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C:\Users\wbishop\Desktop\PG&amp;E\System Hardening\Project Tracking\"/>
    </mc:Choice>
  </mc:AlternateContent>
  <xr:revisionPtr revIDLastSave="0" documentId="8_{B1252E93-36FD-42B1-BECE-BE3A06B5CA67}" xr6:coauthVersionLast="45" xr6:coauthVersionMax="45" xr10:uidLastSave="{00000000-0000-0000-0000-000000000000}"/>
  <bookViews>
    <workbookView xWindow="28680" yWindow="-4170" windowWidth="29040" windowHeight="15840" tabRatio="827" firstSheet="1" activeTab="2" xr2:uid="{00000000-000D-0000-FFFF-FFFF00000000}"/>
  </bookViews>
  <sheets>
    <sheet name="HFTD CPZ" sheetId="5" state="hidden" r:id="rId1"/>
    <sheet name="Summary Reporting" sheetId="9" r:id="rId2"/>
    <sheet name="Approved CPZ List" sheetId="18" r:id="rId3"/>
    <sheet name="08W Project List" sheetId="1" r:id="rId4"/>
    <sheet name="Mapping" sheetId="7" state="hidden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</externalReferences>
  <definedNames>
    <definedName name="\s">#REF!</definedName>
    <definedName name="__6fercqueryspare">#REF!</definedName>
    <definedName name="__DAT1">[1]Sync!#REF!</definedName>
    <definedName name="__DAT10">[1]Sync!#REF!</definedName>
    <definedName name="__DAT100">#REF!</definedName>
    <definedName name="__DAT101">[1]Sync!#REF!</definedName>
    <definedName name="__DAT102">[1]Sync!#REF!</definedName>
    <definedName name="__DAT103">[1]Sync!#REF!</definedName>
    <definedName name="__DAT104">[1]Sync!#REF!</definedName>
    <definedName name="__DAT105">[1]Sync!#REF!</definedName>
    <definedName name="__DAT106">[1]Sync!#REF!</definedName>
    <definedName name="__DAT107">[1]Sync!#REF!</definedName>
    <definedName name="__DAT108">[1]Sync!#REF!</definedName>
    <definedName name="__DAT109">[1]Sync!#REF!</definedName>
    <definedName name="__DAT11">[1]Sync!#REF!</definedName>
    <definedName name="__DAT110">[1]Sync!#REF!</definedName>
    <definedName name="__DAT111">[1]Sync!#REF!</definedName>
    <definedName name="__DAT112">[1]Sync!#REF!</definedName>
    <definedName name="__DAT113">[1]Sync!#REF!</definedName>
    <definedName name="__DAT114">[2]Sync!#REF!</definedName>
    <definedName name="__DAT116">[2]Sync!#REF!</definedName>
    <definedName name="__DAT117">[2]Sync!#REF!</definedName>
    <definedName name="__DAT118">[2]Sync!#REF!</definedName>
    <definedName name="__DAT119">[2]Sync!#REF!</definedName>
    <definedName name="__DAT12">[1]Sync!#REF!</definedName>
    <definedName name="__DAT120">[2]Sync!#REF!</definedName>
    <definedName name="__DAT121">[2]Sync!#REF!</definedName>
    <definedName name="__DAT122">[2]Sync!#REF!</definedName>
    <definedName name="__DAT123">[2]Sync!#REF!</definedName>
    <definedName name="__DAT124">[2]Sync!#REF!</definedName>
    <definedName name="__DAT125">[2]Sync!#REF!</definedName>
    <definedName name="__DAT126">[2]Sync!#REF!</definedName>
    <definedName name="__DAT127">[2]Sync!#REF!</definedName>
    <definedName name="__DAT128">[2]Sync!#REF!</definedName>
    <definedName name="__DAT129">[2]Sync!#REF!</definedName>
    <definedName name="__DAT13">[1]Sync!#REF!</definedName>
    <definedName name="__DAT130">[2]Sync!#REF!</definedName>
    <definedName name="__DAT131">[2]Sync!#REF!</definedName>
    <definedName name="__DAT132">[2]Sync!#REF!</definedName>
    <definedName name="__DAT133">[2]Sync!#REF!</definedName>
    <definedName name="__DAT14">[1]Sync!#REF!</definedName>
    <definedName name="__DAT15">[1]Sync!#REF!</definedName>
    <definedName name="__DAT16">[1]Sync!#REF!</definedName>
    <definedName name="__DAT17">[1]Sync!#REF!</definedName>
    <definedName name="__DAT18">[1]Sync!#REF!</definedName>
    <definedName name="__DAT19">[1]Sync!#REF!</definedName>
    <definedName name="__DAT2">#REF!</definedName>
    <definedName name="__DAT20">[1]Sync!#REF!</definedName>
    <definedName name="__DAT21">[1]Sync!#REF!</definedName>
    <definedName name="__DAT22">[1]Sync!#REF!</definedName>
    <definedName name="__DAT23">[1]Sync!#REF!</definedName>
    <definedName name="__DAT24">[1]Sync!#REF!</definedName>
    <definedName name="__DAT25">[1]Sync!#REF!</definedName>
    <definedName name="__DAT26">[1]Sync!#REF!</definedName>
    <definedName name="__DAT27">[1]Sync!#REF!</definedName>
    <definedName name="__DAT28">[1]Sync!#REF!</definedName>
    <definedName name="__DAT29">[1]Sync!#REF!</definedName>
    <definedName name="__DAT3">[1]Sync!#REF!</definedName>
    <definedName name="__DAT30">[1]Sync!#REF!</definedName>
    <definedName name="__DAT31">[1]Sync!#REF!</definedName>
    <definedName name="__DAT32">[1]Sync!#REF!</definedName>
    <definedName name="__DAT33">[1]Sync!#REF!</definedName>
    <definedName name="__DAT34">[1]Sync!#REF!</definedName>
    <definedName name="__DAT35">[1]Sync!#REF!</definedName>
    <definedName name="__DAT36">[1]Sync!#REF!</definedName>
    <definedName name="__DAT37">[1]Sync!#REF!</definedName>
    <definedName name="__DAT38">[1]Sync!#REF!</definedName>
    <definedName name="__DAT39">[1]Sync!#REF!</definedName>
    <definedName name="__DAT4">[1]Sync!#REF!</definedName>
    <definedName name="__DAT40">[1]Sync!#REF!</definedName>
    <definedName name="__DAT41">[1]Sync!#REF!</definedName>
    <definedName name="__DAT42">[1]Sync!#REF!</definedName>
    <definedName name="__DAT43">[1]Sync!#REF!</definedName>
    <definedName name="__DAT44">[1]Sync!#REF!</definedName>
    <definedName name="__DAT45">[1]Sync!#REF!</definedName>
    <definedName name="__DAT46">[1]Sync!#REF!</definedName>
    <definedName name="__DAT47">[1]Sync!#REF!</definedName>
    <definedName name="__DAT48">[1]Sync!#REF!</definedName>
    <definedName name="__DAT49">[1]Sync!#REF!</definedName>
    <definedName name="__DAT5">[1]Sync!#REF!</definedName>
    <definedName name="__DAT50">[1]Sync!#REF!</definedName>
    <definedName name="__DAT51">[1]Sync!#REF!</definedName>
    <definedName name="__DAT52">[1]Sync!#REF!</definedName>
    <definedName name="__DAT53">[1]Sync!#REF!</definedName>
    <definedName name="__DAT54">[1]Sync!#REF!</definedName>
    <definedName name="__DAT55">[1]Sync!#REF!</definedName>
    <definedName name="__DAT56">[1]Sync!#REF!</definedName>
    <definedName name="__DAT57">[1]Sync!#REF!</definedName>
    <definedName name="__DAT58">[1]Sync!#REF!</definedName>
    <definedName name="__DAT59">[1]Sync!#REF!</definedName>
    <definedName name="__DAT6">[1]Sync!#REF!</definedName>
    <definedName name="__DAT60">[1]Sync!#REF!</definedName>
    <definedName name="__DAT61">[1]Sync!#REF!</definedName>
    <definedName name="__DAT62">[1]Sync!#REF!</definedName>
    <definedName name="__DAT63">[1]Sync!#REF!</definedName>
    <definedName name="__DAT64">[1]Sync!#REF!</definedName>
    <definedName name="__DAT65">[1]Sync!#REF!</definedName>
    <definedName name="__DAT66">[1]Sync!#REF!</definedName>
    <definedName name="__DAT67">[1]Sync!#REF!</definedName>
    <definedName name="__DAT68">[1]Sync!#REF!</definedName>
    <definedName name="__DAT69">[1]Sync!#REF!</definedName>
    <definedName name="__DAT7">[1]Sync!#REF!</definedName>
    <definedName name="__DAT70">[1]Sync!#REF!</definedName>
    <definedName name="__DAT71">[1]Sync!#REF!</definedName>
    <definedName name="__DAT72">[1]Sync!#REF!</definedName>
    <definedName name="__DAT73">[1]Sync!#REF!</definedName>
    <definedName name="__DAT74">[1]Sync!#REF!</definedName>
    <definedName name="__DAT75">#REF!</definedName>
    <definedName name="__DAT76">[1]Sync!#REF!</definedName>
    <definedName name="__DAT77">[1]Sync!#REF!</definedName>
    <definedName name="__DAT78">[1]Sync!#REF!</definedName>
    <definedName name="__DAT79">[1]Sync!#REF!</definedName>
    <definedName name="__DAT8">[1]Sync!#REF!</definedName>
    <definedName name="__DAT80">[1]Sync!#REF!</definedName>
    <definedName name="__DAT81">[1]Sync!#REF!</definedName>
    <definedName name="__DAT82">[1]Sync!#REF!</definedName>
    <definedName name="__DAT83">[1]Sync!#REF!</definedName>
    <definedName name="__DAT84">[1]Sync!#REF!</definedName>
    <definedName name="__DAT85">[1]Sync!#REF!</definedName>
    <definedName name="__DAT86">[1]Sync!#REF!</definedName>
    <definedName name="__DAT87">[1]Sync!#REF!</definedName>
    <definedName name="__DAT88">[1]Sync!#REF!</definedName>
    <definedName name="__DAT89">[1]Sync!#REF!</definedName>
    <definedName name="__DAT9">[1]Sync!#REF!</definedName>
    <definedName name="__DAT90">[1]Sync!#REF!</definedName>
    <definedName name="__DAT91">[1]Sync!#REF!</definedName>
    <definedName name="__DAT92">[1]Sync!#REF!</definedName>
    <definedName name="__DAT93">[1]Sync!#REF!</definedName>
    <definedName name="__DAT94">[1]Sync!#REF!</definedName>
    <definedName name="__DAT95">[1]Sync!#REF!</definedName>
    <definedName name="__DAT96">[1]Sync!#REF!</definedName>
    <definedName name="__DAT97">[1]Sync!#REF!</definedName>
    <definedName name="__DAT98">[1]Sync!#REF!</definedName>
    <definedName name="__DAT99">[1]Sync!#REF!</definedName>
    <definedName name="_000PlnOrdDescQuery">#REF!</definedName>
    <definedName name="_ALL2">[3]RECAP!$B$2:$N$35</definedName>
    <definedName name="_DAT1">[1]Sync!#REF!</definedName>
    <definedName name="_DAT10">[1]Sync!#REF!</definedName>
    <definedName name="_DAT100">#REF!</definedName>
    <definedName name="_DAT101">[1]Sync!#REF!</definedName>
    <definedName name="_DAT102">[1]Sync!#REF!</definedName>
    <definedName name="_DAT103">[1]Sync!#REF!</definedName>
    <definedName name="_DAT104">[1]Sync!#REF!</definedName>
    <definedName name="_DAT105">[1]Sync!#REF!</definedName>
    <definedName name="_DAT106">[1]Sync!#REF!</definedName>
    <definedName name="_DAT107">[1]Sync!#REF!</definedName>
    <definedName name="_DAT108">[1]Sync!#REF!</definedName>
    <definedName name="_DAT109">[1]Sync!#REF!</definedName>
    <definedName name="_DAT11">[1]Sync!#REF!</definedName>
    <definedName name="_DAT110">[1]Sync!#REF!</definedName>
    <definedName name="_DAT111">[1]Sync!#REF!</definedName>
    <definedName name="_DAT112">[1]Sync!#REF!</definedName>
    <definedName name="_DAT113">[1]Sync!#REF!</definedName>
    <definedName name="_DAT114">[2]Sync!#REF!</definedName>
    <definedName name="_DAT116">[2]Sync!#REF!</definedName>
    <definedName name="_DAT117">[2]Sync!#REF!</definedName>
    <definedName name="_DAT118">[2]Sync!#REF!</definedName>
    <definedName name="_DAT119">[2]Sync!#REF!</definedName>
    <definedName name="_DAT12">[1]Sync!#REF!</definedName>
    <definedName name="_DAT120">[2]Sync!#REF!</definedName>
    <definedName name="_DAT121">[2]Sync!#REF!</definedName>
    <definedName name="_DAT122">[2]Sync!#REF!</definedName>
    <definedName name="_DAT123">[2]Sync!#REF!</definedName>
    <definedName name="_DAT124">[2]Sync!#REF!</definedName>
    <definedName name="_DAT125">[2]Sync!#REF!</definedName>
    <definedName name="_DAT126">[2]Sync!#REF!</definedName>
    <definedName name="_DAT127">[2]Sync!#REF!</definedName>
    <definedName name="_DAT128">[2]Sync!#REF!</definedName>
    <definedName name="_DAT129">[2]Sync!#REF!</definedName>
    <definedName name="_DAT13">[1]Sync!#REF!</definedName>
    <definedName name="_DAT130">[2]Sync!#REF!</definedName>
    <definedName name="_DAT131">[2]Sync!#REF!</definedName>
    <definedName name="_DAT132">[2]Sync!#REF!</definedName>
    <definedName name="_DAT133">[2]Sync!#REF!</definedName>
    <definedName name="_DAT14">[1]Sync!#REF!</definedName>
    <definedName name="_DAT15">[1]Sync!#REF!</definedName>
    <definedName name="_DAT16">[1]Sync!#REF!</definedName>
    <definedName name="_DAT17">[1]Sync!#REF!</definedName>
    <definedName name="_DAT18">[1]Sync!#REF!</definedName>
    <definedName name="_DAT19">[1]Sync!#REF!</definedName>
    <definedName name="_DAT2">#REF!</definedName>
    <definedName name="_DAT20">[1]Sync!#REF!</definedName>
    <definedName name="_DAT21">[1]Sync!#REF!</definedName>
    <definedName name="_DAT22">[1]Sync!#REF!</definedName>
    <definedName name="_DAT23">[1]Sync!#REF!</definedName>
    <definedName name="_DAT24">[1]Sync!#REF!</definedName>
    <definedName name="_DAT25">[1]Sync!#REF!</definedName>
    <definedName name="_DAT26">[1]Sync!#REF!</definedName>
    <definedName name="_DAT27">[1]Sync!#REF!</definedName>
    <definedName name="_DAT28">[1]Sync!#REF!</definedName>
    <definedName name="_DAT29">[1]Sync!#REF!</definedName>
    <definedName name="_DAT3">[1]Sync!#REF!</definedName>
    <definedName name="_DAT30">[1]Sync!#REF!</definedName>
    <definedName name="_DAT31">[1]Sync!#REF!</definedName>
    <definedName name="_DAT32">[1]Sync!#REF!</definedName>
    <definedName name="_DAT33">[1]Sync!#REF!</definedName>
    <definedName name="_DAT34">[1]Sync!#REF!</definedName>
    <definedName name="_DAT35">[1]Sync!#REF!</definedName>
    <definedName name="_DAT36">[1]Sync!#REF!</definedName>
    <definedName name="_DAT37">[1]Sync!#REF!</definedName>
    <definedName name="_DAT38">[1]Sync!#REF!</definedName>
    <definedName name="_DAT39">[1]Sync!#REF!</definedName>
    <definedName name="_DAT4">[1]Sync!#REF!</definedName>
    <definedName name="_DAT40">[1]Sync!#REF!</definedName>
    <definedName name="_DAT41">[1]Sync!#REF!</definedName>
    <definedName name="_DAT42">[1]Sync!#REF!</definedName>
    <definedName name="_DAT43">[1]Sync!#REF!</definedName>
    <definedName name="_DAT44">[1]Sync!#REF!</definedName>
    <definedName name="_DAT45">[1]Sync!#REF!</definedName>
    <definedName name="_DAT46">[1]Sync!#REF!</definedName>
    <definedName name="_DAT47">[1]Sync!#REF!</definedName>
    <definedName name="_DAT48">[1]Sync!#REF!</definedName>
    <definedName name="_DAT49">[1]Sync!#REF!</definedName>
    <definedName name="_DAT5">[1]Sync!#REF!</definedName>
    <definedName name="_DAT50">[1]Sync!#REF!</definedName>
    <definedName name="_DAT51">[1]Sync!#REF!</definedName>
    <definedName name="_DAT52">[1]Sync!#REF!</definedName>
    <definedName name="_DAT53">[1]Sync!#REF!</definedName>
    <definedName name="_DAT54">[1]Sync!#REF!</definedName>
    <definedName name="_DAT55">[1]Sync!#REF!</definedName>
    <definedName name="_DAT56">[1]Sync!#REF!</definedName>
    <definedName name="_DAT57">[1]Sync!#REF!</definedName>
    <definedName name="_DAT58">[1]Sync!#REF!</definedName>
    <definedName name="_DAT59">[1]Sync!#REF!</definedName>
    <definedName name="_DAT6">[1]Sync!#REF!</definedName>
    <definedName name="_DAT60">[1]Sync!#REF!</definedName>
    <definedName name="_DAT61">[1]Sync!#REF!</definedName>
    <definedName name="_DAT62">[1]Sync!#REF!</definedName>
    <definedName name="_DAT63">[1]Sync!#REF!</definedName>
    <definedName name="_DAT64">[1]Sync!#REF!</definedName>
    <definedName name="_DAT65">[1]Sync!#REF!</definedName>
    <definedName name="_DAT66">[1]Sync!#REF!</definedName>
    <definedName name="_DAT67">[1]Sync!#REF!</definedName>
    <definedName name="_DAT68">[1]Sync!#REF!</definedName>
    <definedName name="_DAT69">[1]Sync!#REF!</definedName>
    <definedName name="_DAT7">[1]Sync!#REF!</definedName>
    <definedName name="_DAT70">[1]Sync!#REF!</definedName>
    <definedName name="_DAT71">[1]Sync!#REF!</definedName>
    <definedName name="_DAT72">[1]Sync!#REF!</definedName>
    <definedName name="_DAT73">[1]Sync!#REF!</definedName>
    <definedName name="_DAT74">[1]Sync!#REF!</definedName>
    <definedName name="_DAT75">#REF!</definedName>
    <definedName name="_DAT76">[1]Sync!#REF!</definedName>
    <definedName name="_DAT77">[1]Sync!#REF!</definedName>
    <definedName name="_DAT78">[1]Sync!#REF!</definedName>
    <definedName name="_DAT79">[1]Sync!#REF!</definedName>
    <definedName name="_DAT8">[1]Sync!#REF!</definedName>
    <definedName name="_DAT80">[1]Sync!#REF!</definedName>
    <definedName name="_DAT81">[1]Sync!#REF!</definedName>
    <definedName name="_DAT82">[1]Sync!#REF!</definedName>
    <definedName name="_DAT83">[1]Sync!#REF!</definedName>
    <definedName name="_DAT84">[1]Sync!#REF!</definedName>
    <definedName name="_DAT85">[1]Sync!#REF!</definedName>
    <definedName name="_DAT86">[1]Sync!#REF!</definedName>
    <definedName name="_DAT87">[1]Sync!#REF!</definedName>
    <definedName name="_DAT88">[1]Sync!#REF!</definedName>
    <definedName name="_DAT89">[1]Sync!#REF!</definedName>
    <definedName name="_DAT9">[1]Sync!#REF!</definedName>
    <definedName name="_DAT90">[1]Sync!#REF!</definedName>
    <definedName name="_DAT91">[1]Sync!#REF!</definedName>
    <definedName name="_DAT92">[1]Sync!#REF!</definedName>
    <definedName name="_DAT93">[1]Sync!#REF!</definedName>
    <definedName name="_DAT94">[1]Sync!#REF!</definedName>
    <definedName name="_DAT95">[1]Sync!#REF!</definedName>
    <definedName name="_DAT96">[1]Sync!#REF!</definedName>
    <definedName name="_DAT97">[1]Sync!#REF!</definedName>
    <definedName name="_DAT98">[1]Sync!#REF!</definedName>
    <definedName name="_DAT99">[1]Sync!#REF!</definedName>
    <definedName name="_EPO3">[4]D3_BCAP98pgeDataSet!$A$295</definedName>
    <definedName name="_xlnm._FilterDatabase" localSheetId="3" hidden="1">'08W Project List'!$A$1:$Q$245</definedName>
    <definedName name="_xlnm._FilterDatabase" localSheetId="2" hidden="1">'Approved CPZ List'!$A$1:$R$116</definedName>
    <definedName name="_xlnm._FilterDatabase" localSheetId="0" hidden="1">'HFTD CPZ'!$A$1:$J$1</definedName>
    <definedName name="_xlnm._FilterDatabase" localSheetId="4" hidden="1">Mapping!$C$26:$C$29</definedName>
    <definedName name="_xlnm._FilterDatabase" localSheetId="1" hidden="1">'Summary Reporting'!$G$9:$G$12</definedName>
    <definedName name="_NSW2">#REF!</definedName>
    <definedName name="_Qld2">#REF!</definedName>
    <definedName name="Account_1350">[4]REV_EST!$B$482:$B$550</definedName>
    <definedName name="ActualsDate">'[5]Credit rating'!$B$1</definedName>
    <definedName name="ADJCGTBKF">[6]DeprLife!$W$110</definedName>
    <definedName name="ADJCGTBKL">[6]DeprLife!$W$111</definedName>
    <definedName name="ADJCGTFSF">[6]DeprLife!$AA$110</definedName>
    <definedName name="ADJCGTFSL">[6]DeprLife!$AA$111</definedName>
    <definedName name="ADJCGTSTF">[6]DeprLife!$AB$110</definedName>
    <definedName name="ADJCGTSTL">[6]DeprLife!$AB$111</definedName>
    <definedName name="ADJDCSBKF">[6]DeprLife!$W$46</definedName>
    <definedName name="ADJDCSBKL">[6]DeprLife!$W$47</definedName>
    <definedName name="ADJDCSFSF">[6]DeprLife!$AA$46</definedName>
    <definedName name="ADJDCSFSL">[6]DeprLife!$AA$47</definedName>
    <definedName name="ADJDCSSTF">[6]DeprLife!$AB$46</definedName>
    <definedName name="ADJDCSSTL">[6]DeprLife!$AB$47</definedName>
    <definedName name="ADJElectricBKF">[6]DeprLife!$W$22</definedName>
    <definedName name="ADJElectricBKL">[6]DeprLife!$W$23</definedName>
    <definedName name="ADJElectricFSF">[6]DeprLife!$AA$22</definedName>
    <definedName name="ADJElectricFSL">[6]DeprLife!$AA$23</definedName>
    <definedName name="ADJElectricSTF">[6]DeprLife!$AB$22</definedName>
    <definedName name="ADJElectricSTL">[6]DeprLife!$AB$23</definedName>
    <definedName name="ADJETBUBKF">[6]DeprLife!$W$66</definedName>
    <definedName name="ADJETBUBKL">[6]DeprLife!$W$67</definedName>
    <definedName name="ADJETBUFSF">[6]DeprLife!$AA$66</definedName>
    <definedName name="ADJETBUFSL">[6]DeprLife!$AA$67</definedName>
    <definedName name="ADJETBUSTF">[6]DeprLife!$AB$66</definedName>
    <definedName name="ADJETBUSTL">[6]DeprLife!$AB$67</definedName>
    <definedName name="ADJGasBKF">[6]DeprLife!$W$42</definedName>
    <definedName name="ADJGasBKL">[6]DeprLife!$W$43</definedName>
    <definedName name="ADJGasFSF">[6]DeprLife!$AA$42</definedName>
    <definedName name="ADJGasFSL">[6]DeprLife!$AA$43</definedName>
    <definedName name="ADJGasSTF">[6]DeprLife!$AB$42</definedName>
    <definedName name="ADJGasSTL">[6]DeprLife!$AB$43</definedName>
    <definedName name="ADJGSBUBKF">[6]DeprLife!$W$86</definedName>
    <definedName name="ADJGSBUBKL">[6]DeprLife!$W$87</definedName>
    <definedName name="ADJGSBUFSF">[6]DeprLife!$AA$86</definedName>
    <definedName name="ADJGSBUFSL">[6]DeprLife!$AA$87</definedName>
    <definedName name="ADJGSBUSTF">[6]DeprLife!$AB$86</definedName>
    <definedName name="ADJGSBUSTL">[6]DeprLife!$AB$87</definedName>
    <definedName name="ADJL401BKF">[6]DeprLife!$W$106</definedName>
    <definedName name="ADJL401BKL">[6]DeprLife!$W$107</definedName>
    <definedName name="ADJL401FSF">[6]DeprLife!$AA$106</definedName>
    <definedName name="ADJL401FSL">[6]DeprLife!$AA$107</definedName>
    <definedName name="ADJL401STF">[6]DeprLife!$AB$106</definedName>
    <definedName name="ADJL401STL">[6]DeprLife!$AB$107</definedName>
    <definedName name="ADJTOTBKF">[6]DeprLife!$W$115</definedName>
    <definedName name="ADJTOTBKL">[6]DeprLife!$W$116</definedName>
    <definedName name="ADJTOTFSF">[6]DeprLife!$AA$115</definedName>
    <definedName name="ADJTOTFSL">[6]DeprLife!$AA$116</definedName>
    <definedName name="ADJTOTSTF">[6]DeprLife!$AB$115</definedName>
    <definedName name="ADJTOTSTL">[6]DeprLife!$AB$116</definedName>
    <definedName name="AGR_CUST">[6]CAPDATA!$B$1284:$Y$1284</definedName>
    <definedName name="AGR_DISTR">[6]CAPDATA!$B$1270:$Y$1270</definedName>
    <definedName name="ALLOC_CESE">[6]CAPDATA!$B$1297:$Y$1297</definedName>
    <definedName name="ALLOC_CESG">[6]CAPDATA!$B$1298:$Y$1298</definedName>
    <definedName name="ALLOC_CGT">[6]CAPDATA!$B$1539:$Y$1539</definedName>
    <definedName name="ALLOC_CSVC">[6]CAPDATA!$B$1296:$Y$1296</definedName>
    <definedName name="ALLOC_DCSGET">[6]CAPDATA!$B$1541:$Y$1541</definedName>
    <definedName name="ALLOC_DISCO">[6]CAPDATA!$B$1538:$Y$1538</definedName>
    <definedName name="ALLOC_EGBU">[6]CAPDATA!$B$1300:$Y$1300</definedName>
    <definedName name="ALLOC_EHBU">[6]CAPDATA!$B$1301:$Y$1301</definedName>
    <definedName name="ALLOC_ETBU">[6]CAPDATA!$B$1299:$Y$1299</definedName>
    <definedName name="ALLOC_GSBU">[6]CAPDATA!$B$1302:$Y$1302</definedName>
    <definedName name="ALLOC_L401">[6]CAPDATA!$B$1303:$Y$1303</definedName>
    <definedName name="ALLOC_NPGN">[6]CAPDATA!$B$1304:$Y$1304</definedName>
    <definedName name="ALLOC_UOPS">[6]CAPDATA!$B$1540:$Y$1540</definedName>
    <definedName name="ALLOC_UTIL">[6]CAPDATA!$B$1305:$Y$1305</definedName>
    <definedName name="AprSun1">DATE(CalendarYear,4,1)-WEEKDAY(DATE(CalendarYear,4,1))+1</definedName>
    <definedName name="astatus">[7]Help!$J$3:$J$24</definedName>
    <definedName name="asubname">[8]Help!$A$3:$A$1007</definedName>
    <definedName name="AugSun1">DATE(CalendarYear,8,1)-WEEKDAY(DATE(CalendarYear,8,1))+1</definedName>
    <definedName name="Base_AGR">[6]CAPDATA!$B$1253:$Y$1253</definedName>
    <definedName name="Base_AGR_DA">[6]CAPDATA!$B$1261:$Y$1261</definedName>
    <definedName name="Base_LLP">[6]CAPDATA!$B$1252:$Y$1252</definedName>
    <definedName name="Base_LLP_DA">[6]CAPDATA!$B$1260:$Y$1260</definedName>
    <definedName name="Base_MLP">[6]CAPDATA!$B$1251:$Y$1251</definedName>
    <definedName name="Base_MLP_DA">[6]CAPDATA!$B$1259:$Y$1259</definedName>
    <definedName name="Base_OTHER">[6]CAPDATA!$B$1254:$Y$1254</definedName>
    <definedName name="Base_OTHER_DA">[6]CAPDATA!$B$1262:$Y$1262</definedName>
    <definedName name="Base_RES">[6]CAPDATA!$B$1249:$Y$1249</definedName>
    <definedName name="Base_RES_DA">[6]CAPDATA!$B$1257:$Y$1257</definedName>
    <definedName name="Base_SMLP">[6]CAPDATA!$B$1250:$Y$1250</definedName>
    <definedName name="Base_SMLP_DA">[6]CAPDATA!$B$1258:$Y$1258</definedName>
    <definedName name="Baseloaded_Supplies">'[9]Monthly T-put'!$B$113:$CW$113</definedName>
    <definedName name="BDataYears">[10]!BDataYears</definedName>
    <definedName name="BK_CESE">[6]CAPDATA!$B$293:$Y$293</definedName>
    <definedName name="BK_CESG">[6]CAPDATA!$B$446:$Y$446</definedName>
    <definedName name="BK_CSVC">[6]CAPDATA!$B$140:$Y$140</definedName>
    <definedName name="BK_EGBU">[6]CAPDATA!$B$1211:$Y$1211</definedName>
    <definedName name="BK_EHBU">[6]CAPDATA!$B$1058:$Y$1058</definedName>
    <definedName name="BK_ETBU">[6]CAPDATA!$B$599:$Y$599</definedName>
    <definedName name="BK_GSBU">[6]CAPDATA!$B$752:$Y$752</definedName>
    <definedName name="BK_L401">[6]CAPDATA!$B$905:$Y$905</definedName>
    <definedName name="BPCData">OFFSET(#REF!,0,0,COUNTA(#REF!),COUNTA(#REF!))</definedName>
    <definedName name="Brisbane">#REF!</definedName>
    <definedName name="Brisbane1a">#REF!</definedName>
    <definedName name="Brisbane2">#REF!</definedName>
    <definedName name="bs">#REF!,#REF!,#REF!,#REF!</definedName>
    <definedName name="BU_Names">[6]CAPDATA!$A$1380:$A$1385</definedName>
    <definedName name="BusinessPriorities">[11]Admin!#REF!</definedName>
    <definedName name="BWT">#REF!</definedName>
    <definedName name="BYear01">[10]!BYear01</definedName>
    <definedName name="BYear02">[10]!BYear02</definedName>
    <definedName name="BYear03">[10]!BYear03</definedName>
    <definedName name="BYear04">[10]!BYear04</definedName>
    <definedName name="BYear05">[10]!BYear05</definedName>
    <definedName name="BYear06">[10]!BYear06</definedName>
    <definedName name="BYear07">[10]!BYear07</definedName>
    <definedName name="BYear08">[10]!BYear08</definedName>
    <definedName name="BYear09">[10]!BYear09</definedName>
    <definedName name="BYear10">[10]!BYear10</definedName>
    <definedName name="BYear11">[10]!BYear11</definedName>
    <definedName name="BYear12">[10]!BYear12</definedName>
    <definedName name="BYear13">[10]!BYear13</definedName>
    <definedName name="BYear14">[10]!BYear14</definedName>
    <definedName name="BYear15">[10]!BYear15</definedName>
    <definedName name="BYear16">[10]!BYear16</definedName>
    <definedName name="BYear17">[10]!BYear17</definedName>
    <definedName name="BYear18">[10]!BYear18</definedName>
    <definedName name="BYear19">[10]!BYear19</definedName>
    <definedName name="BYear20">[10]!BYear20</definedName>
    <definedName name="BYear21">[10]!BYear21</definedName>
    <definedName name="BYear22">[10]!BYear22</definedName>
    <definedName name="BYearLag">[10]!BYearLag</definedName>
    <definedName name="CA_CESE">[6]CAPDATA!$B$297:$Y$297</definedName>
    <definedName name="CA_CESG">[6]CAPDATA!$B$450:$Y$450</definedName>
    <definedName name="CA_CSVC">[6]CAPDATA!$B$144:$Y$144</definedName>
    <definedName name="CA_EGBU">[6]CAPDATA!$B$1215:$Y$1215</definedName>
    <definedName name="CA_EHBU">[6]CAPDATA!$B$1062:$Y$1062</definedName>
    <definedName name="CA_ETBU">[6]CAPDATA!$B$603:$Y$603</definedName>
    <definedName name="CA_GSBU">[6]CAPDATA!$B$756:$Y$756</definedName>
    <definedName name="CA_L401">[6]CAPDATA!$B$909:$Y$909</definedName>
    <definedName name="CalculateEverything" localSheetId="2">[12]!CalculateEverything</definedName>
    <definedName name="CalculateEverything">[12]!CalculateEverything</definedName>
    <definedName name="CalendarYear">#REF!</definedName>
    <definedName name="CALIB_ADJ">[6]DeprLife!$W$22:$W$23,[6]DeprLife!$AA$22:$AB$23,[6]DeprLife!$W$42:$W$43,[6]DeprLife!$AA$42:$AB$43,[6]DeprLife!$W$46:$W$47,[6]DeprLife!$AA$46:$AB$47,[6]DeprLife!$W$66:$W$67,[6]DeprLife!$AA$66:$AB$67</definedName>
    <definedName name="CALIB_ADJ2">[6]DeprLife!$W$86:$W$87,[6]DeprLife!$AA$86:$AB$87,[6]DeprLife!$W$106:$W$107,[6]DeprLife!$AA$106:$AB$107,[6]DeprLife!$W$110:$W$111,[6]DeprLife!$AA$110:$AB$111,[6]DeprLife!$W$115:$W$116,[6]DeprLife!$AA$115:$AB$116</definedName>
    <definedName name="California_Gas">'[9]Monthly T-put'!$B$114:$CW$114</definedName>
    <definedName name="Canadian__Malin_Deliv">'[9]Monthly T-put'!$B$207:$CW$207</definedName>
    <definedName name="Cap_Input">[6]CESE!$C$8</definedName>
    <definedName name="Cap_SAM">[6]CESE!$C$9:$U$9</definedName>
    <definedName name="Cap_Tot_Input">[6]DISCO!$C$8:$U$8</definedName>
    <definedName name="CapScen">[6]CAPDATA!$B$2</definedName>
    <definedName name="CapScenDesc">[6]CAPDATA!$E$2</definedName>
    <definedName name="CapUpdated">[6]CAPDATA!$B$3</definedName>
    <definedName name="CCG">#REF!</definedName>
    <definedName name="CESE_ACCPAY">[6]CAPDATA!$B$216:$Y$216</definedName>
    <definedName name="CESE_ACCTAX">[6]CAPDATA!$B$217:$Y$217</definedName>
    <definedName name="CESE_ADVALT">[6]CAPDATA!$B$320:$Y$320</definedName>
    <definedName name="CESE_AFUDC">[6]CAPDATA!$B$244:$Y$244</definedName>
    <definedName name="CESE_ALLOC">[6]CESE!$C$57:$U$57</definedName>
    <definedName name="CESE_ARCUSBAL">[6]CAPDATA!$B$218:$Y$218</definedName>
    <definedName name="CESE_BALACPAY">[6]CAPDATA!$B$219:$Y$219</definedName>
    <definedName name="CESE_BALACREC">[6]CAPDATA!$B$220:$Y$220</definedName>
    <definedName name="CESE_BASE">[6]CAPDATA!$B$182:$Y$182</definedName>
    <definedName name="CESE_BKADD">[6]CAPDATA!$B$288:$Y$288</definedName>
    <definedName name="CESE_BKRES">[6]CAPDATA!$B$319:$Y$319</definedName>
    <definedName name="CESE_CADCNRB">[6]CAPDATA!$B$309:$Y$309</definedName>
    <definedName name="CESE_CADCON">[6]CAPDATA!$B$258:$Y$258</definedName>
    <definedName name="CESE_CHBALAC">[6]CAPDATA!$B$197:$Y$197</definedName>
    <definedName name="CESE_CHGACPAY">[6]CAPDATA!$B$198:$Y$198</definedName>
    <definedName name="CESE_CHGACREC">[6]CAPDATA!$B$199:$Y$199</definedName>
    <definedName name="CESE_CHGBOND">[6]CAPDATA!$B$200:$Y$200</definedName>
    <definedName name="CESE_CHGFUEL">[6]CAPDATA!$B$201:$Y$201</definedName>
    <definedName name="CESE_CHGMS">[6]CAPDATA!$B$202:$Y$202</definedName>
    <definedName name="CESE_CHGPFD">[6]CAPDATA!$B$203:$Y$203</definedName>
    <definedName name="CESE_CHGSTOCK">[6]CAPDATA!$B$204:$Y$204</definedName>
    <definedName name="CESE_CHGSTPOS">[6]CAPDATA!$B$205:$Y$205</definedName>
    <definedName name="CESE_CIAC">[6]CAPDATA!$B$206:$Y$206</definedName>
    <definedName name="CESE_CWIP">[6]CAPDATA!$B$256:$Y$256</definedName>
    <definedName name="CESE_DEFTAX">[6]CAPDATA!$B$207:$Y$207</definedName>
    <definedName name="CESE_DEFTXBAL">[6]CAPDATA!$B$208:$Y$208</definedName>
    <definedName name="CESE_DELTA_BILLREV">[6]CAPDATA!$B$1389:$Y$1389</definedName>
    <definedName name="CESE_DELTA_DFTX">[6]CAPDATA!$D$1380</definedName>
    <definedName name="CESE_DELTA_ITC">[6]CAPDATA!$C$1380</definedName>
    <definedName name="CESE_DEPBK">[6]CAPDATA!$B$321:$Y$321</definedName>
    <definedName name="CESE_DEPRB">[6]CAPDATA!$B$310:$Y$310</definedName>
    <definedName name="CESE_DFITCBAL">[6]CAPDATA!$B$221:$Y$221</definedName>
    <definedName name="CESE_DFTXBAL">[6]CAPDATA!$B$222:$Y$222</definedName>
    <definedName name="CESE_DITCRB">[6]CAPDATA!$B$311:$Y$311</definedName>
    <definedName name="CESE_DIVDISB">[6]CAPDATA!$B$209:$Y$209</definedName>
    <definedName name="CESE_DIVPAY">[6]CAPDATA!$B$223:$Y$223</definedName>
    <definedName name="CESE_DSMINC">[6]CAPDATA!$B$192:$Y$192</definedName>
    <definedName name="CESE_DTXBAL">[6]CAPDATA!$B$317:$Y$317</definedName>
    <definedName name="CESE_DTXRB">[6]CAPDATA!$B$312:$Y$312</definedName>
    <definedName name="CESE_ECA">[6]CAPDATA!$B$183:$Y$183</definedName>
    <definedName name="CESE_ECONS">[6]CAPDATA!$B$184:$Y$184</definedName>
    <definedName name="CESE_ELM">[6]CAPDATA!$B$185:$Y$185</definedName>
    <definedName name="CESE_EMARK">[6]CAPDATA!$B$186:$Y$186</definedName>
    <definedName name="CESE_EPRODO">[6]CAPDATA!$B$187:$Y$187</definedName>
    <definedName name="CESE_EQUITY">[6]CAPDATA!$B$224:$Y$224</definedName>
    <definedName name="CESE_EXPDEF">[6]CAPDATA!$B$210:$Y$210</definedName>
    <definedName name="CESE_FDTAXBK">[6]CAPDATA!$B$178:$Y$178</definedName>
    <definedName name="CESE_FTXDPA">[6]CAPDATA!$B$322:$Y$322</definedName>
    <definedName name="CESE_FTXDPS">[6]CAPDATA!$B$323:$Y$323</definedName>
    <definedName name="CESE_INTPAY">[6]CAPDATA!$B$225:$Y$225</definedName>
    <definedName name="CESE_MATSRB">[6]CAPDATA!$B$313:$Y$313</definedName>
    <definedName name="CESE_MATSUP">[6]CAPDATA!$B$257:$Y$257</definedName>
    <definedName name="CESE_MISCREV">[6]CAPDATA!$B$193:$Y$193</definedName>
    <definedName name="CESE_MORTBOND">[6]CAPDATA!$B$226:$Y$226</definedName>
    <definedName name="CESE_NETCASH">[6]CAPDATA!$B$211:$Y$211</definedName>
    <definedName name="CESE_NETFA">[6]CAPDATA!$B$212:$Y$212</definedName>
    <definedName name="CESE_NETIA">[6]CAPDATA!$B$213:$Y$213</definedName>
    <definedName name="CESE_ODEFCHG">[6]CAPDATA!$B$252:$Y$252</definedName>
    <definedName name="CESE_OFDTAXBK">[6]CAPDATA!$B$245:$Y$245</definedName>
    <definedName name="CESE_OSTTAXBK">[6]CAPDATA!$B$246:$Y$246</definedName>
    <definedName name="CESE_OTHADRB">[6]CAPDATA!$B$314:$Y$314</definedName>
    <definedName name="CESE_OTHCURLB">[6]CAPDATA!$B$227:$Y$227</definedName>
    <definedName name="CESE_OTHDFCRD">[6]CAPDATA!$B$228:$Y$228</definedName>
    <definedName name="CESE_OTHINC">[6]CAPDATA!$B$1546:$Y$1546</definedName>
    <definedName name="CESE_OTHINV">[6]CAPDATA!$B$229:$Y$229</definedName>
    <definedName name="CESE_OTHNCLB">[6]CAPDATA!$B$230:$Y$230</definedName>
    <definedName name="CESE_OTHNET">[6]CAPDATA!$B$214:$Y$214</definedName>
    <definedName name="CESE_OTHWCAP">[6]CAPDATA!$B$215:$Y$215</definedName>
    <definedName name="CESE_OTNETFA">[6]CAPDATA!$B$254:$Y$254</definedName>
    <definedName name="CESE_PAYTAX">[6]CAPDATA!$B$190:$Y$190</definedName>
    <definedName name="CESE_PFDOUT">[6]CAPDATA!$B$231:$Y$231</definedName>
    <definedName name="CESE_PLANT">[6]CAPDATA!$B$318:$Y$318</definedName>
    <definedName name="CESE_PLANTRB">[6]CAPDATA!$B$315:$Y$315</definedName>
    <definedName name="CESE_PRYADVGP">[6]CAPDATA!$B$232:$Y$232</definedName>
    <definedName name="CESE_REPALOW">[6]CAPDATA!$B$191:$Y$191</definedName>
    <definedName name="CESE_STBOR">[6]CAPDATA!$B$233:$Y$233</definedName>
    <definedName name="CESE_STINV">[6]CAPDATA!$B$234:$Y$234</definedName>
    <definedName name="CESE_STTAXBK">[6]CAPDATA!$B$179:$Y$179</definedName>
    <definedName name="CESE_STXDEP">[6]CAPDATA!$B$324:$Y$324</definedName>
    <definedName name="CESE_SUBINV">[6]CAPDATA!$B$235:$Y$235</definedName>
    <definedName name="CESE_TASSETS">[6]CAPDATA!$B$236:$Y$236</definedName>
    <definedName name="CESE_TDEFCHG">[6]CAPDATA!$B$237:$Y$237</definedName>
    <definedName name="CESE_TEXP">[6]CAPDATA!$B$287:$Y$287</definedName>
    <definedName name="CESE_TINTEXP">[6]CAPDATA!$B$243:$Y$243</definedName>
    <definedName name="CESE_TOINCDED">[6]CAPDATA!$B$247:$Y$247</definedName>
    <definedName name="CESE_TOPREV">[6]CAPDATA!$B$177:$Y$177</definedName>
    <definedName name="CESE_TOTCAP">[6]CAPDATA!$B$248:$Y$248</definedName>
    <definedName name="CESE_TOTCURAS">[6]CAPDATA!$B$238:$Y$238</definedName>
    <definedName name="CESE_TOTLTAS">[6]CAPDATA!$B$239:$Y$239</definedName>
    <definedName name="CESE_TOTMAIN">[6]CAPDATA!$B$188:$Y$188</definedName>
    <definedName name="CESE_UF">[6]CAPDATA!$B$180:$Y$180</definedName>
    <definedName name="CESE_UNACLIAB">[6]CAPDATA!$B$240:$Y$240</definedName>
    <definedName name="CESE_UTASAM">[6]CAPDATA!$B$242:$Y$242</definedName>
    <definedName name="CESE_UTASDRES">[6]CAPDATA!$B$241:$Y$241</definedName>
    <definedName name="CESE_UTASSETS">[6]CAPDATA!$B$253:$Y$253</definedName>
    <definedName name="CESE_WCASHRB">[6]CAPDATA!$B$316:$Y$316</definedName>
    <definedName name="CESG_ACCPAY">[6]CAPDATA!$B$369:$Y$369</definedName>
    <definedName name="CESG_ACCTAX">[6]CAPDATA!$B$370:$Y$370</definedName>
    <definedName name="CESG_ADVALT">[6]CAPDATA!$B$473:$Y$473</definedName>
    <definedName name="CESG_AFUDC">[6]CAPDATA!$B$397:$Y$397</definedName>
    <definedName name="CESG_ALLOC">[6]CESG!$C$56:$U$56</definedName>
    <definedName name="CESG_ARCUSBAL">[6]CAPDATA!$B$371:$Y$371</definedName>
    <definedName name="CESG_BALACPAY">[6]CAPDATA!$B$372:$Y$372</definedName>
    <definedName name="CESG_BALACREC">[6]CAPDATA!$B$373:$Y$373</definedName>
    <definedName name="CESG_BASE">[6]CAPDATA!$B$335:$Y$335</definedName>
    <definedName name="CESG_BKADD">[6]CAPDATA!$B$441:$Y$441</definedName>
    <definedName name="CESG_BKRES">[6]CAPDATA!$B$472:$Y$472</definedName>
    <definedName name="CESG_CADCNRB">[6]CAPDATA!$B$462:$Y$462</definedName>
    <definedName name="CESG_CADCON">[6]CAPDATA!$B$411:$Y$411</definedName>
    <definedName name="CESG_CHBALAC">[6]CAPDATA!$B$350:$Y$350</definedName>
    <definedName name="CESG_CHGACPAY">[6]CAPDATA!$B$351:$Y$351</definedName>
    <definedName name="CESG_CHGACREC">[6]CAPDATA!$B$352:$Y$352</definedName>
    <definedName name="CESG_CHGBOND">[6]CAPDATA!$B$353:$Y$353</definedName>
    <definedName name="CESG_CHGFUEL">[6]CAPDATA!$B$354:$Y$354</definedName>
    <definedName name="CESG_CHGMS">[6]CAPDATA!$B$355:$Y$355</definedName>
    <definedName name="CESG_CHGPFD">[6]CAPDATA!$B$356:$Y$356</definedName>
    <definedName name="CESG_CHGSTOCK">[6]CAPDATA!$B$357:$Y$357</definedName>
    <definedName name="CESG_CHGSTPOS">[6]CAPDATA!$B$358:$Y$358</definedName>
    <definedName name="CESG_CIAC">[6]CAPDATA!$B$359:$Y$359</definedName>
    <definedName name="CESG_CWIP">[6]CAPDATA!$B$409:$Y$409</definedName>
    <definedName name="CESG_DEFTAX">[6]CAPDATA!$B$360:$Y$360</definedName>
    <definedName name="CESG_DEFTXBAL">[6]CAPDATA!$B$361:$Y$361</definedName>
    <definedName name="CESG_DELTA_BILLREV">[6]CAPDATA!$B$1390:$Y$1390</definedName>
    <definedName name="CESG_DELTA_DFTX">[6]CAPDATA!$D$1381</definedName>
    <definedName name="CESG_DELTA_ITC">[6]CAPDATA!$C$1381</definedName>
    <definedName name="CESG_DEPBK">[6]CAPDATA!$B$474:$Y$474</definedName>
    <definedName name="CESG_DEPRB">[6]CAPDATA!$B$463:$Y$463</definedName>
    <definedName name="CESG_DFITCBAL">[6]CAPDATA!$B$374:$Y$374</definedName>
    <definedName name="CESG_DFTXBAL">[6]CAPDATA!$B$375:$Y$375</definedName>
    <definedName name="CESG_DITCRB">[6]CAPDATA!$B$464:$Y$464</definedName>
    <definedName name="CESG_DIVDISB">[6]CAPDATA!$B$362:$Y$362</definedName>
    <definedName name="CESG_DIVPAY">[6]CAPDATA!$B$376:$Y$376</definedName>
    <definedName name="CESG_DSMINC">[6]CAPDATA!$B$345:$Y$345</definedName>
    <definedName name="CESG_DTXBAL">[6]CAPDATA!$B$470:$Y$470</definedName>
    <definedName name="CESG_DTXRB">[6]CAPDATA!$B$465:$Y$465</definedName>
    <definedName name="CESG_ECA">[6]CAPDATA!$B$336:$Y$336</definedName>
    <definedName name="CESG_ECONS">[6]CAPDATA!$B$337:$Y$337</definedName>
    <definedName name="CESG_ELM">[6]CAPDATA!$B$338:$Y$338</definedName>
    <definedName name="CESG_EMARK">[6]CAPDATA!$B$339:$Y$339</definedName>
    <definedName name="CESG_EPRODO">[6]CAPDATA!$B$340:$Y$340</definedName>
    <definedName name="CESG_EQUITY">[6]CAPDATA!$B$377:$Y$377</definedName>
    <definedName name="CESG_EXPDEF">[6]CAPDATA!$B$363:$Y$363</definedName>
    <definedName name="CESG_FDTAXBK">[6]CAPDATA!$B$331:$Y$331</definedName>
    <definedName name="CESG_FTXDPA">[6]CAPDATA!$B$475:$Y$475</definedName>
    <definedName name="CESG_FTXDPS">[6]CAPDATA!$B$476:$Y$476</definedName>
    <definedName name="CESG_INTPAY">[6]CAPDATA!$B$378:$Y$378</definedName>
    <definedName name="CESG_MATSRB">[6]CAPDATA!$B$466:$Y$466</definedName>
    <definedName name="CESG_MATSUP">[6]CAPDATA!$B$410:$Y$410</definedName>
    <definedName name="CESG_MISCREV">[6]CAPDATA!$B$346:$Y$346</definedName>
    <definedName name="CESG_MORTBOND">[6]CAPDATA!$B$379:$Y$379</definedName>
    <definedName name="CESG_NETCASH">[6]CAPDATA!$B$364:$Y$364</definedName>
    <definedName name="CESG_NETFA">[6]CAPDATA!$B$365:$Y$365</definedName>
    <definedName name="CESG_NETIA">[6]CAPDATA!$B$366:$Y$366</definedName>
    <definedName name="CESG_ODEFCHG">[6]CAPDATA!$B$405:$Y$405</definedName>
    <definedName name="CESG_OFDTAXBK">[6]CAPDATA!$B$398:$Y$398</definedName>
    <definedName name="CESG_OSTTAXBK">[6]CAPDATA!$B$399:$Y$399</definedName>
    <definedName name="CESG_OTHADRB">[6]CAPDATA!$B$467:$Y$467</definedName>
    <definedName name="CESG_OTHCURLB">[6]CAPDATA!$B$380:$Y$380</definedName>
    <definedName name="CESG_OTHDFCRD">[6]CAPDATA!$B$381:$Y$381</definedName>
    <definedName name="CESG_OTHINC">[6]CAPDATA!$B$1547:$Y$1547</definedName>
    <definedName name="CESG_OTHINV">[6]CAPDATA!$B$382:$Y$382</definedName>
    <definedName name="CESG_OTHNCLB">[6]CAPDATA!$B$383:$Y$383</definedName>
    <definedName name="CESG_OTHNET">[6]CAPDATA!$B$367:$Y$367</definedName>
    <definedName name="CESG_OTHWCAP">[6]CAPDATA!$B$368:$Y$368</definedName>
    <definedName name="CESG_OTNETFA">[6]CAPDATA!$B$407:$Y$407</definedName>
    <definedName name="CESG_PAYTAX">[6]CAPDATA!$B$343:$Y$343</definedName>
    <definedName name="CESG_PFDOUT">[6]CAPDATA!$B$384:$Y$384</definedName>
    <definedName name="CESG_PLANT">[6]CAPDATA!$B$471:$Y$471</definedName>
    <definedName name="CESG_PLANTRB">[6]CAPDATA!$B$468:$Y$468</definedName>
    <definedName name="CESG_PRYADVGP">[6]CAPDATA!$B$385:$Y$385</definedName>
    <definedName name="CESG_REPALOW">[6]CAPDATA!$B$344:$Y$344</definedName>
    <definedName name="CESG_STBOR">[6]CAPDATA!$B$386:$Y$386</definedName>
    <definedName name="CESG_STINV">[6]CAPDATA!$B$387:$Y$387</definedName>
    <definedName name="CESG_STTAXBK">[6]CAPDATA!$B$332:$Y$332</definedName>
    <definedName name="CESG_STXDEP">[6]CAPDATA!$B$477:$Y$477</definedName>
    <definedName name="CESG_SUBINV">[6]CAPDATA!$B$388:$Y$388</definedName>
    <definedName name="CESG_TASSETS">[6]CAPDATA!$B$389:$Y$389</definedName>
    <definedName name="CESG_TDEFCHG">[6]CAPDATA!$B$390:$Y$390</definedName>
    <definedName name="CESG_TEXP">[6]CAPDATA!$B$440:$Y$440</definedName>
    <definedName name="CESG_TINTEXP">[6]CAPDATA!$B$396:$Y$396</definedName>
    <definedName name="CESG_TOINCDED">[6]CAPDATA!$B$400:$Y$400</definedName>
    <definedName name="CESG_TOPREV">[6]CAPDATA!$B$330:$Y$330</definedName>
    <definedName name="CESG_TOTCAP">[6]CAPDATA!$B$401:$Y$401</definedName>
    <definedName name="CESG_TOTCURAS">[6]CAPDATA!$B$391:$Y$391</definedName>
    <definedName name="CESG_TOTLTAS">[6]CAPDATA!$B$392:$Y$392</definedName>
    <definedName name="CESG_TOTMAIN">[6]CAPDATA!$B$341:$Y$341</definedName>
    <definedName name="CESG_UF">[6]CAPDATA!$B$333:$Y$333</definedName>
    <definedName name="CESG_UNACLIAB">[6]CAPDATA!$B$393:$Y$393</definedName>
    <definedName name="CESG_UTASAM">[6]CAPDATA!$B$395:$Y$395</definedName>
    <definedName name="CESG_UTASDRES">[6]CAPDATA!$B$394:$Y$394</definedName>
    <definedName name="CESG_UTASSETS">[6]CAPDATA!$B$406:$Y$406</definedName>
    <definedName name="CESG_WCASHRB">[6]CAPDATA!$B$469:$Y$469</definedName>
    <definedName name="CFO_Total">#REF!</definedName>
    <definedName name="CFO_YTD">#REF!</definedName>
    <definedName name="CGT_ACCPAY">[6]CAPDATA!$B$1331:$Y$1331</definedName>
    <definedName name="CGT_ACCTAX">[6]CAPDATA!$B$1332:$Y$1332</definedName>
    <definedName name="CGT_AFUDC">[6]CAPDATA!$B$1359:$Y$1359</definedName>
    <definedName name="CGT_ARCUSBAL">[6]CAPDATA!$B$1333:$Y$1333</definedName>
    <definedName name="CGT_BALACPAY">[6]CAPDATA!$B$1334:$Y$1334</definedName>
    <definedName name="CGT_BALACREC">[6]CAPDATA!$B$1335:$Y$1335</definedName>
    <definedName name="CGT_CADCON">[6]CAPDATA!$B$1373:$Y$1373</definedName>
    <definedName name="CGT_CHBALAC">[6]CAPDATA!$B$1312:$Y$1312</definedName>
    <definedName name="CGT_CHGACPAY">[6]CAPDATA!$B$1313:$Y$1313</definedName>
    <definedName name="CGT_CHGACREC">[6]CAPDATA!$B$1314:$Y$1314</definedName>
    <definedName name="CGT_CHGBOND">[6]CAPDATA!$B$1315:$Y$1315</definedName>
    <definedName name="CGT_CHGFUEL">[6]CAPDATA!$B$1316:$Y$1316</definedName>
    <definedName name="CGT_CHGMS">[6]CAPDATA!$B$1317:$Y$1317</definedName>
    <definedName name="CGT_CHGPFD">[6]CAPDATA!$B$1318:$Y$1318</definedName>
    <definedName name="CGT_CHGSTOCK">[6]CAPDATA!$B$1319:$Y$1319</definedName>
    <definedName name="CGT_CHGSTPOS">[6]CAPDATA!$B$1320:$Y$1320</definedName>
    <definedName name="CGT_CIAC">[6]CAPDATA!$B$1321:$Y$1321</definedName>
    <definedName name="CGT_CWIP">[6]CAPDATA!$B$1371:$Y$1371</definedName>
    <definedName name="CGT_DEFTAX">[6]CAPDATA!$B$1322:$Y$1322</definedName>
    <definedName name="CGT_DEFTXBAL">[6]CAPDATA!$B$1323:$Y$1323</definedName>
    <definedName name="CGT_DELTA_BILLREV">[6]CAPDATA!$B$1394:$Y$1394</definedName>
    <definedName name="CGT_DELTA_DFTX">[6]CAPDATA!$D$1385</definedName>
    <definedName name="CGT_DELTA_ITC">[6]CAPDATA!$C$1385</definedName>
    <definedName name="CGT_DFITCBAL">[6]CAPDATA!$B$1336:$Y$1336</definedName>
    <definedName name="CGT_DFTXBAL">[6]CAPDATA!$B$1337:$Y$1337</definedName>
    <definedName name="CGT_DIVDISB">[6]CAPDATA!$B$1324:$Y$1324</definedName>
    <definedName name="CGT_DIVPAY">[6]CAPDATA!$B$1338:$Y$1338</definedName>
    <definedName name="CGT_EQUITY">[6]CAPDATA!$B$1339:$Y$1339</definedName>
    <definedName name="CGT_EXPDEF">[6]CAPDATA!$B$1325:$Y$1325</definedName>
    <definedName name="CGT_INTPAY">[6]CAPDATA!$B$1340:$Y$1340</definedName>
    <definedName name="CGT_MATSUP">[6]CAPDATA!$B$1372:$Y$1372</definedName>
    <definedName name="CGT_MORTBOND">[6]CAPDATA!$B$1341:$Y$1341</definedName>
    <definedName name="CGT_NETCASH">[6]CAPDATA!$B$1326:$Y$1326</definedName>
    <definedName name="CGT_NETFA">[6]CAPDATA!$B$1327:$Y$1327</definedName>
    <definedName name="CGT_NETIA">[6]CAPDATA!$B$1328:$Y$1328</definedName>
    <definedName name="CGT_ODEFCHG">[6]CAPDATA!$B$1367:$Y$1367</definedName>
    <definedName name="CGT_OFDTAXBK">[6]CAPDATA!$B$1360:$Y$1360</definedName>
    <definedName name="CGT_OSTTAXBK">[6]CAPDATA!$B$1361:$Y$1361</definedName>
    <definedName name="cgt_OTHADRB">[6]CAPDATA!$B$1377:$Y$1377</definedName>
    <definedName name="CGT_OTHCURLB">[6]CAPDATA!$B$1342:$Y$1342</definedName>
    <definedName name="CGT_OTHDFCRD">[6]CAPDATA!$B$1343:$Y$1343</definedName>
    <definedName name="CGT_OTHINC">[6]CAPDATA!$B$1551:$Y$1551</definedName>
    <definedName name="CGT_OTHINV">[6]CAPDATA!$B$1344:$Y$1344</definedName>
    <definedName name="CGT_OTHNCLB">[6]CAPDATA!$B$1345:$Y$1345</definedName>
    <definedName name="CGT_OTHNET">[6]CAPDATA!$B$1329:$Y$1329</definedName>
    <definedName name="CGT_OTHWCAP">[6]CAPDATA!$B$1330:$Y$1330</definedName>
    <definedName name="CGT_OTNETFA">[6]CAPDATA!$B$1369:$Y$1369</definedName>
    <definedName name="CGT_PFDOUT">[6]CAPDATA!$B$1346:$Y$1346</definedName>
    <definedName name="CGT_PRYADVGP">[6]CAPDATA!$B$1347:$Y$1347</definedName>
    <definedName name="CGT_STBOR">[6]CAPDATA!$B$1348:$Y$1348</definedName>
    <definedName name="CGT_STINV">[6]CAPDATA!$B$1349:$Y$1349</definedName>
    <definedName name="CGT_SUBINV">[6]CAPDATA!$B$1350:$Y$1350</definedName>
    <definedName name="CGT_TASSETS">[6]CAPDATA!$B$1351:$Y$1351</definedName>
    <definedName name="CGT_TDEFCHG">[6]CAPDATA!$B$1352:$Y$1352</definedName>
    <definedName name="CGT_TINTEXP">[6]CAPDATA!$B$1358:$Y$1358</definedName>
    <definedName name="CGT_TOINCDED">[6]CAPDATA!$B$1362:$Y$1362</definedName>
    <definedName name="CGT_Total">#REF!</definedName>
    <definedName name="CGT_TOTCURAS">[6]CAPDATA!$B$1353:$Y$1353</definedName>
    <definedName name="CGT_TOTLTAS">[6]CAPDATA!$B$1354:$Y$1354</definedName>
    <definedName name="CGT_UNACLIAB">[6]CAPDATA!$B$1355:$Y$1355</definedName>
    <definedName name="CGT_UTASAM">[6]CAPDATA!$B$1357:$Y$1357</definedName>
    <definedName name="CGT_UTASDRES">[6]CAPDATA!$B$1356:$Y$1356</definedName>
    <definedName name="CGT_UTASSETS">[6]CAPDATA!$B$1368:$Y$1368</definedName>
    <definedName name="cgt_WCASHRB">[6]CAPDATA!$B$1376:$Y$1376</definedName>
    <definedName name="CGT_YTD">#REF!</definedName>
    <definedName name="CGTR_Total">#REF!</definedName>
    <definedName name="CGTR_YTD">#REF!</definedName>
    <definedName name="Chosen_BU_Index">[6]CAPDATA!$B$1379</definedName>
    <definedName name="ChosenBU">[6]CAPDATA!$A$1379</definedName>
    <definedName name="Cntrl_Total">#REF!</definedName>
    <definedName name="Cntrl_YTD">#REF!</definedName>
    <definedName name="COCESE_ADVALT">[6]CAPDATA!$B$272:$Y$272</definedName>
    <definedName name="COCESE_CADCON">[6]CAPDATA!$B$281:$Y$281</definedName>
    <definedName name="COCESE_DEPBK">[6]CAPDATA!$B$273:$Y$273</definedName>
    <definedName name="COCESE_DITCRB">[6]CAPDATA!$B$274:$Y$274</definedName>
    <definedName name="COCESE_DTXRB">[6]CAPDATA!$B$275:$Y$275</definedName>
    <definedName name="COCESE_EADGTO">[6]CAPDATA!$B$268:$Y$268</definedName>
    <definedName name="COCESE_EPRODO">[6]CAPDATA!$B$269:$Y$269</definedName>
    <definedName name="COCESE_FDTAXBK">[6]CAPDATA!$B$282:$Y$282</definedName>
    <definedName name="COCESE_FTXDPA">[6]CAPDATA!$B$276:$Y$276</definedName>
    <definedName name="COCESE_FTXDPS">[6]CAPDATA!$B$277:$Y$277</definedName>
    <definedName name="COCESE_MATSUP">[6]CAPDATA!$B$280:$Y$280</definedName>
    <definedName name="COCESE_RB">[6]CAPDATA!$B$278:$Y$278</definedName>
    <definedName name="COCESE_STTAXBK">[6]CAPDATA!$B$283:$Y$283</definedName>
    <definedName name="COCESE_STXDEP">[6]CAPDATA!$B$279:$Y$279</definedName>
    <definedName name="COCESE_TOTMAIN">[6]CAPDATA!$B$270:$Y$270</definedName>
    <definedName name="COCESE_UF">[6]CAPDATA!$B$284:$Y$284</definedName>
    <definedName name="COCESG_ADVALT">[6]CAPDATA!$B$425:$Y$425</definedName>
    <definedName name="COCESG_CADCON">[6]CAPDATA!$B$434:$Y$434</definedName>
    <definedName name="COCESG_DEPBK">[6]CAPDATA!$B$426:$Y$426</definedName>
    <definedName name="COCESG_DITCRB">[6]CAPDATA!$B$427:$Y$427</definedName>
    <definedName name="COCESG_DTXRB">[6]CAPDATA!$B$428:$Y$428</definedName>
    <definedName name="COCESG_EADGTO">[6]CAPDATA!$B$421:$Y$421</definedName>
    <definedName name="COCESG_EPRODO">[6]CAPDATA!$B$422:$Y$422</definedName>
    <definedName name="COCESG_FDTAXBK">[6]CAPDATA!$B$435:$Y$435</definedName>
    <definedName name="COCESG_FTXDPA">[6]CAPDATA!$B$429:$Y$429</definedName>
    <definedName name="COCESG_FTXDPS">[6]CAPDATA!$B$430:$Y$430</definedName>
    <definedName name="COCESG_MATSUP">[6]CAPDATA!$B$433:$Y$433</definedName>
    <definedName name="COCESG_RB">[6]CAPDATA!$B$431:$Y$431</definedName>
    <definedName name="COCESG_STTAXBK">[6]CAPDATA!$B$436:$Y$436</definedName>
    <definedName name="COCESG_STXDEP">[6]CAPDATA!$B$432:$Y$432</definedName>
    <definedName name="COCESG_TOTMAIN">[6]CAPDATA!$B$423:$Y$423</definedName>
    <definedName name="COCESG_UF">[6]CAPDATA!$B$437:$Y$437</definedName>
    <definedName name="COCI_CESE">[6]CAPDATA!$B$271:$Y$271</definedName>
    <definedName name="COCI_CESG">[6]CAPDATA!$B$424:$Y$424</definedName>
    <definedName name="COCI_CSVC">[6]CAPDATA!$B$118:$Y$118</definedName>
    <definedName name="COCI_EGBU">[6]CAPDATA!$B$1189:$Y$1189</definedName>
    <definedName name="COCI_EHBU">[6]CAPDATA!$B$1036:$Y$1036</definedName>
    <definedName name="COCI_ETBU">[6]CAPDATA!$B$577:$Y$577</definedName>
    <definedName name="COCI_GSBU">[6]CAPDATA!$B$730:$Y$730</definedName>
    <definedName name="COCI_L401">[6]CAPDATA!$B$883:$Y$883</definedName>
    <definedName name="COCSVC_ADVALT">[6]CAPDATA!$B$119:$Y$119</definedName>
    <definedName name="COCSVC_CADCON">[6]CAPDATA!$B$128:$Y$128</definedName>
    <definedName name="COCSVC_DEPBK">[6]CAPDATA!$B$120:$Y$120</definedName>
    <definedName name="COCSVC_DITCRB">[6]CAPDATA!$B$121:$Y$121</definedName>
    <definedName name="COCSVC_DTXRB">[6]CAPDATA!$B$122:$Y$122</definedName>
    <definedName name="COCSVC_EADGTO">[6]CAPDATA!$B$115:$Y$115</definedName>
    <definedName name="COCSVC_EPRODO">[6]CAPDATA!$B$116:$Y$116</definedName>
    <definedName name="COCSVC_FDTAXBK">[6]CAPDATA!$B$129:$Y$129</definedName>
    <definedName name="COCSVC_FTXDPA">[6]CAPDATA!$B$123:$Y$123</definedName>
    <definedName name="COCSVC_FTXDPS">[6]CAPDATA!$B$124:$Y$124</definedName>
    <definedName name="COCSVC_MATSUP">[6]CAPDATA!$B$127:$Y$127</definedName>
    <definedName name="COCSVC_RB">[6]CAPDATA!$B$125:$Y$125</definedName>
    <definedName name="COCSVC_STTAXBK">[6]CAPDATA!$B$130:$Y$130</definedName>
    <definedName name="COCSVC_STXDEP">[6]CAPDATA!$B$126:$Y$126</definedName>
    <definedName name="COCSVC_TOTMAIN">[6]CAPDATA!$B$117:$Y$117</definedName>
    <definedName name="COCSVC_UF">[6]CAPDATA!$B$131:$Y$131</definedName>
    <definedName name="COEGBU_ADVALT">[6]CAPDATA!$B$1190:$Y$1190</definedName>
    <definedName name="COEGBU_CADCON">[6]CAPDATA!$B$1199:$Y$1199</definedName>
    <definedName name="COEGBU_DEPBK">[6]CAPDATA!$B$1191:$Y$1191</definedName>
    <definedName name="COEGBU_DITCRB">[6]CAPDATA!$B$1192:$Y$1192</definedName>
    <definedName name="COEGBU_DTXRB">[6]CAPDATA!$B$1193:$Y$1193</definedName>
    <definedName name="COEGBU_EADGTO">[6]CAPDATA!$B$1186:$Y$1186</definedName>
    <definedName name="COEGBU_EPRODO">[6]CAPDATA!$B$1187:$Y$1187</definedName>
    <definedName name="COEGBU_FDTAXBK">[6]CAPDATA!$B$1200:$Y$1200</definedName>
    <definedName name="COEGBU_FTXDPA">[6]CAPDATA!$B$1194:$Y$1194</definedName>
    <definedName name="COEGBU_FTXDPS">[6]CAPDATA!$B$1195:$Y$1195</definedName>
    <definedName name="COEGBU_MATSUP">[6]CAPDATA!$B$1198:$Y$1198</definedName>
    <definedName name="COEGBU_RB">[6]CAPDATA!$B$1196:$Y$1196</definedName>
    <definedName name="COEGBU_STTAXBK">[6]CAPDATA!$B$1201:$Y$1201</definedName>
    <definedName name="COEGBU_STXDEP">[6]CAPDATA!$B$1197:$Y$1197</definedName>
    <definedName name="COEGBU_TOTMAIN">[6]CAPDATA!$B$1188:$Y$1188</definedName>
    <definedName name="COEGBU_UF">[6]CAPDATA!$B$1202:$Y$1202</definedName>
    <definedName name="COEHBU_ADVALT">[6]CAPDATA!$B$1037:$Y$1037</definedName>
    <definedName name="COEHBU_CADCON">[6]CAPDATA!$B$1046:$Y$1046</definedName>
    <definedName name="COEHBU_DEPBK">[6]CAPDATA!$B$1038:$Y$1038</definedName>
    <definedName name="COEHBU_DITCRB">[6]CAPDATA!$B$1039:$Y$1039</definedName>
    <definedName name="COEHBU_DTXRB">[6]CAPDATA!$B$1040:$Y$1040</definedName>
    <definedName name="COEHBU_EADGTO">[6]CAPDATA!$B$1033:$Y$1033</definedName>
    <definedName name="COEHBU_EPRODO">[6]CAPDATA!$B$1034:$Y$1034</definedName>
    <definedName name="COEHBU_FDTAXBK">[6]CAPDATA!$B$1047:$Y$1047</definedName>
    <definedName name="COEHBU_FTXDPA">[6]CAPDATA!$B$1041:$Y$1041</definedName>
    <definedName name="COEHBU_FTXDPS">[6]CAPDATA!$B$1042:$Y$1042</definedName>
    <definedName name="COEHBU_MATSUP">[6]CAPDATA!$B$1045:$Y$1045</definedName>
    <definedName name="COEHBU_RB">[6]CAPDATA!$B$1043:$Y$1043</definedName>
    <definedName name="COEHBU_STTAXBK">[6]CAPDATA!$B$1048:$Y$1048</definedName>
    <definedName name="COEHBU_STXDEP">[6]CAPDATA!$B$1044:$Y$1044</definedName>
    <definedName name="COEHBU_TOTMAIN">[6]CAPDATA!$B$1035:$Y$1035</definedName>
    <definedName name="COEHBU_UF">[6]CAPDATA!$B$1049:$Y$1049</definedName>
    <definedName name="COETBU_ADVALT">[6]CAPDATA!$B$578:$Y$578</definedName>
    <definedName name="COETBU_CADCON">[6]CAPDATA!$B$587:$Y$587</definedName>
    <definedName name="COETBU_DEPBK">[6]CAPDATA!$B$579:$Y$579</definedName>
    <definedName name="COETBU_DITCRB">[6]CAPDATA!$B$580:$Y$580</definedName>
    <definedName name="COETBU_DTXRB">[6]CAPDATA!$B$581:$Y$581</definedName>
    <definedName name="COETBU_EADGTO">[6]CAPDATA!$B$574:$Y$574</definedName>
    <definedName name="COETBU_EPRODO">[6]CAPDATA!$B$575:$Y$575</definedName>
    <definedName name="COETBU_FDTAXBK">[6]CAPDATA!$B$588:$Y$588</definedName>
    <definedName name="COETBU_FTXDPA">[6]CAPDATA!$B$582:$Y$582</definedName>
    <definedName name="COETBU_FTXDPS">[6]CAPDATA!$B$583:$Y$583</definedName>
    <definedName name="COETBU_MATSUP">[6]CAPDATA!$B$586:$Y$586</definedName>
    <definedName name="COETBU_RB">[6]CAPDATA!$B$584:$Y$584</definedName>
    <definedName name="COETBU_STTAXBK">[6]CAPDATA!$B$589:$Y$589</definedName>
    <definedName name="COETBU_STXDEP">[6]CAPDATA!$B$585:$Y$585</definedName>
    <definedName name="COETBU_TOTMAIN">[6]CAPDATA!$B$576:$Y$576</definedName>
    <definedName name="COETBU_UF">[6]CAPDATA!$B$590:$Y$590</definedName>
    <definedName name="COGEN">[4]REV_EST!$B$377</definedName>
    <definedName name="COGSBU_ADVALT">[6]CAPDATA!$B$731:$Y$731</definedName>
    <definedName name="COGSBU_CADCON">[6]CAPDATA!$B$740:$Y$740</definedName>
    <definedName name="COGSBU_DEPBK">[6]CAPDATA!$B$732:$Y$732</definedName>
    <definedName name="COGSBU_DITCRB">[6]CAPDATA!$B$733:$Y$733</definedName>
    <definedName name="COGSBU_DTXRB">[6]CAPDATA!$B$734:$Y$734</definedName>
    <definedName name="COGSBU_EADGTO">[6]CAPDATA!$B$727:$Y$727</definedName>
    <definedName name="COGSBU_EPRODO">[6]CAPDATA!$B$728:$Y$728</definedName>
    <definedName name="COGSBU_FDTAXBK">[6]CAPDATA!$B$741:$Y$741</definedName>
    <definedName name="COGSBU_FTXDPA">[6]CAPDATA!$B$735:$Y$735</definedName>
    <definedName name="COGSBU_FTXDPS">[6]CAPDATA!$B$736:$Y$736</definedName>
    <definedName name="COGSBU_MATSUP">[6]CAPDATA!$B$739:$Y$739</definedName>
    <definedName name="COGSBU_RB">[6]CAPDATA!$B$737:$Y$737</definedName>
    <definedName name="COGSBU_STTAXBK">[6]CAPDATA!$B$742:$Y$742</definedName>
    <definedName name="COGSBU_STXDEP">[6]CAPDATA!$B$738:$Y$738</definedName>
    <definedName name="COGSBU_TOTMAIN">[6]CAPDATA!$B$729:$Y$729</definedName>
    <definedName name="COGSBU_UF">[6]CAPDATA!$B$743:$Y$743</definedName>
    <definedName name="COL401_ADVALT">[6]CAPDATA!$B$884:$Y$884</definedName>
    <definedName name="COL401_CADCON">[6]CAPDATA!$B$893:$Y$893</definedName>
    <definedName name="COL401_DEPBK">[6]CAPDATA!$B$885:$Y$885</definedName>
    <definedName name="COL401_DITCRB">[6]CAPDATA!$B$886:$Y$886</definedName>
    <definedName name="COL401_DTXRB">[6]CAPDATA!$B$887:$Y$887</definedName>
    <definedName name="COL401_EADGTO">[6]CAPDATA!$B$880:$Y$880</definedName>
    <definedName name="COL401_EPRODO">[6]CAPDATA!$B$881:$Y$881</definedName>
    <definedName name="COL401_FDTAXBK">[6]CAPDATA!$B$894:$Y$894</definedName>
    <definedName name="COL401_FTXDPA">[6]CAPDATA!$B$888:$Y$888</definedName>
    <definedName name="COL401_FTXDPS">[6]CAPDATA!$B$889:$Y$889</definedName>
    <definedName name="COL401_MATSUP">[6]CAPDATA!$B$892:$Y$892</definedName>
    <definedName name="COL401_RB">[6]CAPDATA!$B$890:$Y$890</definedName>
    <definedName name="COL401_STTAXBK">[6]CAPDATA!$B$895:$Y$895</definedName>
    <definedName name="COL401_STXDEP">[6]CAPDATA!$B$891:$Y$891</definedName>
    <definedName name="COL401_TOTMAIN">[6]CAPDATA!$B$882:$Y$882</definedName>
    <definedName name="COL401_UF">[6]CAPDATA!$B$896:$Y$896</definedName>
    <definedName name="Column">[13]Data_Sheet!$AK$5</definedName>
    <definedName name="COMMERCIAL_G_NR1">[4]RATES!$A$45</definedName>
    <definedName name="COMMERCIAL_G_NR2">[4]RATES!$A$78</definedName>
    <definedName name="COMMERCIAL_G_NR3">[4]RATES!$A$89</definedName>
    <definedName name="CookieJar">[6]CAPDATA!$H$1309</definedName>
    <definedName name="Copy_Alloc">[6]CESE!$V$57</definedName>
    <definedName name="Copy_Capital">[6]CESE!$B$60:$B$67</definedName>
    <definedName name="Core_Brokerage">[4]REV_EST!$AJ$24</definedName>
    <definedName name="Core_CEE">[4]REV_EST!$Y$24</definedName>
    <definedName name="Core_CFAdebt">[4]REV_EST!$W$24</definedName>
    <definedName name="Core_CFAexp">[4]REV_EST!$V$24</definedName>
    <definedName name="Core_CPUC">[4]REV_EST!$X$24</definedName>
    <definedName name="Core_EOR">[4]REV_EST!$K$24</definedName>
    <definedName name="Core_GEDA">[4]REV_EST!$U$24</definedName>
    <definedName name="Core_LIRA">[4]REV_EST!$O$24</definedName>
    <definedName name="Core_NC_FCA">[4]REV_EST!$J$24</definedName>
    <definedName name="Core_Nonbase">[4]REV_EST!$I$24</definedName>
    <definedName name="Core_PGA">[4]REV_EST!$S$24</definedName>
    <definedName name="Core_PRC">[4]REV_EST!$L$24</definedName>
    <definedName name="CORE_Print">[4]REV_EST!$B$74:$AQ$113,[4]REV_EST!$B$114:$AQ$154,[4]REV_EST!$B$159:$AQ$197,[4]REV_EST!$B$198:$AQ$221,[4]REV_EST!$B$225:$AQ$265,[4]REV_EST!$B81:$AQ$275</definedName>
    <definedName name="Core_Shrinkage">[4]REV_EST!$AK$24</definedName>
    <definedName name="Core_Trans_TOP">[4]REV_EST!$N$24</definedName>
    <definedName name="Core_WACOG">[4]REV_EST!$AF$24</definedName>
    <definedName name="CornerstoneCap">#REF!</definedName>
    <definedName name="CornerstoneCapital">#REF!</definedName>
    <definedName name="CPI">[10]!AFUDERNR</definedName>
    <definedName name="CSVC_ACCPAY">[6]CAPDATA!$B$63:$Y$63</definedName>
    <definedName name="CSVC_ACCTAX">[6]CAPDATA!$B$64:$Y$64</definedName>
    <definedName name="CSVC_ADVALT">[6]CAPDATA!$B$167:$Y$167</definedName>
    <definedName name="CSVC_AFUDC">[6]CAPDATA!$B$91:$Y$91</definedName>
    <definedName name="CSVC_ALLOC">[6]CSVC!$C$49:$U$49</definedName>
    <definedName name="CSVC_ARCUSBAL">[6]CAPDATA!$B$65:$Y$65</definedName>
    <definedName name="CSVC_BALACPAY">[6]CAPDATA!$B$66:$Y$66</definedName>
    <definedName name="CSVC_BALACREC">[6]CAPDATA!$B$67:$Y$67</definedName>
    <definedName name="CSVC_BASE">[6]CAPDATA!$B$29:$Y$29</definedName>
    <definedName name="CSVC_BKADD">[6]CAPDATA!$B$135:$Y$135</definedName>
    <definedName name="CSVC_BKRES">[6]CAPDATA!$B$166:$Y$166</definedName>
    <definedName name="CSVC_CADCNRB">[6]CAPDATA!$B$156:$Y$156</definedName>
    <definedName name="CSVC_CADCON">[6]CAPDATA!$B$105:$Y$105</definedName>
    <definedName name="CSVC_CHBALAC">[6]CAPDATA!$B$44:$Y$44</definedName>
    <definedName name="CSVC_CHGACPAY">[6]CAPDATA!$B$45:$Y$45</definedName>
    <definedName name="CSVC_CHGACREC">[6]CAPDATA!$B$46:$Y$46</definedName>
    <definedName name="CSVC_CHGBOND">[6]CAPDATA!$B$47:$Y$47</definedName>
    <definedName name="CSVC_CHGFUEL">[6]CAPDATA!$B$48:$Y$48</definedName>
    <definedName name="CSVC_CHGMS">[6]CAPDATA!$B$49:$Y$49</definedName>
    <definedName name="CSVC_CHGPFD">[6]CAPDATA!$B$50:$Y$50</definedName>
    <definedName name="CSVC_CHGSTOCK">[6]CAPDATA!$B$51:$Y$51</definedName>
    <definedName name="CSVC_CHGSTPOS">[6]CAPDATA!$B$52:$Y$52</definedName>
    <definedName name="CSVC_CIAC">[6]CAPDATA!$B$53:$Y$53</definedName>
    <definedName name="CSVC_CWIP">[6]CAPDATA!$B$103:$Y$103</definedName>
    <definedName name="CSVC_DEFTAX">[6]CAPDATA!$B$54:$Y$54</definedName>
    <definedName name="CSVC_DEFTXBAL">[6]CAPDATA!$B$55:$Y$55</definedName>
    <definedName name="CSVC_DEPBK">[6]CAPDATA!$B$168:$Y$168</definedName>
    <definedName name="CSVC_DEPRB">[6]CAPDATA!$B$157:$Y$157</definedName>
    <definedName name="CSVC_DFITCBAL">[6]CAPDATA!$B$68:$Y$68</definedName>
    <definedName name="CSVC_DFTXBAL">[6]CAPDATA!$B$69:$Y$69</definedName>
    <definedName name="CSVC_DITCRB">[6]CAPDATA!$B$158:$Y$158</definedName>
    <definedName name="CSVC_DIVDISB">[6]CAPDATA!$B$56:$Y$56</definedName>
    <definedName name="CSVC_DIVPAY">[6]CAPDATA!$B$70:$Y$70</definedName>
    <definedName name="CSVC_DSMINC">[6]CAPDATA!$B$39:$Y$39</definedName>
    <definedName name="CSVC_DTXBAL">[6]CAPDATA!$B$164:$Y$164</definedName>
    <definedName name="CSVC_DTXRB">[6]CAPDATA!$B$159:$Y$159</definedName>
    <definedName name="CSVC_ECA">[6]CAPDATA!$B$30:$Y$30</definedName>
    <definedName name="CSVC_ECONS">[6]CAPDATA!$B$31:$Y$31</definedName>
    <definedName name="CSVC_ELM">[6]CAPDATA!$B$32:$Y$32</definedName>
    <definedName name="CSVC_EMARK">[6]CAPDATA!$B$33:$Y$33</definedName>
    <definedName name="CSVC_EPRODO">[6]CAPDATA!$B$34:$Y$34</definedName>
    <definedName name="CSVC_EQUITY">[6]CAPDATA!$B$71:$Y$71</definedName>
    <definedName name="CSVC_EXPDEF">[6]CAPDATA!$B$57:$Y$57</definedName>
    <definedName name="CSVC_FDTAXBK">[6]CAPDATA!$B$25:$Y$25</definedName>
    <definedName name="CSVC_FTXDPA">[6]CAPDATA!$B$169:$Y$169</definedName>
    <definedName name="CSVC_FTXDPS">[6]CAPDATA!$B$170:$Y$170</definedName>
    <definedName name="CSVC_Input">[6]CESE!$C$26</definedName>
    <definedName name="CSVC_INTPAY">[6]CAPDATA!$B$72:$Y$72</definedName>
    <definedName name="CSVC_MATSRB">[6]CAPDATA!$B$160:$Y$160</definedName>
    <definedName name="CSVC_MATSUP">[6]CAPDATA!$B$104:$Y$104</definedName>
    <definedName name="CSVC_MISCREV">[6]CAPDATA!$B$40:$Y$40</definedName>
    <definedName name="CSVC_MORTBOND">[6]CAPDATA!$B$73:$Y$73</definedName>
    <definedName name="CSVC_NETCASH">[6]CAPDATA!$B$58:$Y$58</definedName>
    <definedName name="CSVC_NETFA">[6]CAPDATA!$B$59:$Y$59</definedName>
    <definedName name="CSVC_NETIA">[6]CAPDATA!$B$60:$Y$60</definedName>
    <definedName name="CSVC_ODEFCHG">[6]CAPDATA!$B$99:$Y$99</definedName>
    <definedName name="CSVC_OFDTAXBK">[6]CAPDATA!$B$92:$Y$92</definedName>
    <definedName name="CSVC_OSTTAXBK">[6]CAPDATA!$B$93:$Y$93</definedName>
    <definedName name="CSVC_OTHADRB">[6]CAPDATA!$B$161:$Y$161</definedName>
    <definedName name="CSVC_OTHCURLB">[6]CAPDATA!$B$74:$Y$74</definedName>
    <definedName name="CSVC_OTHDFCRD">[6]CAPDATA!$B$75:$Y$75</definedName>
    <definedName name="CSVC_OTHINC">[6]CAPDATA!$B$1545:$Y$1545</definedName>
    <definedName name="CSVC_OTHINV">[6]CAPDATA!$B$76:$Y$76</definedName>
    <definedName name="CSVC_OTHNCLB">[6]CAPDATA!$B$77:$Y$77</definedName>
    <definedName name="CSVC_OTHNET">[6]CAPDATA!$B$61:$Y$61</definedName>
    <definedName name="CSVC_OTHWCAP">[6]CAPDATA!$B$62:$Y$62</definedName>
    <definedName name="CSVC_OTNETFA">[6]CAPDATA!$B$101:$Y$101</definedName>
    <definedName name="CSVC_PAYTAX">[6]CAPDATA!$B$37:$Y$37</definedName>
    <definedName name="CSVC_PFDOUT">[6]CAPDATA!$B$78:$Y$78</definedName>
    <definedName name="CSVC_PLANT">[6]CAPDATA!$B$165:$Y$165</definedName>
    <definedName name="CSVC_PLANTRB">[6]CAPDATA!$B$162:$Y$162</definedName>
    <definedName name="CSVC_PRYADVGP">[6]CAPDATA!$B$79:$Y$79</definedName>
    <definedName name="CSVC_REPALOW">[6]CAPDATA!$B$38:$Y$38</definedName>
    <definedName name="CSVC_SAM">[6]CESE!$C$27:$U$27</definedName>
    <definedName name="CSVC_STBOR">[6]CAPDATA!$B$80:$Y$80</definedName>
    <definedName name="CSVC_STINV">[6]CAPDATA!$B$81:$Y$81</definedName>
    <definedName name="CSVC_STTAXBK">[6]CAPDATA!$B$26:$Y$26</definedName>
    <definedName name="CSVC_STXDEP">[6]CAPDATA!$B$171:$Y$171</definedName>
    <definedName name="CSVC_SUBINV">[6]CAPDATA!$B$82:$Y$82</definedName>
    <definedName name="CSVC_TASSETS">[6]CAPDATA!$B$83:$Y$83</definedName>
    <definedName name="CSVC_TDEFCHG">[6]CAPDATA!$B$84:$Y$84</definedName>
    <definedName name="CSVC_TEXP">[6]CAPDATA!$B$134:$Y$134</definedName>
    <definedName name="CSVC_TINTEXP">[6]CAPDATA!$B$90:$Y$90</definedName>
    <definedName name="CSVC_TOINCDED">[6]CAPDATA!$B$94:$Y$94</definedName>
    <definedName name="CSVC_TOPREV">[6]CAPDATA!$B$24:$Y$24</definedName>
    <definedName name="CSVC_Tot_Input">[6]DISCO!$C$26:$U$26</definedName>
    <definedName name="CSVC_TOTCAP">[6]CAPDATA!$B$95:$Y$95</definedName>
    <definedName name="CSVC_TOTCURAS">[6]CAPDATA!$B$85:$Y$85</definedName>
    <definedName name="CSVC_TOTLTAS">[6]CAPDATA!$B$86:$Y$86</definedName>
    <definedName name="CSVC_TOTMAIN">[6]CAPDATA!$B$35:$Y$35</definedName>
    <definedName name="CSVC_UF">[6]CAPDATA!$B$27:$Y$27</definedName>
    <definedName name="CSVC_UNACLIAB">[6]CAPDATA!$B$87:$Y$87</definedName>
    <definedName name="CSVC_UTASAM">[6]CAPDATA!$B$89:$Y$89</definedName>
    <definedName name="CSVC_UTASDRES">[6]CAPDATA!$B$88:$Y$88</definedName>
    <definedName name="CSVC_UTASSETS">[6]CAPDATA!$B$100:$Y$100</definedName>
    <definedName name="CSVC_WCASHRB">[6]CAPDATA!$B$163:$Y$163</definedName>
    <definedName name="CTCLast">[10]!CTCLast</definedName>
    <definedName name="CTS_Total">#REF!</definedName>
    <definedName name="CTS_YTD">#REF!</definedName>
    <definedName name="Customer_Months">[4]D3_BCAP98pgeDataSet!$A$417</definedName>
    <definedName name="CUSTOMERS">[4]D3_BCAP98pgeDataSet!$A$85</definedName>
    <definedName name="CV">1.02</definedName>
    <definedName name="CYear01">[10]!CYear01</definedName>
    <definedName name="CYear02">[10]!CYear02</definedName>
    <definedName name="CYear03">[10]!CYear03</definedName>
    <definedName name="CYear04">[10]!CYear04</definedName>
    <definedName name="CYear05">[10]!CYear05</definedName>
    <definedName name="CYear06">[10]!CYear06</definedName>
    <definedName name="CYear07">[10]!CYear07</definedName>
    <definedName name="CYear08">[10]!CYear08</definedName>
    <definedName name="CYear09">[10]!CYear09</definedName>
    <definedName name="CYear10">[10]!CYear10</definedName>
    <definedName name="CYear11">[10]!CYear11</definedName>
    <definedName name="CYear12">[10]!CYear12</definedName>
    <definedName name="CYear13">[10]!CYear13</definedName>
    <definedName name="CYear14">[10]!CYear14</definedName>
    <definedName name="CYear15">[10]!CYear15</definedName>
    <definedName name="CYear16">[10]!CYear16</definedName>
    <definedName name="CYear17">[10]!CYear17</definedName>
    <definedName name="CYear18">[10]!CYear18</definedName>
    <definedName name="CYear19">[10]!CYear19</definedName>
    <definedName name="CYear20">[10]!CYear20</definedName>
    <definedName name="CYear21">[10]!CYear21</definedName>
    <definedName name="CYear22">[10]!CYear22</definedName>
    <definedName name="CYearLag">[10]!CYearLag</definedName>
    <definedName name="Data">OFFSET('[14]ORD013 - Targets-Plan'!$E$27,0,0,COUNTA('[14]ORD013 - Targets-Plan'!$E$27:$E$1048576),COUNTA('[14]ORD013 - Targets-Plan'!$E$27:$XFD$27))</definedName>
    <definedName name="DataDate">'[15]PEND Report'!$A$1</definedName>
    <definedName name="DataYears">[16]!DataYears</definedName>
    <definedName name="Day">'[17]Day 3 &amp; 5 Email'!$D$1</definedName>
    <definedName name="DC">[6]CAPDATA!$E$1309</definedName>
    <definedName name="DCS_Total">#REF!</definedName>
    <definedName name="DCS_YTD">#REF!</definedName>
    <definedName name="DCSGET_ALLOC">[6]DCSGET!$C$49:$U$49</definedName>
    <definedName name="Debt_Actual">[6]CESE!$C$70:$U$70</definedName>
    <definedName name="DecSun1">DATE(CalendarYear,12,1)-WEEKDAY(DATE(CalendarYear,12,1))+1</definedName>
    <definedName name="DeltaRB_DCGE">[6]DISCO!$D$39</definedName>
    <definedName name="DeltaRB_DCSE">[6]CESE!$D$39</definedName>
    <definedName name="DeltaRB_DCSG">[6]CESG!$D$39</definedName>
    <definedName name="DeltaRB_DCST">[6]UOPS!$D$39</definedName>
    <definedName name="DeltaRB_ETBU">[6]ETBU!$D$39</definedName>
    <definedName name="DeltaRB_GSBU">[6]GSBU!$D$39</definedName>
    <definedName name="DELTCGTBKF">[6]DeprLife!$AD$110</definedName>
    <definedName name="DELTCGTBKL">[6]DeprLife!$AE$110</definedName>
    <definedName name="DELTCGTFSF">[6]DeprLife!$AF$110</definedName>
    <definedName name="DELTCGTFSL">[6]DeprLife!$AG$110</definedName>
    <definedName name="DELTCGTSTF">[6]DeprLife!$AH$110</definedName>
    <definedName name="DELTCGTSTL">[6]DeprLife!$AI$110</definedName>
    <definedName name="DELTDCSBKF">[6]DeprLife!$AD$46</definedName>
    <definedName name="DELTDCSBKL">[6]DeprLife!$AE$46</definedName>
    <definedName name="DELTDCSFSF">[6]DeprLife!$AF$46</definedName>
    <definedName name="DELTDCSFSL">[6]DeprLife!$AG$46</definedName>
    <definedName name="DELTDCSSTF">[6]DeprLife!$AH$46</definedName>
    <definedName name="DELTDCSSTL">[6]DeprLife!$AI$46</definedName>
    <definedName name="DELTElectricBKF">[6]DeprLife!$AD$22</definedName>
    <definedName name="DELTElectricBKL">[6]DeprLife!$AE$22</definedName>
    <definedName name="DELTElectricFSF">[6]DeprLife!$AF$22</definedName>
    <definedName name="DELTElectricFSL">[6]DeprLife!$AG$22</definedName>
    <definedName name="DELTElectricSTF">[6]DeprLife!$AH$22</definedName>
    <definedName name="DELTElectricSTL">[6]DeprLife!$AI$22</definedName>
    <definedName name="DELTETBUBKF">[6]DeprLife!$AD$66</definedName>
    <definedName name="DELTETBUBKL">[6]DeprLife!$AE$66</definedName>
    <definedName name="DELTETBUFSF">[6]DeprLife!$AF$66</definedName>
    <definedName name="DELTETBUFSL">[6]DeprLife!$AG$66</definedName>
    <definedName name="DELTETBUSTF">[6]DeprLife!$AH$66</definedName>
    <definedName name="DELTETBUSTL">[6]DeprLife!$AI$66</definedName>
    <definedName name="DELTGasBKF">[6]DeprLife!$AD$42</definedName>
    <definedName name="DELTGasBKL">[6]DeprLife!$AE$42</definedName>
    <definedName name="DELTGasFSF">[6]DeprLife!$AF$42</definedName>
    <definedName name="DELTGasFSL">[6]DeprLife!$AG$42</definedName>
    <definedName name="DELTGasSTF">[6]DeprLife!$AH$42</definedName>
    <definedName name="DELTGasSTL">[6]DeprLife!$AI$42</definedName>
    <definedName name="DELTGSBUBKF">[6]DeprLife!$AD$86</definedName>
    <definedName name="DELTGSBUBKL">[6]DeprLife!$AE$86</definedName>
    <definedName name="DELTGSBUFSF">[6]DeprLife!$AF$86</definedName>
    <definedName name="DELTGSBUFSL">[6]DeprLife!$AG$86</definedName>
    <definedName name="DELTGSBUSTF">[6]DeprLife!$AH$86</definedName>
    <definedName name="DELTGSBUSTL">[6]DeprLife!$AI$86</definedName>
    <definedName name="DELTL401BKF">[6]DeprLife!$AD$106</definedName>
    <definedName name="DELTL401BKL">[6]DeprLife!$AE$106</definedName>
    <definedName name="DELTL401FSF">[6]DeprLife!$AF$106</definedName>
    <definedName name="DELTL401FSL">[6]DeprLife!$AG$106</definedName>
    <definedName name="DELTL401STF">[6]DeprLife!$AH$106</definedName>
    <definedName name="DELTL401STL">[6]DeprLife!$AI$106</definedName>
    <definedName name="DELTTOTBKF">[6]DeprLife!$AD$115</definedName>
    <definedName name="DELTTOTBKL">[6]DeprLife!$AE$115</definedName>
    <definedName name="DELTTOTFSF">[6]DeprLife!$AF$115</definedName>
    <definedName name="DELTTOTFSL">[6]DeprLife!$AG$115</definedName>
    <definedName name="DELTTOTSTF">[6]DeprLife!$AH$115</definedName>
    <definedName name="DELTTOTSTL">[6]DeprLife!$AI$115</definedName>
    <definedName name="Depreciation_Rate">[18]Inputs!$B$7</definedName>
    <definedName name="Detail_MTD">'[19]BA_MTD 7-01'!$F$9:$L$30,'[19]BA_MTD 7-01'!$F$36:$L$39,'[19]BA_MTD 7-01'!$F$43:$L$44,'[19]BA_MTD 7-01'!$G$48,'[19]BA_MTD 7-01'!$F$48,'[19]BA_MTD 7-01'!$G$48,'[19]BA_MTD 7-01'!$F$48,'[19]BA_MTD 7-01'!$F$48:$L$57,'[19]BA_MTD 7-01'!$F$72:$L$84,'[19]BA_MTD 7-01'!$F$88:$L$93,'[19]BA_MTD 7-01'!$F$98:$L$102,'[19]BA_MTD 7-01'!$F$107:$L$111</definedName>
    <definedName name="DetRecRange">'[20]Detail Records'!$C$5:$P$364</definedName>
    <definedName name="Diablo_Total">#REF!</definedName>
    <definedName name="Diablo_YTD">#REF!</definedName>
    <definedName name="DISCO_ACCPAY">[6]CAPDATA!$B$1420:$Y$1420</definedName>
    <definedName name="DISCO_ACCTAX">[6]CAPDATA!$B$1421:$Y$1421</definedName>
    <definedName name="DISCO_AFUDC">[6]CAPDATA!$B$1448:$Y$1448</definedName>
    <definedName name="DISCO_ALLOC">[6]DISCO!$C$49:$U$49</definedName>
    <definedName name="DISCO_ARCUSBAL">[6]CAPDATA!$B$1422:$Y$1422</definedName>
    <definedName name="DISCO_BALACPAY">[6]CAPDATA!$B$1423:$Y$1423</definedName>
    <definedName name="DISCO_BALACREC">[6]CAPDATA!$B$1424:$Y$1424</definedName>
    <definedName name="DISCO_CADCON">[6]CAPDATA!$B$1462:$Y$1462</definedName>
    <definedName name="DISCO_CHBALAC">[6]CAPDATA!$B$1401:$Y$1401</definedName>
    <definedName name="DISCO_CHGACPAY">[6]CAPDATA!$B$1402:$Y$1402</definedName>
    <definedName name="DISCO_CHGACREC">[6]CAPDATA!$B$1403:$Y$1403</definedName>
    <definedName name="DISCO_CHGBOND">[6]CAPDATA!$B$1404:$Y$1404</definedName>
    <definedName name="DISCO_CHGFUEL">[6]CAPDATA!$B$1405:$Y$1405</definedName>
    <definedName name="DISCO_CHGMS">[6]CAPDATA!$B$1406:$Y$1406</definedName>
    <definedName name="DISCO_CHGPFD">[6]CAPDATA!$B$1407:$Y$1407</definedName>
    <definedName name="DISCO_CHGSTOCK">[6]CAPDATA!$B$1408:$Y$1408</definedName>
    <definedName name="DISCO_CHGSTPOS">[6]CAPDATA!$B$1409:$Y$1409</definedName>
    <definedName name="DISCO_CIAC">[6]CAPDATA!$B$1410:$Y$1410</definedName>
    <definedName name="DISCO_CWIP">[6]CAPDATA!$B$1460:$Y$1460</definedName>
    <definedName name="DISCO_DEFTAX">[6]CAPDATA!$B$1411:$Y$1411</definedName>
    <definedName name="DISCO_DEFTXBAL">[6]CAPDATA!$B$1412:$Y$1412</definedName>
    <definedName name="DISCO_DELTA_BILLREV">[6]CAPDATA!$B$1391:$Y$1391</definedName>
    <definedName name="DISCO_DELTA_DFTX">[6]CAPDATA!$D$1386</definedName>
    <definedName name="DISCO_DELTA_ITC">[6]CAPDATA!$C$1386</definedName>
    <definedName name="DISCO_DFITCBAL">[6]CAPDATA!$B$1425:$Y$1425</definedName>
    <definedName name="DISCO_DFTXBAL">[6]CAPDATA!$B$1426:$Y$1426</definedName>
    <definedName name="DISCO_DIVDISB">[6]CAPDATA!$B$1413:$Y$1413</definedName>
    <definedName name="DISCO_DIVPAY">[6]CAPDATA!$B$1427:$Y$1427</definedName>
    <definedName name="DISCO_EQUITY">[6]CAPDATA!$B$1428:$Y$1428</definedName>
    <definedName name="DISCO_EXPDEF">[6]CAPDATA!$B$1414:$Y$1414</definedName>
    <definedName name="DISCO_INTPAY">[6]CAPDATA!$B$1429:$Y$1429</definedName>
    <definedName name="DISCO_MATSUP">[6]CAPDATA!$B$1461:$Y$1461</definedName>
    <definedName name="DISCO_MORTBOND">[6]CAPDATA!$B$1430:$Y$1430</definedName>
    <definedName name="DISCO_NETCASH">[6]CAPDATA!$B$1415:$Y$1415</definedName>
    <definedName name="DISCO_NETFA">[6]CAPDATA!$B$1416:$Y$1416</definedName>
    <definedName name="DISCO_NETIA">[6]CAPDATA!$B$1417:$Y$1417</definedName>
    <definedName name="DISCO_ODEFCHG">[6]CAPDATA!$B$1456:$Y$1456</definedName>
    <definedName name="DISCO_OFDTAXBK">[6]CAPDATA!$B$1449:$Y$1449</definedName>
    <definedName name="DISCO_OSTTAXBK">[6]CAPDATA!$B$1450:$Y$1450</definedName>
    <definedName name="DISCO_OTHADRB">[6]CAPDATA!$B$1466:$Y$1466</definedName>
    <definedName name="DISCO_OTHCURLB">[6]CAPDATA!$B$1431:$Y$1431</definedName>
    <definedName name="DISCO_OTHDFCRD">[6]CAPDATA!$B$1432:$Y$1432</definedName>
    <definedName name="DISCO_OTHINC">[6]CAPDATA!$B$1552:$Y$1552</definedName>
    <definedName name="DISCO_OTHINV">[6]CAPDATA!$B$1433:$Y$1433</definedName>
    <definedName name="DISCO_OTHNCLB">[6]CAPDATA!$B$1434:$Y$1434</definedName>
    <definedName name="DISCO_OTHNET">[6]CAPDATA!$B$1418:$Y$1418</definedName>
    <definedName name="DISCO_OTHWCAP">[6]CAPDATA!$B$1419:$Y$1419</definedName>
    <definedName name="DISCO_OTNETFA">[6]CAPDATA!$B$1458:$Y$1458</definedName>
    <definedName name="DISCO_PFDOUT">[6]CAPDATA!$B$1435:$Y$1435</definedName>
    <definedName name="DISCO_PRYADVGP">[6]CAPDATA!$B$1436:$Y$1436</definedName>
    <definedName name="DISCO_STBOR">[6]CAPDATA!$B$1437:$Y$1437</definedName>
    <definedName name="DISCO_STINV">[6]CAPDATA!$B$1438:$Y$1438</definedName>
    <definedName name="DISCO_SUBINV">[6]CAPDATA!$B$1439:$Y$1439</definedName>
    <definedName name="DISCO_TASSETS">[6]CAPDATA!$B$1440:$Y$1440</definedName>
    <definedName name="DISCO_TDEFCHG">[6]CAPDATA!$B$1441:$Y$1441</definedName>
    <definedName name="DISCO_TINTEXP">[6]CAPDATA!$B$1447:$Y$1447</definedName>
    <definedName name="DISCO_TOINCDED">[6]CAPDATA!$B$1451:$Y$1451</definedName>
    <definedName name="DISCO_TOTCURAS">[6]CAPDATA!$B$1442:$Y$1442</definedName>
    <definedName name="DISCO_TOTLTAS">[6]CAPDATA!$B$1443:$Y$1443</definedName>
    <definedName name="DISCO_UNACLIAB">[6]CAPDATA!$B$1444:$Y$1444</definedName>
    <definedName name="DISCO_UTASAM">[6]CAPDATA!$B$1446:$Y$1446</definedName>
    <definedName name="DISCO_UTASDRES">[6]CAPDATA!$B$1445:$Y$1445</definedName>
    <definedName name="DISCO_UTASSETS">[6]CAPDATA!$B$1457:$Y$1457</definedName>
    <definedName name="DISCO_WCASHRB">[6]CAPDATA!$B$1465:$Y$1465</definedName>
    <definedName name="Dist_Exp_FC">'[21]Exp FC'!$C$52:$H$88</definedName>
    <definedName name="DistibutionCapital">#REF!</definedName>
    <definedName name="Distribution2">[22]Data!$G$28</definedName>
    <definedName name="DistributionExpense">#REF!</definedName>
    <definedName name="DistVar2017">#REF!</definedName>
    <definedName name="DivCase">[6]CAPDATA!$E$1309</definedName>
    <definedName name="EDBalancingAccounts">#REF!</definedName>
    <definedName name="EDCapital">#REF!</definedName>
    <definedName name="EDExpense">#REF!</definedName>
    <definedName name="EGBU_ACCPAY">[6]CAPDATA!$B$1134:$Y$1134</definedName>
    <definedName name="EGBU_ACCTAX">[6]CAPDATA!$B$1135:$Y$1135</definedName>
    <definedName name="EGBU_ADVALT">[6]CAPDATA!$B$1238:$Y$1238</definedName>
    <definedName name="EGBU_AFUDC">[6]CAPDATA!$B$1162:$Y$1162</definedName>
    <definedName name="EGBU_ARCUSBAL">[6]CAPDATA!$B$1136:$Y$1136</definedName>
    <definedName name="EGBU_BALACPAY">[6]CAPDATA!$B$1137:$Y$1137</definedName>
    <definedName name="EGBU_BALACREC">[6]CAPDATA!$B$1138:$Y$1138</definedName>
    <definedName name="EGBU_BASE">[6]CAPDATA!$B$1100:$Y$1100</definedName>
    <definedName name="EGBU_BKADD">[6]CAPDATA!$B$1206:$Y$1206</definedName>
    <definedName name="EGBU_BKRES">[6]CAPDATA!$B$1237:$Y$1237</definedName>
    <definedName name="EGBU_CADCNRB">[6]CAPDATA!$B$1227:$Y$1227</definedName>
    <definedName name="EGBU_CADCON">[6]CAPDATA!$B$1176:$Y$1176</definedName>
    <definedName name="EGBU_CHBALAC">[6]CAPDATA!$B$1115:$Y$1115</definedName>
    <definedName name="EGBU_CHGACPAY">[6]CAPDATA!$B$1116:$Y$1116</definedName>
    <definedName name="EGBU_CHGACREC">[6]CAPDATA!$B$1117:$Y$1117</definedName>
    <definedName name="EGBU_CHGBOND">[6]CAPDATA!$B$1118:$Y$1118</definedName>
    <definedName name="EGBU_CHGFUEL">[6]CAPDATA!$B$1119:$Y$1119</definedName>
    <definedName name="EGBU_CHGMS">[6]CAPDATA!$B$1120:$Y$1120</definedName>
    <definedName name="EGBU_CHGPFD">[6]CAPDATA!$B$1121:$Y$1121</definedName>
    <definedName name="EGBU_CHGSTOCK">[6]CAPDATA!$B$1122:$Y$1122</definedName>
    <definedName name="EGBU_CHGSTPOS">[6]CAPDATA!$B$1123:$Y$1123</definedName>
    <definedName name="EGBU_CIAC">[6]CAPDATA!$B$1124:$Y$1124</definedName>
    <definedName name="EGBU_CWIP">[6]CAPDATA!$B$1174:$Y$1174</definedName>
    <definedName name="EGBU_DEFTAX">[6]CAPDATA!$B$1125:$Y$1125</definedName>
    <definedName name="EGBU_DEFTXBAL">[6]CAPDATA!$B$1126:$Y$1126</definedName>
    <definedName name="EGBU_DEPBK">[6]CAPDATA!$B$1239:$Y$1239</definedName>
    <definedName name="EGBU_DEPRB">[6]CAPDATA!$B$1228:$Y$1228</definedName>
    <definedName name="EGBU_DFITCBAL">[6]CAPDATA!$B$1139:$Y$1139</definedName>
    <definedName name="EGBU_DFTXBAL">[6]CAPDATA!$B$1140:$Y$1140</definedName>
    <definedName name="EGBU_DITCRB">[6]CAPDATA!$B$1229:$Y$1229</definedName>
    <definedName name="EGBU_DIVDISB">[6]CAPDATA!$B$1127:$Y$1127</definedName>
    <definedName name="EGBU_DIVPAY">[6]CAPDATA!$B$1141:$Y$1141</definedName>
    <definedName name="EGBU_DSMINC">[6]CAPDATA!$B$1110:$Y$1110</definedName>
    <definedName name="EGBU_DTXBAL">[6]CAPDATA!$B$1235:$Y$1235</definedName>
    <definedName name="EGBU_DTXRB">[6]CAPDATA!$B$1230:$Y$1230</definedName>
    <definedName name="EGBU_ECA">[6]CAPDATA!$B$1101:$Y$1101</definedName>
    <definedName name="EGBU_ECONS">[6]CAPDATA!$B$1102:$Y$1102</definedName>
    <definedName name="EGBU_ELM">[6]CAPDATA!$B$1103:$Y$1103</definedName>
    <definedName name="EGBU_EMARK">[6]CAPDATA!$B$1104:$Y$1104</definedName>
    <definedName name="EGBU_EPRODO">[6]CAPDATA!$B$1105:$Y$1105</definedName>
    <definedName name="EGBU_EQUITY">[6]CAPDATA!$B$1142:$Y$1142</definedName>
    <definedName name="EGBU_EXPDEF">[6]CAPDATA!$B$1128:$Y$1128</definedName>
    <definedName name="EGBU_FDTAXBK">[6]CAPDATA!$B$1096:$Y$1096</definedName>
    <definedName name="EGBU_FTXDPA">[6]CAPDATA!$B$1240:$Y$1240</definedName>
    <definedName name="EGBU_FTXDPS">[6]CAPDATA!$B$1241:$Y$1241</definedName>
    <definedName name="EGBU_INTPAY">[6]CAPDATA!$B$1143:$Y$1143</definedName>
    <definedName name="EGBU_MATSRB">[6]CAPDATA!$B$1231:$Y$1231</definedName>
    <definedName name="EGBU_MATSUP">[6]CAPDATA!$B$1175:$Y$1175</definedName>
    <definedName name="EGBU_MISCREV">[6]CAPDATA!$B$1111:$Y$1111</definedName>
    <definedName name="EGBU_MORTBOND">[6]CAPDATA!$B$1144:$Y$1144</definedName>
    <definedName name="EGBU_NETCASH">[6]CAPDATA!$B$1129:$Y$1129</definedName>
    <definedName name="EGBU_NETFA">[6]CAPDATA!$B$1130:$Y$1130</definedName>
    <definedName name="EGBU_NETIA">[6]CAPDATA!$B$1131:$Y$1131</definedName>
    <definedName name="EGBU_ODEFCHG">[6]CAPDATA!$B$1170:$Y$1170</definedName>
    <definedName name="EGBU_OFDTAXBK">[6]CAPDATA!$B$1163:$Y$1163</definedName>
    <definedName name="EGBU_OSTTAXBK">[6]CAPDATA!$B$1164:$Y$1164</definedName>
    <definedName name="EGBU_OTHADRB">[6]CAPDATA!$B$1232:$Y$1232</definedName>
    <definedName name="EGBU_OTHCURLB">[6]CAPDATA!$B$1145:$Y$1145</definedName>
    <definedName name="EGBU_OTHDFCRD">[6]CAPDATA!$B$1146:$Y$1146</definedName>
    <definedName name="EGBU_OTHINV">[6]CAPDATA!$B$1147:$Y$1147</definedName>
    <definedName name="EGBU_OTHNCLB">[6]CAPDATA!$B$1148:$Y$1148</definedName>
    <definedName name="EGBU_OTHNET">[6]CAPDATA!$B$1132:$Y$1132</definedName>
    <definedName name="EGBU_OTHWCAP">[6]CAPDATA!$B$1133:$Y$1133</definedName>
    <definedName name="EGBU_OTNETFA">[6]CAPDATA!$B$1172:$Y$1172</definedName>
    <definedName name="EGBU_PAYTAX">[6]CAPDATA!$B$1108:$Y$1108</definedName>
    <definedName name="EGBU_PFDOUT">[6]CAPDATA!$B$1149:$Y$1149</definedName>
    <definedName name="EGBU_PLANT">[6]CAPDATA!$B$1236:$Y$1236</definedName>
    <definedName name="EGBU_PLANTRB">[6]CAPDATA!$B$1233:$Y$1233</definedName>
    <definedName name="EGBU_PRYADVGP">[6]CAPDATA!$B$1150:$Y$1150</definedName>
    <definedName name="EGBU_REPALOW">[6]CAPDATA!$B$1109:$Y$1109</definedName>
    <definedName name="EGBU_STBOR">[6]CAPDATA!$B$1151:$Y$1151</definedName>
    <definedName name="EGBU_STINV">[6]CAPDATA!$B$1152:$Y$1152</definedName>
    <definedName name="EGBU_STTAXBK">[6]CAPDATA!$B$1097:$Y$1097</definedName>
    <definedName name="EGBU_STXDEP">[6]CAPDATA!$B$1242:$Y$1242</definedName>
    <definedName name="EGBU_SUBINV">[6]CAPDATA!$B$1153:$Y$1153</definedName>
    <definedName name="EGBU_TASSETS">[6]CAPDATA!$B$1154:$Y$1154</definedName>
    <definedName name="EGBU_TDEFCHG">[6]CAPDATA!$B$1155:$Y$1155</definedName>
    <definedName name="EGBU_TEXP">[6]CAPDATA!$B$1205:$Y$1205</definedName>
    <definedName name="EGBU_TINTEXP">[6]CAPDATA!$B$1161:$Y$1161</definedName>
    <definedName name="EGBU_TOINCDED">[6]CAPDATA!$B$1165:$Y$1165</definedName>
    <definedName name="EGBU_TOPREV">[6]CAPDATA!$B$1095:$Y$1095</definedName>
    <definedName name="EGBU_TOTCAP">[6]CAPDATA!$B$1166:$Y$1166</definedName>
    <definedName name="EGBU_TOTCURAS">[6]CAPDATA!$B$1156:$Y$1156</definedName>
    <definedName name="EGBU_TOTLTAS">[6]CAPDATA!$B$1157:$Y$1157</definedName>
    <definedName name="EGBU_TOTMAIN">[6]CAPDATA!$B$1106:$Y$1106</definedName>
    <definedName name="EGBU_UF">[6]CAPDATA!$B$1098:$Y$1098</definedName>
    <definedName name="EGBU_UNACLIAB">[6]CAPDATA!$B$1158:$Y$1158</definedName>
    <definedName name="EGBU_UTASAM">[6]CAPDATA!$B$1160:$Y$1160</definedName>
    <definedName name="EGBU_UTASDRES">[6]CAPDATA!$B$1159:$Y$1159</definedName>
    <definedName name="EGBU_UTASSETS">[6]CAPDATA!$B$1171:$Y$1171</definedName>
    <definedName name="EGBU_WCASHRB">[6]CAPDATA!$B$1234:$Y$1234</definedName>
    <definedName name="EHBU_ACCPAY">[6]CAPDATA!$B$981:$Y$981</definedName>
    <definedName name="EHBU_ACCTAX">[6]CAPDATA!$B$982:$Y$982</definedName>
    <definedName name="EHBU_ADVALT">[6]CAPDATA!$B$1085:$Y$1085</definedName>
    <definedName name="EHBU_AFUDC">[6]CAPDATA!$B$1009:$Y$1009</definedName>
    <definedName name="EHBU_ARCUSBAL">[6]CAPDATA!$B$983:$Y$983</definedName>
    <definedName name="EHBU_BALACPAY">[6]CAPDATA!$B$984:$Y$984</definedName>
    <definedName name="EHBU_BALACREC">[6]CAPDATA!$B$985:$Y$985</definedName>
    <definedName name="EHBU_BASE">[6]CAPDATA!$B$947:$Y$947</definedName>
    <definedName name="EHBU_BKADD">[6]CAPDATA!$B$1053:$Y$1053</definedName>
    <definedName name="EHBU_BKRES">[6]CAPDATA!$B$1084:$Y$1084</definedName>
    <definedName name="EHBU_CADCNRB">[6]CAPDATA!$B$1074:$Y$1074</definedName>
    <definedName name="EHBU_CADCON">[6]CAPDATA!$B$1023:$Y$1023</definedName>
    <definedName name="EHBU_CHBALAC">[6]CAPDATA!$B$962:$Y$962</definedName>
    <definedName name="EHBU_CHGACPAY">[6]CAPDATA!$B$963:$Y$963</definedName>
    <definedName name="EHBU_CHGACREC">[6]CAPDATA!$B$964:$Y$964</definedName>
    <definedName name="EHBU_CHGBOND">[6]CAPDATA!$B$965:$Y$965</definedName>
    <definedName name="EHBU_CHGFUEL">[6]CAPDATA!$B$966:$Y$966</definedName>
    <definedName name="EHBU_CHGMS">[6]CAPDATA!$B$967:$Y$967</definedName>
    <definedName name="EHBU_CHGPFD">[6]CAPDATA!$B$968:$Y$968</definedName>
    <definedName name="EHBU_CHGSTOCK">[6]CAPDATA!$B$969:$Y$969</definedName>
    <definedName name="EHBU_CHGSTPOS">[6]CAPDATA!$B$970:$Y$970</definedName>
    <definedName name="EHBU_CIAC">[6]CAPDATA!$B$971:$Y$971</definedName>
    <definedName name="EHBU_CWIP">[6]CAPDATA!$B$1021:$Y$1021</definedName>
    <definedName name="EHBU_DEFTAX">[6]CAPDATA!$B$972:$Y$972</definedName>
    <definedName name="EHBU_DEFTXBAL">[6]CAPDATA!$B$973:$Y$973</definedName>
    <definedName name="EHBU_DEPBK">[6]CAPDATA!$B$1086:$Y$1086</definedName>
    <definedName name="EHBU_DEPRB">[6]CAPDATA!$B$1075:$Y$1075</definedName>
    <definedName name="EHBU_DFITCBAL">[6]CAPDATA!$B$986:$Y$986</definedName>
    <definedName name="EHBU_DFTXBAL">[6]CAPDATA!$B$987:$Y$987</definedName>
    <definedName name="EHBU_DITCRB">[6]CAPDATA!$B$1076:$Y$1076</definedName>
    <definedName name="EHBU_DIVDISB">[6]CAPDATA!$B$974:$Y$974</definedName>
    <definedName name="EHBU_DIVPAY">[6]CAPDATA!$B$988:$Y$988</definedName>
    <definedName name="EHBU_DSMINC">[6]CAPDATA!$B$957:$Y$957</definedName>
    <definedName name="EHBU_DTXBAL">[6]CAPDATA!$B$1082:$Y$1082</definedName>
    <definedName name="EHBU_DTXRB">[6]CAPDATA!$B$1077:$Y$1077</definedName>
    <definedName name="EHBU_ECA">[6]CAPDATA!$B$948:$Y$948</definedName>
    <definedName name="EHBU_ECONS">[6]CAPDATA!$B$949:$Y$949</definedName>
    <definedName name="EHBU_ELM">[6]CAPDATA!$B$950:$Y$950</definedName>
    <definedName name="EHBU_EMARK">[6]CAPDATA!$B$951:$Y$951</definedName>
    <definedName name="EHBU_EPRODO">[6]CAPDATA!$B$952:$Y$952</definedName>
    <definedName name="EHBU_EQUITY">[6]CAPDATA!$B$989:$Y$989</definedName>
    <definedName name="EHBU_EXPDEF">[6]CAPDATA!$B$975:$Y$975</definedName>
    <definedName name="EHBU_FDTAXBK">[6]CAPDATA!$B$943:$Y$943</definedName>
    <definedName name="EHBU_FTXDPA">[6]CAPDATA!$B$1087:$Y$1087</definedName>
    <definedName name="EHBU_FTXDPS">[6]CAPDATA!$B$1088:$Y$1088</definedName>
    <definedName name="EHBU_INTPAY">[6]CAPDATA!$B$990:$Y$990</definedName>
    <definedName name="EHBU_MATSRB">[6]CAPDATA!$B$1078:$Y$1078</definedName>
    <definedName name="EHBU_MATSUP">[6]CAPDATA!$B$1022:$Y$1022</definedName>
    <definedName name="EHBU_MISCREV">[6]CAPDATA!$B$958:$Y$958</definedName>
    <definedName name="EHBU_MORTBOND">[6]CAPDATA!$B$991:$Y$991</definedName>
    <definedName name="EHBU_NETCASH">[6]CAPDATA!$B$976:$Y$976</definedName>
    <definedName name="EHBU_NETFA">[6]CAPDATA!$B$977:$Y$977</definedName>
    <definedName name="EHBU_NETIA">[6]CAPDATA!$B$978:$Y$978</definedName>
    <definedName name="EHBU_ODEFCHG">[6]CAPDATA!$B$1017:$Y$1017</definedName>
    <definedName name="EHBU_OFDTAXBK">[6]CAPDATA!$B$1010:$Y$1010</definedName>
    <definedName name="EHBU_OSTTAXBK">[6]CAPDATA!$B$1011:$Y$1011</definedName>
    <definedName name="EHBU_OTHADRB">[6]CAPDATA!$B$1079:$Y$1079</definedName>
    <definedName name="EHBU_OTHCURLB">[6]CAPDATA!$B$992:$Y$992</definedName>
    <definedName name="EHBU_OTHDFCRD">[6]CAPDATA!$B$993:$Y$993</definedName>
    <definedName name="EHBU_OTHINV">[6]CAPDATA!$B$994:$Y$994</definedName>
    <definedName name="EHBU_OTHNCLB">[6]CAPDATA!$B$995:$Y$995</definedName>
    <definedName name="EHBU_OTHNET">[6]CAPDATA!$B$979:$Y$979</definedName>
    <definedName name="EHBU_OTHWCAP">[6]CAPDATA!$B$980:$Y$980</definedName>
    <definedName name="EHBU_OTNETFA">[6]CAPDATA!$B$1019:$Y$1019</definedName>
    <definedName name="EHBU_PAYTAX">[6]CAPDATA!$B$955:$Y$955</definedName>
    <definedName name="EHBU_PFDOUT">[6]CAPDATA!$B$996:$Y$996</definedName>
    <definedName name="EHBU_PLANT">[6]CAPDATA!$B$1083:$Y$1083</definedName>
    <definedName name="EHBU_PLANTRB">[6]CAPDATA!$B$1080:$Y$1080</definedName>
    <definedName name="EHBU_PRYADVGP">[6]CAPDATA!$B$997:$Y$997</definedName>
    <definedName name="EHBU_REPALOW">[6]CAPDATA!$B$956:$Y$956</definedName>
    <definedName name="EHBU_STBOR">[6]CAPDATA!$B$998:$Y$998</definedName>
    <definedName name="EHBU_STINV">[6]CAPDATA!$B$999:$Y$999</definedName>
    <definedName name="EHBU_STTAXBK">[6]CAPDATA!$B$944:$Y$944</definedName>
    <definedName name="EHBU_STXDEP">[6]CAPDATA!$B$1089:$Y$1089</definedName>
    <definedName name="EHBU_SUBINV">[6]CAPDATA!$B$1000:$Y$1000</definedName>
    <definedName name="EHBU_TASSETS">[6]CAPDATA!$B$1001:$Y$1001</definedName>
    <definedName name="EHBU_TDEFCHG">[6]CAPDATA!$B$1002:$Y$1002</definedName>
    <definedName name="EHBU_TEXP">[6]CAPDATA!$B$1052:$Y$1052</definedName>
    <definedName name="EHBU_TINTEXP">[6]CAPDATA!$B$1008:$Y$1008</definedName>
    <definedName name="EHBU_TOINCDED">[6]CAPDATA!$B$1012:$Y$1012</definedName>
    <definedName name="EHBU_TOPREV">[6]CAPDATA!$B$942:$Y$942</definedName>
    <definedName name="EHBU_TOTCAP">[6]CAPDATA!$B$1013:$Y$1013</definedName>
    <definedName name="EHBU_TOTCURAS">[6]CAPDATA!$B$1003:$Y$1003</definedName>
    <definedName name="EHBU_TOTLTAS">[6]CAPDATA!$B$1004:$Y$1004</definedName>
    <definedName name="EHBU_TOTMAIN">[6]CAPDATA!$B$953:$Y$953</definedName>
    <definedName name="EHBU_UF">[6]CAPDATA!$B$945:$Y$945</definedName>
    <definedName name="EHBU_UNACLIAB">[6]CAPDATA!$B$1005:$Y$1005</definedName>
    <definedName name="EHBU_UTASAM">[6]CAPDATA!$B$1007:$Y$1007</definedName>
    <definedName name="EHBU_UTASDRES">[6]CAPDATA!$B$1006:$Y$1006</definedName>
    <definedName name="EHBU_UTASSETS">[6]CAPDATA!$B$1018:$Y$1018</definedName>
    <definedName name="EHBU_WCASHRB">[6]CAPDATA!$B$1081:$Y$1081</definedName>
    <definedName name="ET_Exp_FC">'[21]Exp FC'!$C$90:$H$112</definedName>
    <definedName name="ET_Total">#REF!</definedName>
    <definedName name="ET_YTD">#REF!</definedName>
    <definedName name="ETBU_ACCPAY">[6]CAPDATA!$B$522:$Y$522</definedName>
    <definedName name="ETBU_ACCTAX">[6]CAPDATA!$B$523:$Y$523</definedName>
    <definedName name="ETBU_ADVALT">[6]CAPDATA!$B$626:$Y$626</definedName>
    <definedName name="ETBU_AFUDC">[6]CAPDATA!$B$550:$Y$550</definedName>
    <definedName name="ETBU_ALLOC">[6]ETBU!$C$56:$U$56</definedName>
    <definedName name="ETBU_ARCUSBAL">[6]CAPDATA!$B$524:$Y$524</definedName>
    <definedName name="ETBU_BALACPAY">[6]CAPDATA!$B$525:$Y$525</definedName>
    <definedName name="ETBU_BALACREC">[6]CAPDATA!$B$526:$Y$526</definedName>
    <definedName name="ETBU_BASE">[6]CAPDATA!$B$488:$Y$488</definedName>
    <definedName name="ETBU_BKADD">[6]CAPDATA!$B$594:$Y$594</definedName>
    <definedName name="ETBU_BKRES">[6]CAPDATA!$B$625:$Y$625</definedName>
    <definedName name="ETBU_CADCNRB">[6]CAPDATA!$B$615:$Y$615</definedName>
    <definedName name="ETBU_CADCON">[6]CAPDATA!$B$564:$Y$564</definedName>
    <definedName name="ETBU_CHBALAC">[6]CAPDATA!$B$503:$Y$503</definedName>
    <definedName name="ETBU_CHGACPAY">[6]CAPDATA!$B$504:$Y$504</definedName>
    <definedName name="ETBU_CHGACREC">[6]CAPDATA!$B$505:$Y$505</definedName>
    <definedName name="ETBU_CHGBOND">[6]CAPDATA!$B$506:$Y$506</definedName>
    <definedName name="ETBU_CHGFUEL">[6]CAPDATA!$B$507:$Y$507</definedName>
    <definedName name="ETBU_CHGMS">[6]CAPDATA!$B$508:$Y$508</definedName>
    <definedName name="ETBU_CHGPFD">[6]CAPDATA!$B$509:$Y$509</definedName>
    <definedName name="ETBU_CHGSTOCK">[6]CAPDATA!$B$510:$Y$510</definedName>
    <definedName name="ETBU_CHGSTPOS">[6]CAPDATA!$B$511:$Y$511</definedName>
    <definedName name="ETBU_CIAC">[6]CAPDATA!$B$512:$Y$512</definedName>
    <definedName name="ETBU_CWIP">[6]CAPDATA!$B$562:$Y$562</definedName>
    <definedName name="ETBU_DEFTAX">[6]CAPDATA!$B$513:$Y$513</definedName>
    <definedName name="ETBU_DEFTXBAL">[6]CAPDATA!$B$514:$Y$514</definedName>
    <definedName name="ETBU_DELTA_BILLREV">[6]CAPDATA!$B$1395:$Y$1395</definedName>
    <definedName name="ETBU_DELTA_DFTX">[6]CAPDATA!$D$1382</definedName>
    <definedName name="ETBU_DELTA_ITC">[6]CAPDATA!$C$1382</definedName>
    <definedName name="ETBU_DEPBK">[6]CAPDATA!$B$627:$Y$627</definedName>
    <definedName name="ETBU_DEPRB">[6]CAPDATA!$B$616:$Y$616</definedName>
    <definedName name="ETBU_DFITCBAL">[6]CAPDATA!$B$527:$Y$527</definedName>
    <definedName name="ETBU_DFTXBAL">[6]CAPDATA!$B$528:$Y$528</definedName>
    <definedName name="ETBU_DITCRB">[6]CAPDATA!$B$617:$Y$617</definedName>
    <definedName name="ETBU_DIVDISB">[6]CAPDATA!$B$515:$Y$515</definedName>
    <definedName name="ETBU_DIVPAY">[6]CAPDATA!$B$529:$Y$529</definedName>
    <definedName name="ETBU_DSMINC">[6]CAPDATA!$B$498:$Y$498</definedName>
    <definedName name="ETBU_DTXBAL">[6]CAPDATA!$B$623:$Y$623</definedName>
    <definedName name="ETBU_DTXRB">[6]CAPDATA!$B$618:$Y$618</definedName>
    <definedName name="ETBU_ECA">[6]CAPDATA!$B$489:$Y$489</definedName>
    <definedName name="ETBU_ECONS">[6]CAPDATA!$B$490:$Y$490</definedName>
    <definedName name="ETBU_ELM">[6]CAPDATA!$B$491:$Y$491</definedName>
    <definedName name="ETBU_EMARK">[6]CAPDATA!$B$492:$Y$492</definedName>
    <definedName name="ETBU_EPRODO">[6]CAPDATA!$B$493:$Y$493</definedName>
    <definedName name="ETBU_EQUITY">[6]CAPDATA!$B$530:$Y$530</definedName>
    <definedName name="ETBU_EXPDEF">[6]CAPDATA!$B$516:$Y$516</definedName>
    <definedName name="ETBU_FDTAXBK">[6]CAPDATA!$B$484:$Y$484</definedName>
    <definedName name="ETBU_FTXDPA">[6]CAPDATA!$B$628:$Y$628</definedName>
    <definedName name="ETBU_FTXDPS">[6]CAPDATA!$B$629:$Y$629</definedName>
    <definedName name="ETBU_INTPAY">[6]CAPDATA!$B$531:$Y$531</definedName>
    <definedName name="ETBU_MATSRB">[6]CAPDATA!$B$619:$Y$619</definedName>
    <definedName name="ETBU_MATSUP">[6]CAPDATA!$B$563:$Y$563</definedName>
    <definedName name="ETBU_MISCREV">[6]CAPDATA!$B$499:$Y$499</definedName>
    <definedName name="ETBU_MORTBOND">[6]CAPDATA!$B$532:$Y$532</definedName>
    <definedName name="ETBU_NETCASH">[6]CAPDATA!$B$517:$Y$517</definedName>
    <definedName name="ETBU_NETFA">[6]CAPDATA!$B$518:$Y$518</definedName>
    <definedName name="ETBU_NETIA">[6]CAPDATA!$B$519:$Y$519</definedName>
    <definedName name="ETBU_ODEFCHG">[6]CAPDATA!$B$558:$Y$558</definedName>
    <definedName name="ETBU_OFDTAXBK">[6]CAPDATA!$B$551:$Y$551</definedName>
    <definedName name="ETBU_OSTTAXBK">[6]CAPDATA!$B$552:$Y$552</definedName>
    <definedName name="ETBU_OTHADRB">[6]CAPDATA!$B$620:$Y$620</definedName>
    <definedName name="ETBU_OTHCURLB">[6]CAPDATA!$B$533:$Y$533</definedName>
    <definedName name="ETBU_OTHDFCRD">[6]CAPDATA!$B$534:$Y$534</definedName>
    <definedName name="ETBU_OTHINC">[6]CAPDATA!$B$1548:$Y$1548</definedName>
    <definedName name="ETBU_OTHINV">[6]CAPDATA!$B$535:$Y$535</definedName>
    <definedName name="ETBU_OTHNCLB">[6]CAPDATA!$B$536:$Y$536</definedName>
    <definedName name="ETBU_OTHNET">[6]CAPDATA!$B$520:$Y$520</definedName>
    <definedName name="ETBU_OTHWCAP">[6]CAPDATA!$B$521:$Y$521</definedName>
    <definedName name="ETBU_OTNETFA">[6]CAPDATA!$B$560:$Y$560</definedName>
    <definedName name="ETBU_PAYTAX">[6]CAPDATA!$B$496:$Y$496</definedName>
    <definedName name="ETBU_PFDOUT">[6]CAPDATA!$B$537:$Y$537</definedName>
    <definedName name="ETBU_PLANT">[6]CAPDATA!$B$624:$Y$624</definedName>
    <definedName name="ETBU_PLANTRB">[6]CAPDATA!$B$621:$Y$621</definedName>
    <definedName name="ETBU_PRYADVGP">[6]CAPDATA!$B$538:$Y$538</definedName>
    <definedName name="ETBU_REPALOW">[6]CAPDATA!$B$497:$Y$497</definedName>
    <definedName name="ETBU_STBOR">[6]CAPDATA!$B$539:$Y$539</definedName>
    <definedName name="ETBU_STINV">[6]CAPDATA!$B$540:$Y$540</definedName>
    <definedName name="ETBU_STTAXBK">[6]CAPDATA!$B$485:$Y$485</definedName>
    <definedName name="ETBU_STXDEP">[6]CAPDATA!$B$630:$Y$630</definedName>
    <definedName name="ETBU_SUBINV">[6]CAPDATA!$B$541:$Y$541</definedName>
    <definedName name="ETBU_TASSETS">[6]CAPDATA!$B$542:$Y$542</definedName>
    <definedName name="ETBU_TDEFCHG">[6]CAPDATA!$B$543:$Y$543</definedName>
    <definedName name="ETBU_TEXP">[6]CAPDATA!$B$593:$Y$593</definedName>
    <definedName name="ETBU_TINTEXP">[6]CAPDATA!$B$549:$Y$549</definedName>
    <definedName name="ETBU_TOINCDED">[6]CAPDATA!$B$553:$Y$553</definedName>
    <definedName name="ETBU_TOPREV">[6]CAPDATA!$B$483:$Y$483</definedName>
    <definedName name="ETBU_TOTCAP">[6]CAPDATA!$B$554:$Y$554</definedName>
    <definedName name="ETBU_TOTCURAS">[6]CAPDATA!$B$544:$Y$544</definedName>
    <definedName name="ETBU_TOTLTAS">[6]CAPDATA!$B$545:$Y$545</definedName>
    <definedName name="ETBU_TOTMAIN">[6]CAPDATA!$B$494:$Y$494</definedName>
    <definedName name="ETBU_UF">[6]CAPDATA!$B$486:$Y$486</definedName>
    <definedName name="ETBU_UNACLIAB">[6]CAPDATA!$B$546:$Y$546</definedName>
    <definedName name="ETBU_UTASAM">[6]CAPDATA!$B$548:$Y$548</definedName>
    <definedName name="ETBU_UTASDRES">[6]CAPDATA!$B$547:$Y$547</definedName>
    <definedName name="ETBU_UTASSETS">[6]CAPDATA!$B$559:$Y$559</definedName>
    <definedName name="ETBU_WCASHRB">[6]CAPDATA!$B$622:$Y$622</definedName>
    <definedName name="ETCapital">#REF!</definedName>
    <definedName name="ETExpense">#REF!</definedName>
    <definedName name="ETR_Total">#REF!</definedName>
    <definedName name="ETR_YTD">#REF!</definedName>
    <definedName name="EV__EVCOM_OPTIONS__" hidden="1">10</definedName>
    <definedName name="EV__LASTREFTIME__" hidden="1">"(GMT-08:00)4/19/2013 10:59:57 AM"</definedName>
    <definedName name="EV_CUST">[6]CAPDATA!$B$1288:$Y$1288</definedName>
    <definedName name="EV_DISTR">[6]CAPDATA!$B$1274:$Y$1274</definedName>
    <definedName name="EYear01">[10]!EYear01</definedName>
    <definedName name="EYear02">[10]!EYear02</definedName>
    <definedName name="EYear03">[10]!EYear03</definedName>
    <definedName name="EYear04">[10]!EYear04</definedName>
    <definedName name="EYear05">[10]!EYear05</definedName>
    <definedName name="EYear06">[10]!EYear06</definedName>
    <definedName name="EYear07">[10]!EYear07</definedName>
    <definedName name="EYear08">[10]!EYear08</definedName>
    <definedName name="EYear09">[10]!EYear09</definedName>
    <definedName name="EYear10">[10]!EYear10</definedName>
    <definedName name="EYear11">[10]!EYear11</definedName>
    <definedName name="EYear12">[10]!EYear12</definedName>
    <definedName name="EYear13">[10]!EYear13</definedName>
    <definedName name="EYear14">[10]!EYear14</definedName>
    <definedName name="EYear15">[10]!EYear15</definedName>
    <definedName name="EYear16">[10]!EYear16</definedName>
    <definedName name="EYear17">[10]!EYear17</definedName>
    <definedName name="EYear18">[10]!EYear18</definedName>
    <definedName name="EYear19">[10]!EYear19</definedName>
    <definedName name="EYear20">[10]!EYear20</definedName>
    <definedName name="EYear21">[10]!EYear21</definedName>
    <definedName name="EYear22">[10]!EYear22</definedName>
    <definedName name="EYearLag">[10]!EYearLag</definedName>
    <definedName name="F_U_FACTOR">[23]ThroughputScen!$E$18</definedName>
    <definedName name="FAnew_list">[24]admin!$A$2:$A$20</definedName>
    <definedName name="FebSun1">DATE(CalendarYear,2,1)-WEEKDAY(DATE(CalendarYear,2,1))+1</definedName>
    <definedName name="FINV_CESE">[6]CAPDATA!$B$259:$Y$259</definedName>
    <definedName name="FINV_CESG">[6]CAPDATA!$B$412:$Y$412</definedName>
    <definedName name="FINV_CGT">[6]CAPDATA!$B$1374:$Y$1374</definedName>
    <definedName name="FINV_CSVC">[6]CAPDATA!$B$106:$Y$106</definedName>
    <definedName name="FINV_DISCO">[6]CAPDATA!$B$1463:$Y$1463</definedName>
    <definedName name="FINV_EGBU">[6]CAPDATA!$B$1177:$Y$1177</definedName>
    <definedName name="FINV_EHBU">[6]CAPDATA!$B$1024:$Y$1024</definedName>
    <definedName name="FINV_ETBU">[6]CAPDATA!$B$565:$Y$565</definedName>
    <definedName name="FINV_GSBU">[6]CAPDATA!$B$718:$Y$718</definedName>
    <definedName name="FINV_L401">[6]CAPDATA!$B$871:$Y$871</definedName>
    <definedName name="FINV_UOPS">[6]CAPDATA!$B$1532:$Y$1532</definedName>
    <definedName name="FirstYear">[16]BUDATA!FirstYear</definedName>
    <definedName name="FiscalYear">[25]List!$B$2</definedName>
    <definedName name="FS_CESE">[6]CAPDATA!$B$295:$Y$295</definedName>
    <definedName name="FS_CESG">[6]CAPDATA!$B$448:$Y$448</definedName>
    <definedName name="FS_CSVC">[6]CAPDATA!$B$142:$Y$142</definedName>
    <definedName name="FS_EGBU">[6]CAPDATA!$B$1213:$Y$1213</definedName>
    <definedName name="FS_EHBU">[6]CAPDATA!$B$1060:$Y$1060</definedName>
    <definedName name="FS_ETBU">[6]CAPDATA!$B$601:$Y$601</definedName>
    <definedName name="FS_GSBU">[6]CAPDATA!$B$754:$Y$754</definedName>
    <definedName name="FS_L401">[6]CAPDATA!$B$907:$Y$907</definedName>
    <definedName name="FT_CESE">[6]CAPDATA!$B$294:$Y$294</definedName>
    <definedName name="FT_CESG">[6]CAPDATA!$B$447:$Y$447</definedName>
    <definedName name="FT_CSVC">[6]CAPDATA!$B$141:$Y$141</definedName>
    <definedName name="FT_EGBU">[6]CAPDATA!$B$1212:$Y$1212</definedName>
    <definedName name="FT_EHBU">[6]CAPDATA!$B$1059:$Y$1059</definedName>
    <definedName name="FT_ETBU">[6]CAPDATA!$B$600:$Y$600</definedName>
    <definedName name="FT_GSBU">[6]CAPDATA!$B$753:$Y$753</definedName>
    <definedName name="FT_L401">[6]CAPDATA!$B$906:$Y$906</definedName>
    <definedName name="FYear01">[10]!FYear01</definedName>
    <definedName name="FYear02">[10]!FYear02</definedName>
    <definedName name="FYear03">[10]!FYear03</definedName>
    <definedName name="FYear04">[10]!FYear04</definedName>
    <definedName name="FYear05">[10]!FYear05</definedName>
    <definedName name="FYear06">[10]!FYear06</definedName>
    <definedName name="FYear07">[10]!FYear07</definedName>
    <definedName name="FYear08">[10]!FYear08</definedName>
    <definedName name="FYear09">[10]!FYear09</definedName>
    <definedName name="FYear10">[10]!FYear10</definedName>
    <definedName name="FYear11">[10]!FYear11</definedName>
    <definedName name="FYear12">[10]!FYear12</definedName>
    <definedName name="FYear13">[10]!FYear13</definedName>
    <definedName name="FYear14">[10]!FYear14</definedName>
    <definedName name="FYear15">[10]!FYear15</definedName>
    <definedName name="FYear16">[10]!FYear16</definedName>
    <definedName name="FYear17">[10]!FYear17</definedName>
    <definedName name="FYear18">[10]!FYear18</definedName>
    <definedName name="FYear19">[10]!FYear19</definedName>
    <definedName name="FYear20">[10]!FYear20</definedName>
    <definedName name="FYear21">[10]!FYear21</definedName>
    <definedName name="FYear22">[10]!FYear22</definedName>
    <definedName name="FYearLag">[10]!FYearLag</definedName>
    <definedName name="GAS_DIST_LOAD">[6]CAPDATA!$B$1247:$Y$1247</definedName>
    <definedName name="GC_Total">#REF!</definedName>
    <definedName name="GC_YTD">#REF!</definedName>
    <definedName name="GENDEX">[10]!GENDEX</definedName>
    <definedName name="GES_Total">#REF!</definedName>
    <definedName name="GES_YTD">#REF!</definedName>
    <definedName name="gggg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Accounts";#N/A,#N/A,TRUE,"Counties"}</definedName>
    <definedName name="GL">'[26]CE w_tax'!$A$3:$B$1450</definedName>
    <definedName name="GL_2">'[26]CE w_tax'!$A$3:$D$1450</definedName>
    <definedName name="GPR_Total">#REF!</definedName>
    <definedName name="GPR_YTD">#REF!</definedName>
    <definedName name="grc">[4]REV_EST!$A$481:$AO$550,[4]REV_EST!$B$74:$AN$425</definedName>
    <definedName name="GS_Total">#REF!</definedName>
    <definedName name="GS_YTD">#REF!</definedName>
    <definedName name="GSBU_ACCPAY">[6]CAPDATA!$B$675:$Y$675</definedName>
    <definedName name="GSBU_ACCTAX">[6]CAPDATA!$B$676:$Y$676</definedName>
    <definedName name="GSBU_ADVALT">[6]CAPDATA!$B$779:$Y$779</definedName>
    <definedName name="GSBU_AFUDC">[6]CAPDATA!$B$703:$Y$703</definedName>
    <definedName name="GSBU_ALLOC">[6]GSBU!$C$49:$U$49</definedName>
    <definedName name="GSBU_ARCUSBAL">[6]CAPDATA!$B$677:$Y$677</definedName>
    <definedName name="GSBU_BALACPAY">[6]CAPDATA!$B$678:$Y$678</definedName>
    <definedName name="GSBU_BALACREC">[6]CAPDATA!$B$679:$Y$679</definedName>
    <definedName name="GSBU_BASE">[6]CAPDATA!$B$641:$Y$641</definedName>
    <definedName name="GSBU_BKADD">[6]CAPDATA!$B$747:$Y$747</definedName>
    <definedName name="GSBU_BKRES">[6]CAPDATA!$B$778:$Y$778</definedName>
    <definedName name="GSBU_CADCNRB">[6]CAPDATA!$B$768:$Y$768</definedName>
    <definedName name="GSBU_CADCON">[6]CAPDATA!$B$717:$Y$717</definedName>
    <definedName name="GSBU_CHBALAC">[6]CAPDATA!$B$656:$Y$656</definedName>
    <definedName name="GSBU_CHGACPAY">[6]CAPDATA!$B$657:$Y$657</definedName>
    <definedName name="GSBU_CHGACREC">[6]CAPDATA!$B$658:$Y$658</definedName>
    <definedName name="GSBU_CHGBOND">[6]CAPDATA!$B$659:$Y$659</definedName>
    <definedName name="GSBU_CHGFUEL">[6]CAPDATA!$B$660:$Y$660</definedName>
    <definedName name="GSBU_CHGMS">[6]CAPDATA!$B$661:$Y$661</definedName>
    <definedName name="GSBU_CHGPFD">[6]CAPDATA!$B$662:$Y$662</definedName>
    <definedName name="GSBU_CHGSTOCK">[6]CAPDATA!$B$663:$Y$663</definedName>
    <definedName name="GSBU_CHGSTPOS">[6]CAPDATA!$B$664:$Y$664</definedName>
    <definedName name="GSBU_CIAC">[6]CAPDATA!$B$665:$Y$665</definedName>
    <definedName name="GSBU_CWIP">[6]CAPDATA!$B$715:$Y$715</definedName>
    <definedName name="GSBU_DEFTAX">[6]CAPDATA!$B$666:$Y$666</definedName>
    <definedName name="GSBU_DEFTXBAL">[6]CAPDATA!$B$667:$Y$667</definedName>
    <definedName name="GSBU_DELTA_BILLREV">[6]CAPDATA!$B$1392:$Y$1392</definedName>
    <definedName name="GSBU_DELTA_DFTX">[6]CAPDATA!$D$1383</definedName>
    <definedName name="GSBU_DELTA_ITC">[6]CAPDATA!$C$1383</definedName>
    <definedName name="GSBU_DEPBK">[6]CAPDATA!$B$780:$Y$780</definedName>
    <definedName name="GSBU_DEPRB">[6]CAPDATA!$B$769:$Y$769</definedName>
    <definedName name="GSBU_DFITCBAL">[6]CAPDATA!$B$680:$Y$680</definedName>
    <definedName name="GSBU_DFTXBAL">[6]CAPDATA!$B$681:$Y$681</definedName>
    <definedName name="GSBU_DITCRB">[6]CAPDATA!$B$770:$Y$770</definedName>
    <definedName name="GSBU_DIVDISB">[6]CAPDATA!$B$668:$Y$668</definedName>
    <definedName name="GSBU_DIVPAY">[6]CAPDATA!$B$682:$Y$682</definedName>
    <definedName name="GSBU_DSMINC">[6]CAPDATA!$B$651:$Y$651</definedName>
    <definedName name="GSBU_DTXBAL">[6]CAPDATA!$B$776:$Y$776</definedName>
    <definedName name="GSBU_DTXRB">[6]CAPDATA!$B$771:$Y$771</definedName>
    <definedName name="GSBU_ECA">[6]CAPDATA!$B$642:$Y$642</definedName>
    <definedName name="GSBU_ECONS">[6]CAPDATA!$B$643:$Y$643</definedName>
    <definedName name="GSBU_ELM">[6]CAPDATA!$B$644:$Y$644</definedName>
    <definedName name="GSBU_EMARK">[6]CAPDATA!$B$645:$Y$645</definedName>
    <definedName name="GSBU_EPRODO">[6]CAPDATA!$B$646:$Y$646</definedName>
    <definedName name="GSBU_EQUITY">[6]CAPDATA!$B$683:$Y$683</definedName>
    <definedName name="GSBU_EXPDEF">[6]CAPDATA!$B$669:$Y$669</definedName>
    <definedName name="GSBU_FDTAXBK">[6]CAPDATA!$B$637:$Y$637</definedName>
    <definedName name="GSBU_FTXDPA">[6]CAPDATA!$B$781:$Y$781</definedName>
    <definedName name="GSBU_FTXDPS">[6]CAPDATA!$B$782:$Y$782</definedName>
    <definedName name="GSBU_INTPAY">[6]CAPDATA!$B$684:$Y$684</definedName>
    <definedName name="GSBU_MATSRB">[6]CAPDATA!$B$772:$Y$772</definedName>
    <definedName name="GSBU_MATSUP">[6]CAPDATA!$B$716:$Y$716</definedName>
    <definedName name="GSBU_MISCREV">[6]CAPDATA!$B$652:$Y$652</definedName>
    <definedName name="GSBU_MORTBOND">[6]CAPDATA!$B$685:$Y$685</definedName>
    <definedName name="GSBU_NETCASH">[6]CAPDATA!$B$670:$Y$670</definedName>
    <definedName name="GSBU_NETFA">[6]CAPDATA!$B$671:$Y$671</definedName>
    <definedName name="GSBU_NETIA">[6]CAPDATA!$B$672:$Y$672</definedName>
    <definedName name="GSBU_ODEFCHG">[6]CAPDATA!$B$711:$Y$711</definedName>
    <definedName name="GSBU_OFDTAXBK">[6]CAPDATA!$B$704:$Y$704</definedName>
    <definedName name="GSBU_OSTTAXBK">[6]CAPDATA!$B$705:$Y$705</definedName>
    <definedName name="GSBU_OTHADRB">[6]CAPDATA!$B$773:$Y$773</definedName>
    <definedName name="GSBU_OTHCURLB">[6]CAPDATA!$B$686:$Y$686</definedName>
    <definedName name="GSBU_OTHDFCRD">[6]CAPDATA!$B$687:$Y$687</definedName>
    <definedName name="GSBU_OTHINC">[6]CAPDATA!$B$1549:$Y$1549</definedName>
    <definedName name="GSBU_OTHINV">[6]CAPDATA!$B$688:$Y$688</definedName>
    <definedName name="GSBU_OTHNCLB">[6]CAPDATA!$B$689:$Y$689</definedName>
    <definedName name="GSBU_OTHNET">[6]CAPDATA!$B$673:$Y$673</definedName>
    <definedName name="GSBU_OTHWCAP">[6]CAPDATA!$B$674:$Y$674</definedName>
    <definedName name="GSBU_OTNETFA">[6]CAPDATA!$B$713:$Y$713</definedName>
    <definedName name="GSBU_PAYTAX">[6]CAPDATA!$B$649:$Y$649</definedName>
    <definedName name="GSBU_PFDOUT">[6]CAPDATA!$B$690:$Y$690</definedName>
    <definedName name="GSBU_PLANT">[6]CAPDATA!$B$777:$Y$777</definedName>
    <definedName name="GSBU_PLANTRB">[6]CAPDATA!$B$774:$Y$774</definedName>
    <definedName name="GSBU_PRYADVGP">[6]CAPDATA!$B$691:$Y$691</definedName>
    <definedName name="GSBU_REPALOW">[6]CAPDATA!$B$650:$Y$650</definedName>
    <definedName name="GSBU_STBOR">[6]CAPDATA!$B$692:$Y$692</definedName>
    <definedName name="GSBU_STINV">[6]CAPDATA!$B$693:$Y$693</definedName>
    <definedName name="GSBU_STTAXBK">[6]CAPDATA!$B$638:$Y$638</definedName>
    <definedName name="GSBU_STXDEP">[6]CAPDATA!$B$783:$Y$783</definedName>
    <definedName name="GSBU_SUBINV">[6]CAPDATA!$B$694:$Y$694</definedName>
    <definedName name="GSBU_TASSETS">[6]CAPDATA!$B$695:$Y$695</definedName>
    <definedName name="GSBU_TDEFCHG">[6]CAPDATA!$B$696:$Y$696</definedName>
    <definedName name="GSBU_TEXP">[6]CAPDATA!$B$746:$Y$746</definedName>
    <definedName name="GSBU_TINTEXP">[6]CAPDATA!$B$702:$Y$702</definedName>
    <definedName name="GSBU_TOINCDED">[6]CAPDATA!$B$706:$Y$706</definedName>
    <definedName name="GSBU_TOPREV">[6]CAPDATA!$B$636:$Y$636</definedName>
    <definedName name="GSBU_TOTCAP">[6]CAPDATA!$B$707:$Y$707</definedName>
    <definedName name="GSBU_TOTCURAS">[6]CAPDATA!$B$697:$Y$697</definedName>
    <definedName name="GSBU_TOTLTAS">[6]CAPDATA!$B$698:$Y$698</definedName>
    <definedName name="GSBU_TOTMAIN">[6]CAPDATA!$B$647:$Y$647</definedName>
    <definedName name="GSBU_UF">[6]CAPDATA!$B$639:$Y$639</definedName>
    <definedName name="GSBU_UNACLIAB">[6]CAPDATA!$B$699:$Y$699</definedName>
    <definedName name="GSBU_UTASAM">[6]CAPDATA!$B$701:$Y$701</definedName>
    <definedName name="GSBU_UTASDRES">[6]CAPDATA!$B$700:$Y$700</definedName>
    <definedName name="GSBU_UTASSETS">[6]CAPDATA!$B$712:$Y$712</definedName>
    <definedName name="GSBU_WCASHRB">[6]CAPDATA!$B$775:$Y$775</definedName>
    <definedName name="GT_Exp_FC">'[21]Exp FC'!$C$114:$H$123</definedName>
    <definedName name="GTS_Total">#REF!</definedName>
    <definedName name="GTS_YTD">#REF!</definedName>
    <definedName name="heat_val">1.02</definedName>
    <definedName name="HR_Total">#REF!</definedName>
    <definedName name="HR_YTD">#REF!</definedName>
    <definedName name="HydroYear">[10]!HydroYear</definedName>
    <definedName name="Incl_CS">[6]CAPDATA!$C$1309</definedName>
    <definedName name="Incl_IDH">[6]IncomeStatement!$F$3</definedName>
    <definedName name="Income_Tax_Rate">[18]Inputs!$B$17</definedName>
    <definedName name="INCSALE_CUST">[6]CAPDATA!$B$1289:$Y$1289</definedName>
    <definedName name="INCSALE_DISTR">[6]CAPDATA!$B$1275:$Y$1275</definedName>
    <definedName name="Indicator">[13]Data_Sheet!#REF!</definedName>
    <definedName name="INT_CUST">[6]CAPDATA!$B$1291:$Y$1291</definedName>
    <definedName name="INT_DISTR">[6]CAPDATA!$B$1277:$Y$1277</definedName>
    <definedName name="JanSun1">DATE(CalendarYear,1,1)-WEEKDAY(DATE(CalendarYear,1,1))+1</definedName>
    <definedName name="JulSun1">DATE(CalendarYear,7,1)-WEEKDAY(DATE(CalendarYear,7,1))+1</definedName>
    <definedName name="JunSun1">DATE(CalendarYear,6,1)-WEEKDAY(DATE(CalendarYear,6,1))+1</definedName>
    <definedName name="L300_Min__100__KR__70">'[9]Monthly T-put'!$B$115:$CW$115</definedName>
    <definedName name="L401_ACCPAY">[6]CAPDATA!$B$828:$Y$828</definedName>
    <definedName name="L401_ACCTAX">[6]CAPDATA!$B$829:$Y$829</definedName>
    <definedName name="L401_ADVALT">[6]CAPDATA!$B$932:$Y$932</definedName>
    <definedName name="L401_AFUDC">[6]CAPDATA!$B$856:$Y$856</definedName>
    <definedName name="L401_ARCUSBAL">[6]CAPDATA!$B$830:$Y$830</definedName>
    <definedName name="L401_BALACPAY">[6]CAPDATA!$B$831:$Y$831</definedName>
    <definedName name="L401_BALACREC">[6]CAPDATA!$B$832:$Y$832</definedName>
    <definedName name="L401_BASE">[6]CAPDATA!$B$794:$Y$794</definedName>
    <definedName name="L401_BKADD">[6]CAPDATA!$B$900:$Y$900</definedName>
    <definedName name="L401_BKRES">[6]CAPDATA!$B$931:$Y$931</definedName>
    <definedName name="L401_CADCNRB">[6]CAPDATA!$B$921:$Y$921</definedName>
    <definedName name="L401_CADCON">[6]CAPDATA!$B$870:$Y$870</definedName>
    <definedName name="L401_CHBALAC">[6]CAPDATA!$B$809:$Y$809</definedName>
    <definedName name="L401_CHGACPAY">[6]CAPDATA!$B$810:$Y$810</definedName>
    <definedName name="L401_CHGACREC">[6]CAPDATA!$B$811:$Y$811</definedName>
    <definedName name="L401_CHGBOND">[6]CAPDATA!$B$812:$Y$812</definedName>
    <definedName name="L401_CHGFUEL">[6]CAPDATA!$B$813:$Y$813</definedName>
    <definedName name="L401_CHGMS">[6]CAPDATA!$B$814:$Y$814</definedName>
    <definedName name="L401_CHGPFD">[6]CAPDATA!$B$815:$Y$815</definedName>
    <definedName name="L401_CHGSTOCK">[6]CAPDATA!$B$816:$Y$816</definedName>
    <definedName name="L401_CHGSTPOS">[6]CAPDATA!$B$817:$Y$817</definedName>
    <definedName name="L401_CIAC">[6]CAPDATA!$B$818:$Y$818</definedName>
    <definedName name="L401_CWIP">[6]CAPDATA!$B$868:$Y$868</definedName>
    <definedName name="L401_DEFTAX">[6]CAPDATA!$B$819:$Y$819</definedName>
    <definedName name="L401_DEFTXBAL">[6]CAPDATA!$B$820:$Y$820</definedName>
    <definedName name="L401_DELTA_BILLREV">[6]CAPDATA!$B$1393:$Y$1393</definedName>
    <definedName name="L401_DELTA_DFTX">[6]CAPDATA!$D$1384</definedName>
    <definedName name="L401_DELTA_ITC">[6]CAPDATA!$C$1384</definedName>
    <definedName name="L401_DEPBK">[6]CAPDATA!$B$933:$Y$933</definedName>
    <definedName name="L401_DEPRB">[6]CAPDATA!$B$922:$Y$922</definedName>
    <definedName name="L401_DFITCBAL">[6]CAPDATA!$B$833:$Y$833</definedName>
    <definedName name="L401_DFTXBAL">[6]CAPDATA!$B$834:$Y$834</definedName>
    <definedName name="L401_DITCRB">[6]CAPDATA!$B$923:$Y$923</definedName>
    <definedName name="L401_DIVDISB">[6]CAPDATA!$B$821:$Y$821</definedName>
    <definedName name="L401_DIVPAY">[6]CAPDATA!$B$835:$Y$835</definedName>
    <definedName name="L401_DSMINC">[6]CAPDATA!$B$804:$Y$804</definedName>
    <definedName name="L401_DTXBAL">[6]CAPDATA!$B$929:$Y$929</definedName>
    <definedName name="L401_DTXRB">[6]CAPDATA!$B$924:$Y$924</definedName>
    <definedName name="L401_ECA">[6]CAPDATA!$B$795:$Y$795</definedName>
    <definedName name="L401_ECONS">[6]CAPDATA!$B$796:$Y$796</definedName>
    <definedName name="L401_ELM">[6]CAPDATA!$B$797:$Y$797</definedName>
    <definedName name="L401_EMARK">[6]CAPDATA!$B$798:$Y$798</definedName>
    <definedName name="L401_EPRODO">[6]CAPDATA!$B$799:$Y$799</definedName>
    <definedName name="L401_EQUITY">[6]CAPDATA!$B$836:$Y$836</definedName>
    <definedName name="L401_EXPDEF">[6]CAPDATA!$B$822:$Y$822</definedName>
    <definedName name="L401_FDTAXBK">[6]CAPDATA!$B$790:$Y$790</definedName>
    <definedName name="L401_FTXDPA">[6]CAPDATA!$B$934:$Y$934</definedName>
    <definedName name="L401_FTXDPS">[6]CAPDATA!$B$935:$Y$935</definedName>
    <definedName name="L401_INTPAY">[6]CAPDATA!$B$837:$Y$837</definedName>
    <definedName name="L401_MATSRB">[6]CAPDATA!$B$925:$Y$925</definedName>
    <definedName name="L401_MATSUP">[6]CAPDATA!$B$869:$Y$869</definedName>
    <definedName name="L401_MISCREV">[6]CAPDATA!$B$805:$Y$805</definedName>
    <definedName name="L401_MORTBOND">[6]CAPDATA!$B$838:$Y$838</definedName>
    <definedName name="L401_NETCASH">[6]CAPDATA!$B$823:$Y$823</definedName>
    <definedName name="L401_NETFA">[6]CAPDATA!$B$824:$Y$824</definedName>
    <definedName name="L401_NETIA">[6]CAPDATA!$B$825:$Y$825</definedName>
    <definedName name="L401_ODEFCHG">[6]CAPDATA!$B$864:$Y$864</definedName>
    <definedName name="L401_OFDTAXBK">[6]CAPDATA!$B$857:$Y$857</definedName>
    <definedName name="L401_Off_System_Firm">'[9]Monthly T-put'!$B$208:$CW$208</definedName>
    <definedName name="L401_OSTTAXBK">[6]CAPDATA!$B$858:$Y$858</definedName>
    <definedName name="L401_OTHADRB">[6]CAPDATA!$B$926:$Y$926</definedName>
    <definedName name="L401_OTHCURLB">[6]CAPDATA!$B$839:$Y$839</definedName>
    <definedName name="L401_OTHDFCRD">[6]CAPDATA!$B$840:$Y$840</definedName>
    <definedName name="L401_OTHINC">[6]CAPDATA!$B$1550:$Y$1550</definedName>
    <definedName name="L401_OTHINV">[6]CAPDATA!$B$841:$Y$841</definedName>
    <definedName name="L401_OTHNCLB">[6]CAPDATA!$B$842:$Y$842</definedName>
    <definedName name="L401_OTHNET">[6]CAPDATA!$B$826:$Y$826</definedName>
    <definedName name="L401_OTHWCAP">[6]CAPDATA!$B$827:$Y$827</definedName>
    <definedName name="L401_OTNETFA">[6]CAPDATA!$B$866:$Y$866</definedName>
    <definedName name="L401_PAYTAX">[6]CAPDATA!$B$802:$Y$802</definedName>
    <definedName name="L401_PFDOUT">[6]CAPDATA!$B$843:$Y$843</definedName>
    <definedName name="L401_PLANT">[6]CAPDATA!$B$930:$Y$930</definedName>
    <definedName name="L401_PLANTRB">[6]CAPDATA!$B$927:$Y$927</definedName>
    <definedName name="L401_PRYADVGP">[6]CAPDATA!$B$844:$Y$844</definedName>
    <definedName name="L401_REPALOW">[6]CAPDATA!$B$803:$Y$803</definedName>
    <definedName name="L401_STBOR">[6]CAPDATA!$B$845:$Y$845</definedName>
    <definedName name="L401_STINV">[6]CAPDATA!$B$846:$Y$846</definedName>
    <definedName name="L401_STTAXBK">[6]CAPDATA!$B$791:$Y$791</definedName>
    <definedName name="L401_STXDEP">[6]CAPDATA!$B$936:$Y$936</definedName>
    <definedName name="L401_SUBINV">[6]CAPDATA!$B$847:$Y$847</definedName>
    <definedName name="L401_TASSETS">[6]CAPDATA!$B$848:$Y$848</definedName>
    <definedName name="L401_TDEFCHG">[6]CAPDATA!$B$849:$Y$849</definedName>
    <definedName name="L401_TEXP">[6]CAPDATA!$B$899:$Y$899</definedName>
    <definedName name="L401_TINTEXP">[6]CAPDATA!$B$855:$Y$855</definedName>
    <definedName name="L401_TOINCDED">[6]CAPDATA!$B$859:$Y$859</definedName>
    <definedName name="L401_TOPREV">[6]CAPDATA!$B$789:$Y$789</definedName>
    <definedName name="L401_TOTCAP">[6]CAPDATA!$B$860:$Y$860</definedName>
    <definedName name="L401_TOTCURAS">[6]CAPDATA!$B$850:$Y$850</definedName>
    <definedName name="L401_TOTLTAS">[6]CAPDATA!$B$851:$Y$851</definedName>
    <definedName name="L401_TOTMAIN">[6]CAPDATA!$B$800:$Y$800</definedName>
    <definedName name="L401_UF">[6]CAPDATA!$B$792:$Y$792</definedName>
    <definedName name="L401_UNACLIAB">[6]CAPDATA!$B$852:$Y$852</definedName>
    <definedName name="L401_UTASAM">[6]CAPDATA!$B$854:$Y$854</definedName>
    <definedName name="L401_UTASDRES">[6]CAPDATA!$B$853:$Y$853</definedName>
    <definedName name="L401_UTASSETS">[6]CAPDATA!$B$865:$Y$865</definedName>
    <definedName name="L401_WCASHRB">[6]CAPDATA!$B$928:$Y$928</definedName>
    <definedName name="L401Excl">[27]L401!$A$1:$H$64,[27]L401!$A$101:$G$183,[27]L401!$J$1:$Q$52</definedName>
    <definedName name="LastUpdated">[10]!LastUpdated</definedName>
    <definedName name="LastYear">[16]BUDATA!LastYear</definedName>
    <definedName name="LIRA">[4]D3_BCAP98pgeDataSet!$A$371</definedName>
    <definedName name="LIRA_Shortfall">[4]REV_EST!$N$5</definedName>
    <definedName name="LLP_CUST">[6]CAPDATA!$B$1283:$Y$1283</definedName>
    <definedName name="LLP_DISTR">[6]CAPDATA!$B$1269:$Y$1269</definedName>
    <definedName name="Load_CapCost">[6]CAPDATA!$A$11:$Y$14</definedName>
    <definedName name="Load_CapStruc">[6]CAPDATA!$A$6:$Y$12</definedName>
    <definedName name="Load_DBPFR">[6]CAPDATA!$A$8:$Y$10</definedName>
    <definedName name="Load_EQR">[6]CAPDATA!$A$6:$Y$7</definedName>
    <definedName name="Load_TaxRate">[6]CAPDATA!$A$17:$Y$19</definedName>
    <definedName name="MarSun1">DATE(CalendarYear,3,1)-WEEKDAY(DATE(CalendarYear,3,1))+1</definedName>
    <definedName name="MaySun1">DATE(CalendarYear,5,1)-WEEKDAY(DATE(CalendarYear,5,1))+1</definedName>
    <definedName name="Melbourne">#REF!</definedName>
    <definedName name="Melbourne1a">#REF!</definedName>
    <definedName name="Melbourne2">#REF!</definedName>
    <definedName name="MissAAtotal">#REF!</definedName>
    <definedName name="MissPOtotal">#REF!</definedName>
    <definedName name="MLP_CUST">[6]CAPDATA!$B$1282:$Y$1282</definedName>
    <definedName name="MLP_DISTR">[6]CAPDATA!$B$1268:$Y$1268</definedName>
    <definedName name="MO_Input">[6]CESE!$C$12</definedName>
    <definedName name="MO_SAM">[6]CESE!$C$13:$U$13</definedName>
    <definedName name="MO_Tot_Input">[6]DISCO!$C$12:$U$12</definedName>
    <definedName name="MOJAVE">[4]D3_BCAP98pgeDataSet!$A$253</definedName>
    <definedName name="Month">'[17]Day 3 &amp; 5 Email'!$C$1</definedName>
    <definedName name="MonthCode">'[17]Day 3 &amp; 5 Email'!$G$1</definedName>
    <definedName name="Monthlist">[28]List!$G$2:$G$13</definedName>
    <definedName name="MonthListAbbrev">'[29]Named Ranges'!$A$1:$A$12</definedName>
    <definedName name="MonthName">'[17]Day 3 &amp; 5 Email'!$F$1</definedName>
    <definedName name="NameGSBU">[30]Index!$A$12</definedName>
    <definedName name="NC_Brokerage">[4]REV_EST!$AJ$43</definedName>
    <definedName name="NC_CEE">[4]REV_EST!$Y$43</definedName>
    <definedName name="NC_CFAdebt">[4]REV_EST!$W$43</definedName>
    <definedName name="NC_CFAexp">[4]REV_EST!$V$43</definedName>
    <definedName name="NC_CPUC">[4]REV_EST!$X$43</definedName>
    <definedName name="NC_EOR">[4]REV_EST!$K$43</definedName>
    <definedName name="NC_GEDA">[4]REV_EST!$U$43</definedName>
    <definedName name="NC_LIRA">[4]REV_EST!$O$43</definedName>
    <definedName name="NC_Local">[31]Switches!$C$334</definedName>
    <definedName name="NC_NC_FCA">[4]REV_EST!$J$43</definedName>
    <definedName name="NC_Nonbase">[4]REV_EST!$I$43</definedName>
    <definedName name="NC_PGA">[4]REV_EST!$AG$43</definedName>
    <definedName name="NC_PRC">[4]REV_EST!$L$43</definedName>
    <definedName name="NC_Shrinkage">[4]REV_EST!$AK$43</definedName>
    <definedName name="NC_Trans_TOP">[4]REV_EST!$N$43</definedName>
    <definedName name="NC_WACOG">[4]REV_EST!$AF$43</definedName>
    <definedName name="NCPrint">[4]REV_EST!$B$284:$AQ$323,[4]REV_EST!$B$326:$AQ$420,[4]REV_EST!$B$449:$AQ$462</definedName>
    <definedName name="Node">[28]List!$D$2:$D$9</definedName>
    <definedName name="Note">"* (Amount requiring additional detail) Included within each Priority Category"</definedName>
    <definedName name="NovSun1">DATE(CalendarYear,11,1)-WEEKDAY(DATE(CalendarYear,11,1))+1</definedName>
    <definedName name="NPG_Total">#REF!</definedName>
    <definedName name="NPG_YTD">#REF!</definedName>
    <definedName name="NSW">#REF!</definedName>
    <definedName name="NSW1a">#REF!</definedName>
    <definedName name="OctSun1">DATE(CalendarYear,10,1)-WEEKDAY(DATE(CalendarYear,10,1))+1</definedName>
    <definedName name="OER">[28]List!$J$2:$K$54</definedName>
    <definedName name="Other">#REF!</definedName>
    <definedName name="Other1a">#REF!</definedName>
    <definedName name="Other2">#REF!</definedName>
    <definedName name="OtherRB_CSVC">[6]CSVC!$B$88</definedName>
    <definedName name="OtherRB_DCGE">[6]DISCO!$B$88</definedName>
    <definedName name="OtherRB_DCSE">[6]CESE!$B$96</definedName>
    <definedName name="OtherRB_DCSG">[6]CESG!$B$95</definedName>
    <definedName name="OtherRB_DCST">[6]UOPS!$B$88</definedName>
    <definedName name="OtherRB_ETBU">[6]ETBU!$B$95</definedName>
    <definedName name="OtherRB_GSBU">[6]GSBU!$B$88</definedName>
    <definedName name="Out_CAPDATA_CESE">[6]DeprLife!$B$5:$V$20</definedName>
    <definedName name="Out_CAPDATA_CESG">[6]DeprLife!$B$25:$V$40</definedName>
    <definedName name="Out_CAPDATA_CSVC">[6]DeprLife!$B$169:$V$184</definedName>
    <definedName name="Out_CAPDATA_EGBU">[6]DeprLife!$B$149:$V$164</definedName>
    <definedName name="Out_CAPDATA_EHBU">[6]DeprLife!$B$125:$V$140</definedName>
    <definedName name="Out_CAPDATA_ETBU">[6]DeprLife!$B$49:$V$64</definedName>
    <definedName name="Out_CAPDATA_GSBU">[6]DeprLife!$B$69:$V$84</definedName>
    <definedName name="Out_CAPDATA_L401">[6]DeprLife!$B$89:$V$104</definedName>
    <definedName name="Out_DESC_CESE">[6]DeprLife!$A$6:$A$20</definedName>
    <definedName name="Out_DESC_CESG">[6]DeprLife!$A$26:$A$40</definedName>
    <definedName name="Out_DESC_CSVC">[6]DeprLife!$A$170:$A$184</definedName>
    <definedName name="Out_DESC_EGBU">[6]DeprLife!$A$150:$A$164</definedName>
    <definedName name="Out_DESC_EHBU">[6]DeprLife!$A$126:$A$140</definedName>
    <definedName name="Out_DESC_ETBU">[6]DeprLife!$A$50:$A$64</definedName>
    <definedName name="Out_DESC_GSBU">[6]DeprLife!$A$70:$A$84</definedName>
    <definedName name="Out_DESC_L401">[6]DeprLife!$A$90:$A$104</definedName>
    <definedName name="Out_Life_CESE">[6]DeprLife!$W$5:$AA$20</definedName>
    <definedName name="Out_Life_CESG">[6]DeprLife!$W$25:$AA$40</definedName>
    <definedName name="Out_Life_CSVC">[6]DeprLife!$W$169:$AA$184</definedName>
    <definedName name="Out_Life_EGBU">[6]DeprLife!$W$149:$AA$164</definedName>
    <definedName name="Out_Life_EHBU">[6]DeprLife!$W$125:$AA$140</definedName>
    <definedName name="Out_Life_ETBU">[6]DeprLife!$W$49:$AA$64</definedName>
    <definedName name="Out_Life_GSBU">[6]DeprLife!$W$69:$AA$84</definedName>
    <definedName name="Out_Life_L401">[6]DeprLife!$W$89:$AA$104</definedName>
    <definedName name="Out_Salvrt_CESE">[6]DeprLife!$AB$6:$AC$20</definedName>
    <definedName name="Out_Salvrt_CESG">[6]DeprLife!$AB$26:$AC$40</definedName>
    <definedName name="Out_Salvrt_CSVC">[6]DeprLife!$AB$170:$AC$184</definedName>
    <definedName name="Out_Salvrt_EGBU">[6]DeprLife!$AB$150:$AC$164</definedName>
    <definedName name="Out_Salvrt_EHBU">[6]DeprLife!$AB$126:$AC$140</definedName>
    <definedName name="Out_Salvrt_ETBU">[6]DeprLife!$AB$50:$AC$64</definedName>
    <definedName name="Out_Salvrt_GSBU">[6]DeprLife!$AB$70:$AC$84</definedName>
    <definedName name="Out_Salvrt_L401">[6]DeprLife!$AB$90:$AC$104</definedName>
    <definedName name="Page1">'[32]Corp PI Data'!$B$5:$H$32</definedName>
    <definedName name="page2">[33]Electric_Tranmssion!$B$36:$T$88</definedName>
    <definedName name="page3">[33]Electric_Tranmssion!$B$90:$T$112</definedName>
    <definedName name="page7">[33]Electric_Tranmssion!$B$162:$T$191</definedName>
    <definedName name="PCCPI">[10]!PCCPI</definedName>
    <definedName name="PDA">"Prioritization Discussion Amount*"</definedName>
    <definedName name="Per">[34]BW!$U$7:$V$18</definedName>
    <definedName name="Period">[17]Summary!#REF!</definedName>
    <definedName name="PeriodPos">[25]List!$A$5</definedName>
    <definedName name="PeriodSelection">[25]List!$B$5</definedName>
    <definedName name="PG_E_Total_On_System_Demand">'[9]Monthly T-put'!$B$109:$C$109</definedName>
    <definedName name="PG_Total">#REF!</definedName>
    <definedName name="PG_YTD">#REF!</definedName>
    <definedName name="PlanVersion">'[17]Day 3 &amp; 5 Email'!$H$1</definedName>
    <definedName name="PriceDate_E">'[5]Credit rating'!$B$5</definedName>
    <definedName name="PriceDate_G">'[5]Credit rating'!$B$6</definedName>
    <definedName name="_xlnm.Print_Area" localSheetId="3">'08W Project List'!$A$1:$Q$245</definedName>
    <definedName name="_xlnm.Print_Area" localSheetId="2">'Approved CPZ List'!$A$1:$R$116</definedName>
    <definedName name="_xlnm.Print_Area" localSheetId="0">'HFTD CPZ'!$A$1:$J$3636</definedName>
    <definedName name="_xlnm.Print_Area" localSheetId="1">'Summary Reporting'!$A$1:$I$20</definedName>
    <definedName name="_xlnm.Print_Area">[4]REV_EST!$A$382:$AQ$425</definedName>
    <definedName name="Print_Area_MI">#REF!</definedName>
    <definedName name="Print_input_summary">#REF!,#REF!,#REF!,#REF!</definedName>
    <definedName name="Print_RatPR2" localSheetId="2">[35]!Print_RatPR2</definedName>
    <definedName name="Print_RatPR2">[35]!Print_RatPR2</definedName>
    <definedName name="Print_report">#N/A</definedName>
    <definedName name="Print_ScenDate">'[5]Credit rating'!$B$2</definedName>
    <definedName name="_xlnm.Print_Titles">[4]REV_EST!$A:$B,[4]REV_EST!$1:$14</definedName>
    <definedName name="PrintSheet" localSheetId="2">[12]!PrintSheet</definedName>
    <definedName name="PrintSheet">[12]!PrintSheet</definedName>
    <definedName name="PROCUREMENT">[4]D3_BCAP98pgeDataSet!$A$119</definedName>
    <definedName name="Property_Tax_Rate">[36]Inputs!$B$15</definedName>
    <definedName name="PRT_Exp1">#REF!,#REF!</definedName>
    <definedName name="PRT_Inputs">#REF!,#REF!,#REF!,#REF!,#REF!,#REF!,#REF!</definedName>
    <definedName name="PRT_RB1">#REF!,#REF!,#REF!,#REF!,#REF!,#REF!,#REF!,#REF!</definedName>
    <definedName name="PRT_RRQ">[37]Summary!$A$1:$K$55,[37]Summary!#REF!,[37]Summary!#REF!,[37]Summary!#REF!</definedName>
    <definedName name="PUBAUT_CUST">[6]CAPDATA!$B$1285:$Y$1285</definedName>
    <definedName name="PUBAUT_DISTR">[6]CAPDATA!$B$1271:$Y$1271</definedName>
    <definedName name="QLD">#REF!</definedName>
    <definedName name="Qld1a">#REF!</definedName>
    <definedName name="RAILWAY_CUST">[6]CAPDATA!$B$1287:$Y$1287</definedName>
    <definedName name="RAILWAY_DISTR">[6]CAPDATA!$B$1273:$Y$1273</definedName>
    <definedName name="RCCQuery">[38]RCCQuery!$A$1:$K$700</definedName>
    <definedName name="RES_CUST">[6]CAPDATA!$B$1280:$Y$1280</definedName>
    <definedName name="RES_DISTR">[6]CAPDATA!$B$1266:$Y$1266</definedName>
    <definedName name="RES_MTR">1.8</definedName>
    <definedName name="RESALE_CUST">[6]CAPDATA!$B$1290:$Y$1290</definedName>
    <definedName name="RESALE_DISTR">[6]CAPDATA!$B$1276:$Y$1276</definedName>
    <definedName name="RESIDENTIAL_G_1">[4]RATES!$A$25</definedName>
    <definedName name="Resource_Mix">'[39]Input ALL - Write up'!#REF!</definedName>
    <definedName name="RETR_CESE">[6]CAPDATA!$B$290:$Y$290</definedName>
    <definedName name="RETR_CESG">[6]CAPDATA!$B$443:$Y$443</definedName>
    <definedName name="RETR_CSVC">[6]CAPDATA!$B$137:$Y$137</definedName>
    <definedName name="RETR_EGBU">[6]CAPDATA!$B$1208:$Y$1208</definedName>
    <definedName name="RETR_EHBU">[6]CAPDATA!$B$1055:$Y$1055</definedName>
    <definedName name="RETR_ETBU">[6]CAPDATA!$B$596:$Y$596</definedName>
    <definedName name="RETR_GSBU">[6]CAPDATA!$B$749:$Y$749</definedName>
    <definedName name="RETR_L401">[6]CAPDATA!$B$902:$Y$902</definedName>
    <definedName name="Rev_Input">[6]CESE!$C$4</definedName>
    <definedName name="Rev_SAM">[6]CESE!$C$5:$U$5</definedName>
    <definedName name="Rev_Tot_Input">[6]DISCO!$C$4:$U$4</definedName>
    <definedName name="rngTitle">#REF!</definedName>
    <definedName name="RptMon">#REF!</definedName>
    <definedName name="RRBEnd">[10]!RRBEnd</definedName>
    <definedName name="RTDP_BK_CESE">[6]CAPDATA!$B$299:$Y$299</definedName>
    <definedName name="RTDP_BK_CESG">[6]CAPDATA!$B$452:$Y$452</definedName>
    <definedName name="RTDP_BK_CSVC">[6]CAPDATA!$B$146:$Y$146</definedName>
    <definedName name="RTDP_BK_EGBU">[6]CAPDATA!$B$1217:$Y$1217</definedName>
    <definedName name="RTDP_BK_EHBU">[6]CAPDATA!$B$1064:$Y$1064</definedName>
    <definedName name="RTDP_BK_ETBU">[6]CAPDATA!$B$605:$Y$605</definedName>
    <definedName name="RTDP_BK_GSBU">[6]CAPDATA!$B$758:$Y$758</definedName>
    <definedName name="RTDP_BK_L401">[6]CAPDATA!$B$911:$Y$911</definedName>
    <definedName name="RTDP_CA_CESE">[6]CAPDATA!$B$303:$Y$303</definedName>
    <definedName name="RTDP_CA_CESG">[6]CAPDATA!$B$456:$Y$456</definedName>
    <definedName name="RTDP_CA_CSVC">[6]CAPDATA!$B$150:$Y$150</definedName>
    <definedName name="RTDP_CA_EGBU">[6]CAPDATA!$B$1221:$Y$1221</definedName>
    <definedName name="RTDP_CA_EHBU">[6]CAPDATA!$B$1068:$Y$1068</definedName>
    <definedName name="RTDP_CA_ETBU">[6]CAPDATA!$B$609:$Y$609</definedName>
    <definedName name="RTDP_CA_GSBU">[6]CAPDATA!$B$762:$Y$762</definedName>
    <definedName name="RTDP_CA_L401">[6]CAPDATA!$B$915:$Y$915</definedName>
    <definedName name="RTDP_FS_CESE">[6]CAPDATA!$B$301:$Y$301</definedName>
    <definedName name="RTDP_FS_CESG">[6]CAPDATA!$B$454:$Y$454</definedName>
    <definedName name="RTDP_FS_CSVC">[6]CAPDATA!$B$148:$Y$148</definedName>
    <definedName name="RTDP_FS_EGBU">[6]CAPDATA!$B$1219:$Y$1219</definedName>
    <definedName name="RTDP_FS_EHBU">[6]CAPDATA!$B$1066:$Y$1066</definedName>
    <definedName name="RTDP_FS_ETBU">[6]CAPDATA!$B$607:$Y$607</definedName>
    <definedName name="RTDP_FS_GSBU">[6]CAPDATA!$B$760:$Y$760</definedName>
    <definedName name="RTDP_FS_L401">[6]CAPDATA!$B$913:$Y$913</definedName>
    <definedName name="RTDP_FT_CESE">[6]CAPDATA!$B$300:$Y$300</definedName>
    <definedName name="RTDP_FT_CESG">[6]CAPDATA!$B$453:$Y$453</definedName>
    <definedName name="RTDP_FT_CSVC">[6]CAPDATA!$B$147:$Y$147</definedName>
    <definedName name="RTDP_FT_EGBU">[6]CAPDATA!$B$1218:$Y$1218</definedName>
    <definedName name="RTDP_FT_EHBU">[6]CAPDATA!$B$1065:$Y$1065</definedName>
    <definedName name="RTDP_FT_ETBU">[6]CAPDATA!$B$606:$Y$606</definedName>
    <definedName name="RTDP_FT_GSBU">[6]CAPDATA!$B$759:$Y$759</definedName>
    <definedName name="RTDP_FT_L401">[6]CAPDATA!$B$912:$Y$912</definedName>
    <definedName name="RTDP_ST_CESE">[6]CAPDATA!$B$302:$Y$302</definedName>
    <definedName name="RTDP_ST_CESG">[6]CAPDATA!$B$455:$Y$455</definedName>
    <definedName name="RTDP_ST_CSVC">[6]CAPDATA!$B$149:$Y$149</definedName>
    <definedName name="RTDP_ST_EGBU">[6]CAPDATA!$B$1220:$Y$1220</definedName>
    <definedName name="RTDP_ST_EHBU">[6]CAPDATA!$B$1067:$Y$1067</definedName>
    <definedName name="RTDP_ST_ETBU">[6]CAPDATA!$B$608:$Y$608</definedName>
    <definedName name="RTDP_ST_GSBU">[6]CAPDATA!$B$761:$Y$761</definedName>
    <definedName name="RTDP_ST_L401">[6]CAPDATA!$B$914:$Y$914</definedName>
    <definedName name="SALV_CESE">[6]CAPDATA!$B$291:$Y$291</definedName>
    <definedName name="SALV_CESG">[6]CAPDATA!$B$444:$Y$444</definedName>
    <definedName name="SALV_CSVC">[6]CAPDATA!$B$138:$Y$138</definedName>
    <definedName name="SALV_EGBU">[6]CAPDATA!$B$1209:$Y$1209</definedName>
    <definedName name="SALV_EHBU">[6]CAPDATA!$B$1056:$Y$1056</definedName>
    <definedName name="SALV_ETBU">[6]CAPDATA!$B$597:$Y$597</definedName>
    <definedName name="SALV_GSBU">[6]CAPDATA!$B$750:$Y$750</definedName>
    <definedName name="SALV_L401">[6]CAPDATA!$B$903:$Y$903</definedName>
    <definedName name="SAMDATA">[6]CAPDATA!$B$6:$Y$1308</definedName>
    <definedName name="SAPBEXhrIndnt" hidden="1">1</definedName>
    <definedName name="SAPBEXrevision" hidden="1">53</definedName>
    <definedName name="SAPBEXsysID" hidden="1">"BPR"</definedName>
    <definedName name="SAPBEXwbID" hidden="1">"4ENQGYOHHVCCXWE7ZZ5ZJS593"</definedName>
    <definedName name="SAPBEXwbID2" hidden="1">"3W3Y8WU9D4KB8I8XZYLB5WWMT"</definedName>
    <definedName name="SCE">[4]REV_EST!$B$529</definedName>
    <definedName name="Scenario_Name">'[5]Credit rating'!$B$8</definedName>
    <definedName name="ScenDesc">[10]FINDATA!ScenDesc</definedName>
    <definedName name="ScenName">[10]!ScenName</definedName>
    <definedName name="sds" hidden="1">{"Summary","1",FALSE,"Summary"}</definedName>
    <definedName name="SEASONAL_THROUGHPUT">[4]D3_BCAP98pgeDataSet!$A$137</definedName>
    <definedName name="SepSun1">DATE(CalendarYear,9,1)-WEEKDAY(DATE(CalendarYear,9,1))+1</definedName>
    <definedName name="Sheettitle">[40]PGECshFlw!$A$7</definedName>
    <definedName name="SMLP_CUST">[6]CAPDATA!$B$1281:$Y$1281</definedName>
    <definedName name="SMLP_DISTR">[6]CAPDATA!$B$1267:$Y$1267</definedName>
    <definedName name="Sorted">#REF!</definedName>
    <definedName name="SouthWest">#REF!</definedName>
    <definedName name="Southwest1a">#REF!</definedName>
    <definedName name="SouthWest2">#REF!</definedName>
    <definedName name="SpareSortQuery">#REF!</definedName>
    <definedName name="ssd" hidden="1">{"spreadsheet1-8","1",FALSE,"Scenarios 1-8";"spreadsheet1-8","2",FALSE,"Scenarios 1-8";"spreadsheet1-8","3",FALSE,"Scenarios 1-8";"spreadsheet1-8","4",FALSE,"Scenarios 1-8";"spreadsheet1-8","5",FALSE,"Scenarios 1-8";"spreadsheet1-8","6",FALSE,"Scenarios 1-8";"spreadsheet1-8","7",FALSE,"Scenarios 1-8";"spreadsheet1-8","8",FALSE,"Scenarios 1-8"}</definedName>
    <definedName name="ST_CESE">[6]CAPDATA!$B$296:$Y$296</definedName>
    <definedName name="ST_CESG">[6]CAPDATA!$B$449:$Y$449</definedName>
    <definedName name="ST_CSVC">[6]CAPDATA!$B$143:$Y$143</definedName>
    <definedName name="ST_EGBU">[6]CAPDATA!$B$1214:$Y$1214</definedName>
    <definedName name="ST_EHBU">[6]CAPDATA!$B$1061:$Y$1061</definedName>
    <definedName name="ST_ETBU">[6]CAPDATA!$B$602:$Y$602</definedName>
    <definedName name="ST_GSBU">[6]CAPDATA!$B$755:$Y$755</definedName>
    <definedName name="ST_L401">[6]CAPDATA!$B$908:$Y$908</definedName>
    <definedName name="Start_Page">'[5]Credit rating'!$B$10</definedName>
    <definedName name="STREET_CUST">[6]CAPDATA!$B$1286:$Y$1286</definedName>
    <definedName name="STREET_DISTR">[6]CAPDATA!$B$1272:$Y$1272</definedName>
    <definedName name="subname">[41]Help!$F$3:$F$1006</definedName>
    <definedName name="Supply_Availability">'[9]Monthly T-put'!$B$110:$CW$110</definedName>
    <definedName name="Sydney">#REF!</definedName>
    <definedName name="Sydney1a">#REF!</definedName>
    <definedName name="Sydney2">#REF!</definedName>
    <definedName name="SYear01">[10]!SYear01</definedName>
    <definedName name="SYear02">[10]!SYear02</definedName>
    <definedName name="SYear03">[10]!SYear03</definedName>
    <definedName name="SYear04">[10]!SYear04</definedName>
    <definedName name="SYear05">[10]!SYear05</definedName>
    <definedName name="SYear06">[10]!SYear06</definedName>
    <definedName name="SYear07">[10]!SYear07</definedName>
    <definedName name="SYear08">[10]!SYear08</definedName>
    <definedName name="SYear09">[10]!SYear09</definedName>
    <definedName name="SYear10">[10]!SYear10</definedName>
    <definedName name="SYear11">[10]!SYear11</definedName>
    <definedName name="SYear12">[10]!SYear12</definedName>
    <definedName name="SYear13">[10]!SYear13</definedName>
    <definedName name="SYear14">[10]!SYear14</definedName>
    <definedName name="SYear15">[10]!SYear15</definedName>
    <definedName name="SYear16">[10]!SYear16</definedName>
    <definedName name="SYear17">[10]!SYear17</definedName>
    <definedName name="SYear18">[10]!SYear18</definedName>
    <definedName name="SYear19">[10]!SYear19</definedName>
    <definedName name="SYear20">[10]!SYear20</definedName>
    <definedName name="SYear21">[10]!SYear21</definedName>
    <definedName name="SYear22">[10]!SYear22</definedName>
    <definedName name="Table">[13]Data_Sheet!$AI$5:$AJ$10</definedName>
    <definedName name="tblMATDescrip">[42]tblMWCMAT!$C$1:$D$63</definedName>
    <definedName name="TDLOB">[11]Admin!#REF!</definedName>
    <definedName name="TemSen">'[9]Summary Revenues'!$I$31</definedName>
    <definedName name="TEST0">#REF!</definedName>
    <definedName name="TESTHKEY">#REF!</definedName>
    <definedName name="TESTKEYS">[1]Sync!#REF!</definedName>
    <definedName name="TESTVKEY">[1]Sync!#REF!</definedName>
    <definedName name="Text">[43]Summary!$B$8:$C$19</definedName>
    <definedName name="Tgt_Alloc">[6]CESE!$C$57:$U$57</definedName>
    <definedName name="tgt_capital">[6]CESE!$C$60:$U$67</definedName>
    <definedName name="TGT_ROE">[6]CESE!$B$48</definedName>
    <definedName name="ToolPW">'[6]TaxDep Chart'!$B$24</definedName>
    <definedName name="Total_SW__L300">'[9]Monthly T-put'!$B$111:$CW$111</definedName>
    <definedName name="TotRev">[44]Revenue!$J:$J</definedName>
    <definedName name="Transformer_Information_2">#REF!</definedName>
    <definedName name="TransmissionCapital">#REF!</definedName>
    <definedName name="TransmissionExpense">#REF!</definedName>
    <definedName name="TransVar2017">#REF!</definedName>
    <definedName name="TRCS_CESE">[6]CAPDATA!$B$189:$Y$189</definedName>
    <definedName name="TRCS_CESG">[6]CAPDATA!$B$342:$Y$342</definedName>
    <definedName name="TRCS_CSVC">[6]CAPDATA!$B$36:$Y$36</definedName>
    <definedName name="TRCS_EGBU">[6]CAPDATA!$B$1107:$Y$1107</definedName>
    <definedName name="TRCS_EHBU">[6]CAPDATA!$B$954:$Y$954</definedName>
    <definedName name="TRCS_ETBU">[6]CAPDATA!$B$495:$Y$495</definedName>
    <definedName name="TRCS_GSBU">[6]CAPDATA!$B$648:$Y$648</definedName>
    <definedName name="TRCS_L401">[6]CAPDATA!$B$801:$Y$801</definedName>
    <definedName name="TROPCESE_TOTREV">[6]CAPDATA!$B$181:$Y$181</definedName>
    <definedName name="TROPCESG_TOTREV">[6]CAPDATA!$B$334:$Y$334</definedName>
    <definedName name="TROPCSVC_TOTREV">[6]CAPDATA!$B$28:$Y$28</definedName>
    <definedName name="TROPEGBU_TOTREV">[6]CAPDATA!$B$1099:$Y$1099</definedName>
    <definedName name="TROPEHBU_TOTREV">[6]CAPDATA!$B$946:$Y$946</definedName>
    <definedName name="TROPETBU_TOTREV">[6]CAPDATA!$B$487:$Y$487</definedName>
    <definedName name="TROPGSBU_TOTREV">[6]CAPDATA!$B$640:$Y$640</definedName>
    <definedName name="TROPL401_TOTREV">[6]CAPDATA!$B$793:$Y$793</definedName>
    <definedName name="TY">[45]Intersection!$D$34</definedName>
    <definedName name="UCS_Total">#REF!</definedName>
    <definedName name="UCS_YTD">#REF!</definedName>
    <definedName name="UEG_SmrFirmDmdRate">[4]D3_BCAP98pgeDataSet!$K$566</definedName>
    <definedName name="UEG_WtrFirmDmdRate">[4]D3_BCAP98pgeDataSet!$K$579</definedName>
    <definedName name="UID">[46]Cache!$A$1</definedName>
    <definedName name="UOPS_ACCPAY">[6]CAPDATA!$B$1489:$Y$1489</definedName>
    <definedName name="UOPS_ACCTAX">[6]CAPDATA!$B$1490:$Y$1490</definedName>
    <definedName name="UOPS_AFUDC">[6]CAPDATA!$B$1517:$Y$1517</definedName>
    <definedName name="UOPS_ALLOC">[6]UOPS!$C$49:$U$49</definedName>
    <definedName name="UOPS_ARCUSBAL">[6]CAPDATA!$B$1491:$Y$1491</definedName>
    <definedName name="UOPS_BALACPAY">[6]CAPDATA!$B$1492:$Y$1492</definedName>
    <definedName name="UOPS_BALACREC">[6]CAPDATA!$B$1493:$Y$1493</definedName>
    <definedName name="UOPS_CADCON">[6]CAPDATA!$B$1531:$Y$1531</definedName>
    <definedName name="UOPS_CHBALAC">[6]CAPDATA!$B$1470:$Y$1470</definedName>
    <definedName name="UOPS_CHGACPAY">[6]CAPDATA!$B$1471:$Y$1471</definedName>
    <definedName name="UOPS_CHGACREC">[6]CAPDATA!$B$1472:$Y$1472</definedName>
    <definedName name="UOPS_CHGBOND">[6]CAPDATA!$B$1473:$Y$1473</definedName>
    <definedName name="UOPS_CHGFUEL">[6]CAPDATA!$B$1474:$Y$1474</definedName>
    <definedName name="UOPS_CHGMS">[6]CAPDATA!$B$1475:$Y$1475</definedName>
    <definedName name="UOPS_CHGPFD">[6]CAPDATA!$B$1476:$Y$1476</definedName>
    <definedName name="UOPS_CHGSTOCK">[6]CAPDATA!$B$1477:$Y$1477</definedName>
    <definedName name="UOPS_CHGSTPOS">[6]CAPDATA!$B$1478:$Y$1478</definedName>
    <definedName name="UOPS_CIAC">[6]CAPDATA!$B$1479:$Y$1479</definedName>
    <definedName name="UOPS_CWIP">[6]CAPDATA!$B$1529:$Y$1529</definedName>
    <definedName name="UOPS_DEFTAX">[6]CAPDATA!$B$1480:$Y$1480</definedName>
    <definedName name="UOPS_DEFTXBAL">[6]CAPDATA!$B$1481:$Y$1481</definedName>
    <definedName name="UOPS_DELTA_BILLREV">[6]CAPDATA!$B$1396:$Y$1396</definedName>
    <definedName name="UOPS_DELTA_DFTX">[6]CAPDATA!$D$1387</definedName>
    <definedName name="UOPS_DELTA_ITC">[6]CAPDATA!$C$1387</definedName>
    <definedName name="UOPS_DFITCBAL">[6]CAPDATA!$B$1494:$Y$1494</definedName>
    <definedName name="UOPS_DFTXBAL">[6]CAPDATA!$B$1495:$Y$1495</definedName>
    <definedName name="UOPS_DIVDISB">[6]CAPDATA!$B$1482:$Y$1482</definedName>
    <definedName name="UOPS_DIVPAY">[6]CAPDATA!$B$1496:$Y$1496</definedName>
    <definedName name="UOPS_EQUITY">[6]CAPDATA!$B$1497:$Y$1497</definedName>
    <definedName name="UOPS_EXPDEF">[6]CAPDATA!$B$1483:$Y$1483</definedName>
    <definedName name="UOPS_INTPAY">[6]CAPDATA!$B$1498:$Y$1498</definedName>
    <definedName name="UOPS_MATSUP">[6]CAPDATA!$B$1530:$Y$1530</definedName>
    <definedName name="UOPS_MORTBOND">[6]CAPDATA!$B$1499:$Y$1499</definedName>
    <definedName name="UOPS_NETCASH">[6]CAPDATA!$B$1484:$Y$1484</definedName>
    <definedName name="UOPS_NETFA">[6]CAPDATA!$B$1485:$Y$1485</definedName>
    <definedName name="UOPS_NETIA">[6]CAPDATA!$B$1486:$Y$1486</definedName>
    <definedName name="UOPS_ODEFCHG">[6]CAPDATA!$B$1525:$Y$1525</definedName>
    <definedName name="UOPS_OFDTAXBK">[6]CAPDATA!$B$1518:$Y$1518</definedName>
    <definedName name="UOPS_OSTTAXBK">[6]CAPDATA!$B$1519:$Y$1519</definedName>
    <definedName name="UOPS_OTHADRB">[6]CAPDATA!$B$1535:$Y$1535</definedName>
    <definedName name="UOPS_OTHCURLB">[6]CAPDATA!$B$1500:$Y$1500</definedName>
    <definedName name="UOPS_OTHDFCRD">[6]CAPDATA!$B$1501:$Y$1501</definedName>
    <definedName name="UOPS_OTHINC">[6]CAPDATA!$B$1553:$Y$1553</definedName>
    <definedName name="UOPS_OTHINV">[6]CAPDATA!$B$1502:$Y$1502</definedName>
    <definedName name="UOPS_OTHNCLB">[6]CAPDATA!$B$1503:$Y$1503</definedName>
    <definedName name="UOPS_OTHNET">[6]CAPDATA!$B$1487:$Y$1487</definedName>
    <definedName name="UOPS_OTHWCAP">[6]CAPDATA!$B$1488:$Y$1488</definedName>
    <definedName name="UOPS_OTNETFA">[6]CAPDATA!$B$1527:$Y$1527</definedName>
    <definedName name="UOPS_PFDOUT">[6]CAPDATA!$B$1504:$Y$1504</definedName>
    <definedName name="UOPS_PRYADVGP">[6]CAPDATA!$B$1505:$Y$1505</definedName>
    <definedName name="UOPS_STBOR">[6]CAPDATA!$B$1506:$Y$1506</definedName>
    <definedName name="UOPS_STINV">[6]CAPDATA!$B$1507:$Y$1507</definedName>
    <definedName name="UOPS_SUBINV">[6]CAPDATA!$B$1508:$Y$1508</definedName>
    <definedName name="UOPS_TASSETS">[6]CAPDATA!$B$1509:$Y$1509</definedName>
    <definedName name="UOPS_TDEFCHG">[6]CAPDATA!$B$1510:$Y$1510</definedName>
    <definedName name="UOPS_TINTEXP">[6]CAPDATA!$B$1516:$Y$1516</definedName>
    <definedName name="UOPS_TOINCDED">[6]CAPDATA!$B$1520:$Y$1520</definedName>
    <definedName name="UOPS_TOTCURAS">[6]CAPDATA!$B$1511:$Y$1511</definedName>
    <definedName name="UOPS_TOTLTAS">[6]CAPDATA!$B$1512:$Y$1512</definedName>
    <definedName name="UOPS_UNACLIAB">[6]CAPDATA!$B$1513:$Y$1513</definedName>
    <definedName name="UOPS_UTASAM">[6]CAPDATA!$B$1515:$Y$1515</definedName>
    <definedName name="UOPS_UTASDRES">[6]CAPDATA!$B$1514:$Y$1514</definedName>
    <definedName name="UOPS_UTASSETS">[6]CAPDATA!$B$1526:$Y$1526</definedName>
    <definedName name="UOPS_WCASHRB">[6]CAPDATA!$B$1534:$Y$1534</definedName>
    <definedName name="UTIL_AROE">[6]CAPDATA!$C$12:$Y$12</definedName>
    <definedName name="UTIL_DBTRATIO">[6]CAPDATA!$C$9:$Y$9</definedName>
    <definedName name="UTIL_EMBCSTD">[6]CAPDATA!$C$13:$Y$13</definedName>
    <definedName name="UTIL_EMBCSTP">[6]CAPDATA!$C$14:$Y$14</definedName>
    <definedName name="UTIL_EQYRATIO">[6]CAPDATA!$C$7:$Y$7</definedName>
    <definedName name="UTIL_FDTXRATE">[6]CAPDATA!$C$18:$Y$18</definedName>
    <definedName name="UTIL_PFDRATIO">[6]CAPDATA!$C$10:$Y$10</definedName>
    <definedName name="UTIL_STTXRATE">[6]CAPDATA!$C$19:$Y$19</definedName>
    <definedName name="Version1">#REF!</definedName>
    <definedName name="VICTAS">#REF!</definedName>
    <definedName name="VicTas1a">#REF!</definedName>
    <definedName name="VicTas2">#REF!</definedName>
    <definedName name="WACOGs">[4]D3_BCAP98pgeDataSet!$A$107</definedName>
    <definedName name="WASANT">#REF!</definedName>
    <definedName name="WASANT1a">#REF!</definedName>
    <definedName name="WASANT2">#REF!</definedName>
    <definedName name="Wheeler_Ridge">'[9]Monthly T-put'!$B$233:$CW$233</definedName>
    <definedName name="workpapers">[4]REV_EST!$B$74:$AN$425</definedName>
    <definedName name="wrn.All._.Sheets._.Engrs._.PMs.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Accounts";#N/A,#N/A,TRUE,"Counties";#N/A,#N/A,TRUE,"Cost Elements";#N/A,#N/A,TRUE,"Asset Classifications";#N/A,#N/A,TRUE,"GSM Common";#N/A,#N/A,TRUE,"Burney";#N/A,#N/A,TRUE,"Central Coast";#N/A,#N/A,TRUE,"De Anza";#N/A,#N/A,TRUE,"Diablo";#N/A,#N/A,TRUE,"East Bay";#N/A,#N/A,TRUE,"Fresno";#N/A,#N/A,TRUE,"Hinkley";#N/A,#N/A,TRUE,"Kern";#N/A,#N/A,TRUE,"Kettleman";#N/A,#N/A,TRUE,"Los Medanos";#N/A,#N/A,TRUE,"McDonald Island";#N/A,#N/A,TRUE,"Meridian-Orland";#N/A,#N/A,TRUE,"Milpitas-Hollister";#N/A,#N/A,TRUE,"Mission";#N/A,#N/A,TRUE,"North Bay";#N/A,#N/A,TRUE,"North Coast";#N/A,#N/A,TRUE,"North Valley";#N/A,#N/A,TRUE,"Peninsula";#N/A,#N/A,TRUE,"Rio Vista";#N/A,#N/A,TRUE,"Sacramento";#N/A,#N/A,TRUE,"San Francisco";#N/A,#N/A,TRUE,"San Jose";#N/A,#N/A,TRUE,"Sierra";#N/A,#N/A,TRUE,"Stockton";#N/A,#N/A,TRUE,"Topock";#N/A,#N/A,TRUE,"Tracy";#N/A,#N/A,TRUE,"Willows";#N/A,#N/A,TRUE,"Yosemite";#N/A,#N/A,TRUE,"Non-GSM"}</definedName>
    <definedName name="wrn.Div._.Estimators.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Accounts";#N/A,#N/A,TRUE,"Counties"}</definedName>
    <definedName name="wrn.Div._.TandR._.Supersiorsnew." hidden="1">{#N/A,#N/A,TRUE,"Title Page";#N/A,#N/A,TRUE,"Table of Contents";#N/A,#N/A,TRUE,"Guidelines 1";#N/A,#N/A,TRUE,"Guidelines 2";#N/A,#N/A,TRUE,"Central Coast";#N/A,#N/A,TRUE,"De Anza";#N/A,#N/A,TRUE,"Diablo";#N/A,#N/A,TRUE,"East Bay";#N/A,#N/A,TRUE,"Fresno";#N/A,#N/A,TRUE,"Kern";#N/A,#N/A,TRUE,"Mission";#N/A,#N/A,TRUE,"North Bay";#N/A,#N/A,TRUE,"North Coast";#N/A,#N/A,TRUE,"North Valley";#N/A,#N/A,TRUE,"Peninsula";#N/A,#N/A,TRUE,"Sacramento";#N/A,#N/A,TRUE,"San Francisco";#N/A,#N/A,TRUE,"San Jose";#N/A,#N/A,TRUE,"Sierra";#N/A,#N/A,TRUE,"Stockton";#N/A,#N/A,TRUE,"Yosemite"}</definedName>
    <definedName name="wrn.Div._.TandR._.Supervisors." hidden="1">{#N/A,#N/A,TRUE,"Title Page";#N/A,#N/A,TRUE,"Table of Contents";#N/A,#N/A,TRUE,"Guidelines 1";#N/A,#N/A,TRUE,"Guidelines 2";#N/A,#N/A,TRUE,"Central Coast";#N/A,#N/A,TRUE,"De Anza";#N/A,#N/A,TRUE,"Diablo";#N/A,#N/A,TRUE,"East Bay";#N/A,#N/A,TRUE,"Fresno";#N/A,#N/A,TRUE,"Kern";#N/A,#N/A,TRUE,"Mission";#N/A,#N/A,TRUE,"North Bay";#N/A,#N/A,TRUE,"North Coast";#N/A,#N/A,TRUE,"North Valley";#N/A,#N/A,TRUE,"Peninsula";#N/A,#N/A,TRUE,"Sacramento";#N/A,#N/A,TRUE,"San Francisco";#N/A,#N/A,TRUE,"San Jose";#N/A,#N/A,TRUE,"Sierra";#N/A,#N/A,TRUE,"Stockton";#N/A,#N/A,TRUE,"Yosemite"}</definedName>
    <definedName name="wrn.GS._.Estimators." hidden="1">{#N/A,#N/A,TRUE,"Guidelines 1";#N/A,#N/A,TRUE,"Table of Contents";#N/A,#N/A,TRUE,"Title Page";#N/A,#N/A,TRUE,"Guidelines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Accounts";#N/A,#N/A,TRUE,"Counties";#N/A,#N/A,TRUE,"Cost Elements";#N/A,#N/A,TRUE,"Asset Classifications"}</definedName>
    <definedName name="wrn.GS._.Foremen." hidden="1">{#N/A,#N/A,TRUE,"Title Page";#N/A,#N/A,TRUE,"Table of Contents";#N/A,#N/A,TRUE,"Guidelines 1";#N/A,#N/A,TRUE,"Guidelines 2";#N/A,#N/A,TRUE,"SAP Help";#N/A,#N/A,TRUE,"PCC Activity Types (GSM)";#N/A,#N/A,TRUE,"PCC Activity Types (non-GSM)";#N/A,#N/A,TRUE,"Cost Elements";#N/A,#N/A,TRUE,"GSM Common";#N/A,#N/A,TRUE,"Burney";#N/A,#N/A,TRUE,"Hinkley";#N/A,#N/A,TRUE,"Kettleman";#N/A,#N/A,TRUE,"Los Medanos";#N/A,#N/A,TRUE,"McDonald Island";#N/A,#N/A,TRUE,"Meridian-Orland";#N/A,#N/A,TRUE,"Milpitas-Hollister";#N/A,#N/A,TRUE,"Rio Vista";#N/A,#N/A,TRUE,"Topock";#N/A,#N/A,TRUE,"Tracy";#N/A,#N/A,TRUE,"Willows";#N/A,#N/A,TRUE,"Non-GSM"}</definedName>
    <definedName name="wrn.Print._.1_8." hidden="1">{"spreadsheet1-8","1",FALSE,"Scenarios 1-8";"spreadsheet1-8","2",FALSE,"Scenarios 1-8";"spreadsheet1-8","3",FALSE,"Scenarios 1-8";"spreadsheet1-8","4",FALSE,"Scenarios 1-8";"spreadsheet1-8","5",FALSE,"Scenarios 1-8";"spreadsheet1-8","6",FALSE,"Scenarios 1-8";"spreadsheet1-8","7",FALSE,"Scenarios 1-8";"spreadsheet1-8","8",FALSE,"Scenarios 1-8"}</definedName>
    <definedName name="wrn.Print._.9_16." hidden="1">{"Spreadsheet9-16","9",FALSE,"Scenarios 9-16";"Spreadsheet9-16","10",FALSE,"Scenarios 9-16";"Spreadsheet9-16","11",FALSE,"Scenarios 9-16";"Spreadsheet9-16","12",FALSE,"Scenarios 9-16";"Spreadsheet9-16","13",FALSE,"Scenarios 9-16";"Spreadsheet9-16","14",FALSE,"Scenarios 9-16";"Spreadsheet9-16","15",FALSE,"Scenarios 9-16";"Spreadsheet9-16","16",FALSE,"Scenarios 9-16"}</definedName>
    <definedName name="wrn.sum1." hidden="1">{"Summary","1",FALSE,"Summary"}</definedName>
    <definedName name="xxx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Accounts";#N/A,#N/A,TRUE,"Counties"}</definedName>
    <definedName name="Year">'[17]Day 3 &amp; 5 Email'!$B$1</definedName>
    <definedName name="Year01">[10]!Year01</definedName>
    <definedName name="Year02">[10]!Year02</definedName>
    <definedName name="Year03">[10]!Year03</definedName>
    <definedName name="Year04">[10]!Year04</definedName>
    <definedName name="Year05">[10]!Year05</definedName>
    <definedName name="Year06">[10]!Year06</definedName>
    <definedName name="Year07">[10]!Year07</definedName>
    <definedName name="Year08">[10]!Year08</definedName>
    <definedName name="Year09">[10]!Year09</definedName>
    <definedName name="Year10">[10]!Year10</definedName>
    <definedName name="Year11">[10]!Year11</definedName>
    <definedName name="Year12">[10]!Year12</definedName>
    <definedName name="Year13">[10]!Year13</definedName>
    <definedName name="Year14">[10]!Year14</definedName>
    <definedName name="Year15">[10]!Year15</definedName>
    <definedName name="Year16">[10]!Year16</definedName>
    <definedName name="Year17">[10]!Year17</definedName>
    <definedName name="Year18">[10]!Year18</definedName>
    <definedName name="Year19">[10]!Year19</definedName>
    <definedName name="Year20">[10]!Year20</definedName>
    <definedName name="Year21">[10]!Year21</definedName>
    <definedName name="Year22">[10]!Year22</definedName>
    <definedName name="YearLag">[10]!YearLag</definedName>
    <definedName name="YesNo">#REF!</definedName>
    <definedName name="YesNoAnswer">#REF!</definedName>
    <definedName name="YESNON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7" i="9" l="1"/>
  <c r="P56" i="18"/>
  <c r="O56" i="18"/>
  <c r="N56" i="18"/>
  <c r="M56" i="18"/>
  <c r="L56" i="18"/>
  <c r="P52" i="18"/>
  <c r="O52" i="18"/>
  <c r="N52" i="18"/>
  <c r="M52" i="18"/>
  <c r="L52" i="18"/>
  <c r="P47" i="18"/>
  <c r="O47" i="18"/>
  <c r="N47" i="18"/>
  <c r="M47" i="18"/>
  <c r="L47" i="18"/>
  <c r="P45" i="18"/>
  <c r="O45" i="18"/>
  <c r="N45" i="18"/>
  <c r="M45" i="18"/>
  <c r="L45" i="18"/>
  <c r="P41" i="18"/>
  <c r="O41" i="18"/>
  <c r="N41" i="18"/>
  <c r="M41" i="18"/>
  <c r="L41" i="18"/>
  <c r="P35" i="18"/>
  <c r="O35" i="18"/>
  <c r="N35" i="18"/>
  <c r="M35" i="18"/>
  <c r="L35" i="18"/>
  <c r="P33" i="18"/>
  <c r="O33" i="18"/>
  <c r="N33" i="18"/>
  <c r="M33" i="18"/>
  <c r="L33" i="18"/>
  <c r="P32" i="18"/>
  <c r="O32" i="18"/>
  <c r="N32" i="18"/>
  <c r="M32" i="18"/>
  <c r="L32" i="18"/>
  <c r="P29" i="18"/>
  <c r="O29" i="18"/>
  <c r="N29" i="18"/>
  <c r="M29" i="18"/>
  <c r="L29" i="18"/>
  <c r="P27" i="18"/>
  <c r="O27" i="18"/>
  <c r="N27" i="18"/>
  <c r="M27" i="18"/>
  <c r="L27" i="18"/>
  <c r="P26" i="18"/>
  <c r="O26" i="18"/>
  <c r="N26" i="18"/>
  <c r="M26" i="18"/>
  <c r="L26" i="18"/>
  <c r="P25" i="18"/>
  <c r="O25" i="18"/>
  <c r="N25" i="18"/>
  <c r="M25" i="18"/>
  <c r="L25" i="18"/>
  <c r="P20" i="18"/>
  <c r="O20" i="18"/>
  <c r="N20" i="18"/>
  <c r="M20" i="18"/>
  <c r="L20" i="18"/>
  <c r="P18" i="18"/>
  <c r="O18" i="18"/>
  <c r="N18" i="18"/>
  <c r="M18" i="18"/>
  <c r="L18" i="18"/>
  <c r="P17" i="18"/>
  <c r="O17" i="18"/>
  <c r="N17" i="18"/>
  <c r="M17" i="18"/>
  <c r="L17" i="18"/>
  <c r="P14" i="18"/>
  <c r="O14" i="18"/>
  <c r="N14" i="18"/>
  <c r="M14" i="18"/>
  <c r="L14" i="18"/>
  <c r="P13" i="18"/>
  <c r="O13" i="18"/>
  <c r="N13" i="18"/>
  <c r="M13" i="18"/>
  <c r="L13" i="18"/>
  <c r="P6" i="18"/>
  <c r="O6" i="18"/>
  <c r="N6" i="18"/>
  <c r="M6" i="18"/>
  <c r="L6" i="18"/>
  <c r="P5" i="18"/>
  <c r="O5" i="18"/>
  <c r="N5" i="18"/>
  <c r="M5" i="18"/>
  <c r="L5" i="18"/>
  <c r="P4" i="18"/>
  <c r="O4" i="18"/>
  <c r="N4" i="18"/>
  <c r="M4" i="18"/>
  <c r="L4" i="18"/>
  <c r="P3" i="18"/>
  <c r="O3" i="18"/>
  <c r="N3" i="18"/>
  <c r="M3" i="18"/>
  <c r="L3" i="18"/>
  <c r="P2" i="18"/>
  <c r="O2" i="18"/>
  <c r="N2" i="18"/>
  <c r="M2" i="18"/>
  <c r="L2" i="18"/>
  <c r="K115" i="18"/>
  <c r="J115" i="18"/>
  <c r="H115" i="18"/>
  <c r="K3" i="18"/>
  <c r="K4" i="18"/>
  <c r="K5" i="18"/>
  <c r="K6" i="18"/>
  <c r="K7" i="18"/>
  <c r="K8" i="18"/>
  <c r="K9" i="18"/>
  <c r="K10" i="18"/>
  <c r="K11" i="18"/>
  <c r="K12" i="18"/>
  <c r="K13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29" i="18"/>
  <c r="K30" i="18"/>
  <c r="K31" i="18"/>
  <c r="K32" i="18"/>
  <c r="K33" i="18"/>
  <c r="K34" i="18"/>
  <c r="K35" i="18"/>
  <c r="K36" i="18"/>
  <c r="K37" i="18"/>
  <c r="K38" i="18"/>
  <c r="K39" i="18"/>
  <c r="K40" i="18"/>
  <c r="K41" i="18"/>
  <c r="K42" i="18"/>
  <c r="K43" i="18"/>
  <c r="K44" i="18"/>
  <c r="K45" i="18"/>
  <c r="K46" i="18"/>
  <c r="K47" i="18"/>
  <c r="K48" i="18"/>
  <c r="K49" i="18"/>
  <c r="K50" i="18"/>
  <c r="K51" i="18"/>
  <c r="K52" i="18"/>
  <c r="K53" i="18"/>
  <c r="K54" i="18"/>
  <c r="K55" i="18"/>
  <c r="K56" i="18"/>
  <c r="K57" i="18"/>
  <c r="K58" i="18"/>
  <c r="K59" i="18"/>
  <c r="K60" i="18"/>
  <c r="K61" i="18"/>
  <c r="K62" i="18"/>
  <c r="K63" i="18"/>
  <c r="K64" i="18"/>
  <c r="K65" i="18"/>
  <c r="K66" i="18"/>
  <c r="K67" i="18"/>
  <c r="K68" i="18"/>
  <c r="K69" i="18"/>
  <c r="K70" i="18"/>
  <c r="K71" i="18"/>
  <c r="K72" i="18"/>
  <c r="K73" i="18"/>
  <c r="K74" i="18"/>
  <c r="K75" i="18"/>
  <c r="K76" i="18"/>
  <c r="K77" i="18"/>
  <c r="K78" i="18"/>
  <c r="K79" i="18"/>
  <c r="K80" i="18"/>
  <c r="K81" i="18"/>
  <c r="K82" i="18"/>
  <c r="K83" i="18"/>
  <c r="K84" i="18"/>
  <c r="K85" i="18"/>
  <c r="K86" i="18"/>
  <c r="K87" i="18"/>
  <c r="K88" i="18"/>
  <c r="K89" i="18"/>
  <c r="K90" i="18"/>
  <c r="K91" i="18"/>
  <c r="K92" i="18"/>
  <c r="K93" i="18"/>
  <c r="K94" i="18"/>
  <c r="K95" i="18"/>
  <c r="K96" i="18"/>
  <c r="K97" i="18"/>
  <c r="K98" i="18"/>
  <c r="K99" i="18"/>
  <c r="K100" i="18"/>
  <c r="K101" i="18"/>
  <c r="K102" i="18"/>
  <c r="K103" i="18"/>
  <c r="K104" i="18"/>
  <c r="K105" i="18"/>
  <c r="K106" i="18"/>
  <c r="K107" i="18"/>
  <c r="K108" i="18"/>
  <c r="K109" i="18"/>
  <c r="K110" i="18"/>
  <c r="K111" i="18"/>
  <c r="K112" i="18"/>
  <c r="K113" i="18"/>
  <c r="K114" i="18"/>
  <c r="K116" i="18"/>
  <c r="K2" i="18"/>
  <c r="J3" i="18"/>
  <c r="J4" i="18"/>
  <c r="J5" i="18"/>
  <c r="J6" i="18"/>
  <c r="J7" i="18"/>
  <c r="J8" i="18"/>
  <c r="J9" i="18"/>
  <c r="J10" i="18"/>
  <c r="J11" i="18"/>
  <c r="J12" i="18"/>
  <c r="J13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29" i="18"/>
  <c r="J30" i="18"/>
  <c r="J31" i="18"/>
  <c r="J32" i="18"/>
  <c r="J33" i="18"/>
  <c r="J34" i="18"/>
  <c r="J35" i="18"/>
  <c r="J36" i="18"/>
  <c r="J37" i="18"/>
  <c r="J38" i="18"/>
  <c r="J39" i="18"/>
  <c r="J40" i="18"/>
  <c r="J41" i="18"/>
  <c r="J42" i="18"/>
  <c r="J43" i="18"/>
  <c r="J44" i="18"/>
  <c r="J45" i="18"/>
  <c r="J46" i="18"/>
  <c r="J47" i="18"/>
  <c r="J48" i="18"/>
  <c r="J49" i="18"/>
  <c r="J50" i="18"/>
  <c r="J51" i="18"/>
  <c r="J52" i="18"/>
  <c r="J53" i="18"/>
  <c r="J54" i="18"/>
  <c r="J55" i="18"/>
  <c r="J56" i="18"/>
  <c r="J57" i="18"/>
  <c r="J58" i="18"/>
  <c r="J59" i="18"/>
  <c r="J60" i="18"/>
  <c r="J61" i="18"/>
  <c r="J62" i="18"/>
  <c r="J63" i="18"/>
  <c r="J64" i="18"/>
  <c r="J65" i="18"/>
  <c r="J66" i="18"/>
  <c r="J67" i="18"/>
  <c r="J68" i="18"/>
  <c r="J69" i="18"/>
  <c r="J70" i="18"/>
  <c r="J71" i="18"/>
  <c r="J72" i="18"/>
  <c r="J73" i="18"/>
  <c r="J74" i="18"/>
  <c r="J75" i="18"/>
  <c r="J76" i="18"/>
  <c r="J77" i="18"/>
  <c r="J78" i="18"/>
  <c r="J79" i="18"/>
  <c r="J80" i="18"/>
  <c r="J81" i="18"/>
  <c r="J82" i="18"/>
  <c r="J83" i="18"/>
  <c r="J84" i="18"/>
  <c r="J85" i="18"/>
  <c r="J86" i="18"/>
  <c r="J87" i="18"/>
  <c r="J88" i="18"/>
  <c r="J89" i="18"/>
  <c r="J90" i="18"/>
  <c r="J91" i="18"/>
  <c r="J92" i="18"/>
  <c r="J93" i="18"/>
  <c r="J94" i="18"/>
  <c r="J95" i="18"/>
  <c r="J96" i="18"/>
  <c r="J97" i="18"/>
  <c r="J98" i="18"/>
  <c r="J99" i="18"/>
  <c r="J100" i="18"/>
  <c r="J101" i="18"/>
  <c r="J102" i="18"/>
  <c r="J103" i="18"/>
  <c r="J104" i="18"/>
  <c r="J105" i="18"/>
  <c r="J106" i="18"/>
  <c r="J107" i="18"/>
  <c r="J108" i="18"/>
  <c r="J109" i="18"/>
  <c r="J110" i="18"/>
  <c r="J111" i="18"/>
  <c r="J112" i="18"/>
  <c r="J113" i="18"/>
  <c r="J114" i="18"/>
  <c r="J2" i="18"/>
  <c r="D7" i="9" l="1"/>
  <c r="H113" i="18"/>
  <c r="H114" i="18"/>
  <c r="H98" i="18"/>
  <c r="H99" i="18"/>
  <c r="H100" i="18"/>
  <c r="H95" i="18"/>
  <c r="H96" i="18"/>
  <c r="H89" i="18"/>
  <c r="H90" i="18"/>
  <c r="H82" i="18"/>
  <c r="H83" i="18"/>
  <c r="H79" i="18"/>
  <c r="H80" i="18"/>
  <c r="H69" i="18"/>
  <c r="H70" i="18"/>
  <c r="H67" i="18"/>
  <c r="H61" i="18"/>
  <c r="H56" i="18"/>
  <c r="H57" i="18"/>
  <c r="H52" i="18"/>
  <c r="H47" i="18"/>
  <c r="H45" i="18"/>
  <c r="H41" i="18"/>
  <c r="H35" i="18"/>
  <c r="H32" i="18"/>
  <c r="H33" i="18"/>
  <c r="H29" i="18"/>
  <c r="H25" i="18"/>
  <c r="H26" i="18"/>
  <c r="H27" i="18"/>
  <c r="H20" i="18"/>
  <c r="H17" i="18"/>
  <c r="H18" i="18"/>
  <c r="H13" i="18"/>
  <c r="H14" i="18"/>
  <c r="H2" i="18"/>
  <c r="H3" i="18"/>
  <c r="H4" i="18"/>
  <c r="H5" i="18"/>
  <c r="H6" i="18"/>
  <c r="H112" i="18"/>
  <c r="H111" i="18"/>
  <c r="H110" i="18"/>
  <c r="H109" i="18"/>
  <c r="H108" i="18"/>
  <c r="H107" i="18"/>
  <c r="H106" i="18"/>
  <c r="H105" i="18"/>
  <c r="H104" i="18"/>
  <c r="H103" i="18"/>
  <c r="H102" i="18"/>
  <c r="H101" i="18"/>
  <c r="H97" i="18"/>
  <c r="H94" i="18"/>
  <c r="H93" i="18"/>
  <c r="H92" i="18"/>
  <c r="H91" i="18"/>
  <c r="H88" i="18"/>
  <c r="H87" i="18"/>
  <c r="H86" i="18"/>
  <c r="H85" i="18"/>
  <c r="H84" i="18"/>
  <c r="H81" i="18"/>
  <c r="H78" i="18"/>
  <c r="H77" i="18"/>
  <c r="H76" i="18"/>
  <c r="H75" i="18"/>
  <c r="H74" i="18"/>
  <c r="H73" i="18"/>
  <c r="H72" i="18"/>
  <c r="H71" i="18"/>
  <c r="H68" i="18"/>
  <c r="H66" i="18"/>
  <c r="H65" i="18"/>
  <c r="H64" i="18"/>
  <c r="H63" i="18"/>
  <c r="H62" i="18"/>
  <c r="H60" i="18"/>
  <c r="H59" i="18"/>
  <c r="H58" i="18"/>
  <c r="H55" i="18"/>
  <c r="H54" i="18"/>
  <c r="H53" i="18"/>
  <c r="H51" i="18"/>
  <c r="H50" i="18"/>
  <c r="H49" i="18"/>
  <c r="H48" i="18"/>
  <c r="H46" i="18"/>
  <c r="H44" i="18"/>
  <c r="H43" i="18"/>
  <c r="H42" i="18"/>
  <c r="H40" i="18"/>
  <c r="H39" i="18"/>
  <c r="H38" i="18"/>
  <c r="H37" i="18"/>
  <c r="H36" i="18"/>
  <c r="H34" i="18"/>
  <c r="H31" i="18"/>
  <c r="H30" i="18"/>
  <c r="H28" i="18"/>
  <c r="H24" i="18"/>
  <c r="H23" i="18"/>
  <c r="H22" i="18"/>
  <c r="H21" i="18"/>
  <c r="H19" i="18"/>
  <c r="H16" i="18"/>
  <c r="H15" i="18"/>
  <c r="H12" i="18"/>
  <c r="H11" i="18"/>
  <c r="H10" i="18"/>
  <c r="H9" i="18"/>
  <c r="H8" i="18"/>
  <c r="H7" i="18"/>
  <c r="J3636" i="5"/>
  <c r="J3635" i="5"/>
  <c r="J3634" i="5"/>
  <c r="J3633" i="5"/>
  <c r="J3632" i="5"/>
  <c r="J3631" i="5"/>
  <c r="J3630" i="5"/>
  <c r="J3629" i="5"/>
  <c r="J3628" i="5"/>
  <c r="J3627" i="5"/>
  <c r="J3626" i="5"/>
  <c r="J3625" i="5"/>
  <c r="J3624" i="5"/>
  <c r="J3623" i="5"/>
  <c r="J3622" i="5"/>
  <c r="J3621" i="5"/>
  <c r="J3620" i="5"/>
  <c r="J3619" i="5"/>
  <c r="J3618" i="5"/>
  <c r="J3617" i="5"/>
  <c r="J3616" i="5"/>
  <c r="J3615" i="5"/>
  <c r="J3614" i="5"/>
  <c r="J3613" i="5"/>
  <c r="J3612" i="5"/>
  <c r="J3611" i="5"/>
  <c r="J3610" i="5"/>
  <c r="J3609" i="5"/>
  <c r="J3608" i="5"/>
  <c r="J3607" i="5"/>
  <c r="J3606" i="5"/>
  <c r="J3605" i="5"/>
  <c r="J3604" i="5"/>
  <c r="J3603" i="5"/>
  <c r="J3602" i="5"/>
  <c r="J3601" i="5"/>
  <c r="J3600" i="5"/>
  <c r="J3599" i="5"/>
  <c r="J3598" i="5"/>
  <c r="J3597" i="5"/>
  <c r="J3596" i="5"/>
  <c r="J3595" i="5"/>
  <c r="J3594" i="5"/>
  <c r="J3593" i="5"/>
  <c r="J3592" i="5"/>
  <c r="J3591" i="5"/>
  <c r="J3590" i="5"/>
  <c r="J3589" i="5"/>
  <c r="J3588" i="5"/>
  <c r="J3587" i="5"/>
  <c r="J3586" i="5"/>
  <c r="J3585" i="5"/>
  <c r="J3584" i="5"/>
  <c r="J3583" i="5"/>
  <c r="J3582" i="5"/>
  <c r="J3581" i="5"/>
  <c r="J3580" i="5"/>
  <c r="J3579" i="5"/>
  <c r="J3578" i="5"/>
  <c r="J3577" i="5"/>
  <c r="J3576" i="5"/>
  <c r="J3575" i="5"/>
  <c r="J3574" i="5"/>
  <c r="J3573" i="5"/>
  <c r="J3572" i="5"/>
  <c r="J3571" i="5"/>
  <c r="J3570" i="5"/>
  <c r="J3569" i="5"/>
  <c r="J3568" i="5"/>
  <c r="J3567" i="5"/>
  <c r="J3566" i="5"/>
  <c r="J3565" i="5"/>
  <c r="J3564" i="5"/>
  <c r="J3563" i="5"/>
  <c r="J3562" i="5"/>
  <c r="J3561" i="5"/>
  <c r="J3560" i="5"/>
  <c r="J3559" i="5"/>
  <c r="J3558" i="5"/>
  <c r="J3557" i="5"/>
  <c r="J3556" i="5"/>
  <c r="J3555" i="5"/>
  <c r="J3554" i="5"/>
  <c r="J3553" i="5"/>
  <c r="J3552" i="5"/>
  <c r="J3551" i="5"/>
  <c r="J3550" i="5"/>
  <c r="J3549" i="5"/>
  <c r="J3548" i="5"/>
  <c r="J3547" i="5"/>
  <c r="J3546" i="5"/>
  <c r="J3545" i="5"/>
  <c r="J3544" i="5"/>
  <c r="J3543" i="5"/>
  <c r="J3542" i="5"/>
  <c r="J3541" i="5"/>
  <c r="J3540" i="5"/>
  <c r="J3539" i="5"/>
  <c r="J3538" i="5"/>
  <c r="J3537" i="5"/>
  <c r="J3536" i="5"/>
  <c r="J3535" i="5"/>
  <c r="J3534" i="5"/>
  <c r="J3533" i="5"/>
  <c r="J3532" i="5"/>
  <c r="J3531" i="5"/>
  <c r="J3530" i="5"/>
  <c r="J3529" i="5"/>
  <c r="J3528" i="5"/>
  <c r="J3527" i="5"/>
  <c r="J3526" i="5"/>
  <c r="J3525" i="5"/>
  <c r="J3524" i="5"/>
  <c r="J3523" i="5"/>
  <c r="J3522" i="5"/>
  <c r="J3521" i="5"/>
  <c r="J3520" i="5"/>
  <c r="J3519" i="5"/>
  <c r="J3518" i="5"/>
  <c r="J3517" i="5"/>
  <c r="J3516" i="5"/>
  <c r="J3515" i="5"/>
  <c r="J3514" i="5"/>
  <c r="J3513" i="5"/>
  <c r="J3512" i="5"/>
  <c r="J3511" i="5"/>
  <c r="J3510" i="5"/>
  <c r="J3509" i="5"/>
  <c r="J3508" i="5"/>
  <c r="J3507" i="5"/>
  <c r="J3506" i="5"/>
  <c r="J3505" i="5"/>
  <c r="J3504" i="5"/>
  <c r="J3503" i="5"/>
  <c r="J3502" i="5"/>
  <c r="J3501" i="5"/>
  <c r="J3500" i="5"/>
  <c r="J3499" i="5"/>
  <c r="J3498" i="5"/>
  <c r="J3497" i="5"/>
  <c r="J3496" i="5"/>
  <c r="J3495" i="5"/>
  <c r="J3494" i="5"/>
  <c r="J3493" i="5"/>
  <c r="J3492" i="5"/>
  <c r="J3491" i="5"/>
  <c r="J3490" i="5"/>
  <c r="J3489" i="5"/>
  <c r="J3488" i="5"/>
  <c r="J3487" i="5"/>
  <c r="J3486" i="5"/>
  <c r="J3485" i="5"/>
  <c r="J3484" i="5"/>
  <c r="J3483" i="5"/>
  <c r="J3482" i="5"/>
  <c r="J3481" i="5"/>
  <c r="J3480" i="5"/>
  <c r="J3479" i="5"/>
  <c r="J3478" i="5"/>
  <c r="J3477" i="5"/>
  <c r="J3476" i="5"/>
  <c r="J3475" i="5"/>
  <c r="J3474" i="5"/>
  <c r="J3473" i="5"/>
  <c r="J3472" i="5"/>
  <c r="J3471" i="5"/>
  <c r="J3470" i="5"/>
  <c r="J3469" i="5"/>
  <c r="J3468" i="5"/>
  <c r="J3467" i="5"/>
  <c r="J3466" i="5"/>
  <c r="J3465" i="5"/>
  <c r="J3464" i="5"/>
  <c r="J3463" i="5"/>
  <c r="J3462" i="5"/>
  <c r="J3461" i="5"/>
  <c r="J3460" i="5"/>
  <c r="J3459" i="5"/>
  <c r="J3458" i="5"/>
  <c r="J3457" i="5"/>
  <c r="J3456" i="5"/>
  <c r="J3455" i="5"/>
  <c r="J3454" i="5"/>
  <c r="J3453" i="5"/>
  <c r="J3452" i="5"/>
  <c r="J3451" i="5"/>
  <c r="J3450" i="5"/>
  <c r="J3449" i="5"/>
  <c r="J3448" i="5"/>
  <c r="J3447" i="5"/>
  <c r="J3446" i="5"/>
  <c r="J3445" i="5"/>
  <c r="J3444" i="5"/>
  <c r="J3443" i="5"/>
  <c r="J3442" i="5"/>
  <c r="J3441" i="5"/>
  <c r="J3440" i="5"/>
  <c r="J3439" i="5"/>
  <c r="J3438" i="5"/>
  <c r="J3437" i="5"/>
  <c r="J3436" i="5"/>
  <c r="J3435" i="5"/>
  <c r="J3434" i="5"/>
  <c r="J3433" i="5"/>
  <c r="J3432" i="5"/>
  <c r="J3431" i="5"/>
  <c r="J3430" i="5"/>
  <c r="J3429" i="5"/>
  <c r="J3428" i="5"/>
  <c r="J3427" i="5"/>
  <c r="J3426" i="5"/>
  <c r="J3425" i="5"/>
  <c r="J3424" i="5"/>
  <c r="J3423" i="5"/>
  <c r="J3422" i="5"/>
  <c r="J3421" i="5"/>
  <c r="J3420" i="5"/>
  <c r="J3419" i="5"/>
  <c r="J3418" i="5"/>
  <c r="J3417" i="5"/>
  <c r="J3416" i="5"/>
  <c r="J3415" i="5"/>
  <c r="J3414" i="5"/>
  <c r="J3413" i="5"/>
  <c r="J3412" i="5"/>
  <c r="J3411" i="5"/>
  <c r="J3410" i="5"/>
  <c r="J3409" i="5"/>
  <c r="J3408" i="5"/>
  <c r="J3407" i="5"/>
  <c r="J3406" i="5"/>
  <c r="J3405" i="5"/>
  <c r="J3404" i="5"/>
  <c r="J3403" i="5"/>
  <c r="J3402" i="5"/>
  <c r="J3401" i="5"/>
  <c r="J3400" i="5"/>
  <c r="J3399" i="5"/>
  <c r="J3398" i="5"/>
  <c r="J3397" i="5"/>
  <c r="J3396" i="5"/>
  <c r="J3395" i="5"/>
  <c r="J3394" i="5"/>
  <c r="J3393" i="5"/>
  <c r="J3392" i="5"/>
  <c r="J3391" i="5"/>
  <c r="J3390" i="5"/>
  <c r="J3389" i="5"/>
  <c r="J3388" i="5"/>
  <c r="J3387" i="5"/>
  <c r="J3386" i="5"/>
  <c r="J3385" i="5"/>
  <c r="J3384" i="5"/>
  <c r="J3383" i="5"/>
  <c r="J3382" i="5"/>
  <c r="J3381" i="5"/>
  <c r="J3380" i="5"/>
  <c r="J3379" i="5"/>
  <c r="J3378" i="5"/>
  <c r="J3377" i="5"/>
  <c r="J3376" i="5"/>
  <c r="J3375" i="5"/>
  <c r="J3374" i="5"/>
  <c r="J3373" i="5"/>
  <c r="J3372" i="5"/>
  <c r="J3371" i="5"/>
  <c r="J3370" i="5"/>
  <c r="J3369" i="5"/>
  <c r="J3368" i="5"/>
  <c r="J3367" i="5"/>
  <c r="J3366" i="5"/>
  <c r="J3365" i="5"/>
  <c r="J3364" i="5"/>
  <c r="J3363" i="5"/>
  <c r="J3362" i="5"/>
  <c r="J3361" i="5"/>
  <c r="J3360" i="5"/>
  <c r="J3359" i="5"/>
  <c r="J3358" i="5"/>
  <c r="J3357" i="5"/>
  <c r="J3356" i="5"/>
  <c r="J3355" i="5"/>
  <c r="J3354" i="5"/>
  <c r="J3353" i="5"/>
  <c r="J3352" i="5"/>
  <c r="J3351" i="5"/>
  <c r="J3350" i="5"/>
  <c r="J3349" i="5"/>
  <c r="J3348" i="5"/>
  <c r="J3347" i="5"/>
  <c r="J3346" i="5"/>
  <c r="J3345" i="5"/>
  <c r="J3344" i="5"/>
  <c r="J3343" i="5"/>
  <c r="J3342" i="5"/>
  <c r="J3341" i="5"/>
  <c r="J3340" i="5"/>
  <c r="J3339" i="5"/>
  <c r="J3338" i="5"/>
  <c r="J3337" i="5"/>
  <c r="J3336" i="5"/>
  <c r="J3335" i="5"/>
  <c r="J3334" i="5"/>
  <c r="J3333" i="5"/>
  <c r="J3332" i="5"/>
  <c r="J3331" i="5"/>
  <c r="J3330" i="5"/>
  <c r="J3329" i="5"/>
  <c r="J3328" i="5"/>
  <c r="J3327" i="5"/>
  <c r="J3326" i="5"/>
  <c r="J3325" i="5"/>
  <c r="J3324" i="5"/>
  <c r="J3323" i="5"/>
  <c r="J3322" i="5"/>
  <c r="J3321" i="5"/>
  <c r="J3320" i="5"/>
  <c r="J3319" i="5"/>
  <c r="J3318" i="5"/>
  <c r="J3317" i="5"/>
  <c r="J3316" i="5"/>
  <c r="J3315" i="5"/>
  <c r="J3314" i="5"/>
  <c r="J3313" i="5"/>
  <c r="J3312" i="5"/>
  <c r="J3311" i="5"/>
  <c r="J3310" i="5"/>
  <c r="J3309" i="5"/>
  <c r="J3308" i="5"/>
  <c r="J3307" i="5"/>
  <c r="J3306" i="5"/>
  <c r="J3305" i="5"/>
  <c r="J3304" i="5"/>
  <c r="J3303" i="5"/>
  <c r="J3302" i="5"/>
  <c r="J3301" i="5"/>
  <c r="J3300" i="5"/>
  <c r="J3299" i="5"/>
  <c r="J3298" i="5"/>
  <c r="J3297" i="5"/>
  <c r="J3296" i="5"/>
  <c r="J3295" i="5"/>
  <c r="J3294" i="5"/>
  <c r="J3293" i="5"/>
  <c r="J3292" i="5"/>
  <c r="J3291" i="5"/>
  <c r="J3290" i="5"/>
  <c r="J3289" i="5"/>
  <c r="J3288" i="5"/>
  <c r="J3287" i="5"/>
  <c r="J3286" i="5"/>
  <c r="J3285" i="5"/>
  <c r="J3284" i="5"/>
  <c r="J3283" i="5"/>
  <c r="J3282" i="5"/>
  <c r="J3281" i="5"/>
  <c r="J3280" i="5"/>
  <c r="J3279" i="5"/>
  <c r="J3278" i="5"/>
  <c r="J3277" i="5"/>
  <c r="J3276" i="5"/>
  <c r="J3275" i="5"/>
  <c r="J3274" i="5"/>
  <c r="J3273" i="5"/>
  <c r="J3272" i="5"/>
  <c r="J3271" i="5"/>
  <c r="J3270" i="5"/>
  <c r="J3269" i="5"/>
  <c r="J3268" i="5"/>
  <c r="J3267" i="5"/>
  <c r="J3266" i="5"/>
  <c r="J3265" i="5"/>
  <c r="J3264" i="5"/>
  <c r="J3263" i="5"/>
  <c r="J3262" i="5"/>
  <c r="J3261" i="5"/>
  <c r="J3260" i="5"/>
  <c r="J3259" i="5"/>
  <c r="J3258" i="5"/>
  <c r="J3257" i="5"/>
  <c r="J3256" i="5"/>
  <c r="J3255" i="5"/>
  <c r="J3254" i="5"/>
  <c r="J3253" i="5"/>
  <c r="J3252" i="5"/>
  <c r="J3251" i="5"/>
  <c r="J3250" i="5"/>
  <c r="J3249" i="5"/>
  <c r="J3248" i="5"/>
  <c r="J3247" i="5"/>
  <c r="J3246" i="5"/>
  <c r="J3245" i="5"/>
  <c r="J3244" i="5"/>
  <c r="J3243" i="5"/>
  <c r="J3242" i="5"/>
  <c r="J3241" i="5"/>
  <c r="J3240" i="5"/>
  <c r="J3239" i="5"/>
  <c r="J3238" i="5"/>
  <c r="J3237" i="5"/>
  <c r="J3236" i="5"/>
  <c r="J3235" i="5"/>
  <c r="J3234" i="5"/>
  <c r="J3233" i="5"/>
  <c r="J3232" i="5"/>
  <c r="J3231" i="5"/>
  <c r="J3230" i="5"/>
  <c r="J3229" i="5"/>
  <c r="J3228" i="5"/>
  <c r="J3227" i="5"/>
  <c r="J3226" i="5"/>
  <c r="J3225" i="5"/>
  <c r="J3224" i="5"/>
  <c r="J3223" i="5"/>
  <c r="J3222" i="5"/>
  <c r="J3221" i="5"/>
  <c r="J3220" i="5"/>
  <c r="J3219" i="5"/>
  <c r="J3218" i="5"/>
  <c r="J3217" i="5"/>
  <c r="J3216" i="5"/>
  <c r="J3215" i="5"/>
  <c r="J3214" i="5"/>
  <c r="J3213" i="5"/>
  <c r="J3212" i="5"/>
  <c r="J3211" i="5"/>
  <c r="J3210" i="5"/>
  <c r="J3209" i="5"/>
  <c r="J3208" i="5"/>
  <c r="J3207" i="5"/>
  <c r="J3206" i="5"/>
  <c r="J3205" i="5"/>
  <c r="J3204" i="5"/>
  <c r="J3203" i="5"/>
  <c r="J3202" i="5"/>
  <c r="J3201" i="5"/>
  <c r="J3200" i="5"/>
  <c r="J3199" i="5"/>
  <c r="J3198" i="5"/>
  <c r="J3197" i="5"/>
  <c r="J3196" i="5"/>
  <c r="J3195" i="5"/>
  <c r="J3194" i="5"/>
  <c r="J3193" i="5"/>
  <c r="J3192" i="5"/>
  <c r="J3191" i="5"/>
  <c r="J3190" i="5"/>
  <c r="J3189" i="5"/>
  <c r="J3188" i="5"/>
  <c r="J3187" i="5"/>
  <c r="J3186" i="5"/>
  <c r="J3185" i="5"/>
  <c r="J3184" i="5"/>
  <c r="J3183" i="5"/>
  <c r="J3182" i="5"/>
  <c r="J3181" i="5"/>
  <c r="J3180" i="5"/>
  <c r="J3179" i="5"/>
  <c r="J3178" i="5"/>
  <c r="J3177" i="5"/>
  <c r="J3176" i="5"/>
  <c r="J3175" i="5"/>
  <c r="J3174" i="5"/>
  <c r="J3173" i="5"/>
  <c r="J3172" i="5"/>
  <c r="J3171" i="5"/>
  <c r="J3170" i="5"/>
  <c r="J3169" i="5"/>
  <c r="J3168" i="5"/>
  <c r="J3167" i="5"/>
  <c r="J3166" i="5"/>
  <c r="J3165" i="5"/>
  <c r="J3164" i="5"/>
  <c r="J3163" i="5"/>
  <c r="J3162" i="5"/>
  <c r="J3161" i="5"/>
  <c r="J3160" i="5"/>
  <c r="J3159" i="5"/>
  <c r="J3158" i="5"/>
  <c r="J3157" i="5"/>
  <c r="J3156" i="5"/>
  <c r="J3155" i="5"/>
  <c r="J3154" i="5"/>
  <c r="J3153" i="5"/>
  <c r="J3152" i="5"/>
  <c r="J3151" i="5"/>
  <c r="J3150" i="5"/>
  <c r="J3149" i="5"/>
  <c r="J3148" i="5"/>
  <c r="J3147" i="5"/>
  <c r="J3146" i="5"/>
  <c r="J3145" i="5"/>
  <c r="J3144" i="5"/>
  <c r="J3143" i="5"/>
  <c r="J3142" i="5"/>
  <c r="J3141" i="5"/>
  <c r="J3140" i="5"/>
  <c r="J3139" i="5"/>
  <c r="J3138" i="5"/>
  <c r="J3137" i="5"/>
  <c r="J3136" i="5"/>
  <c r="J3135" i="5"/>
  <c r="J3134" i="5"/>
  <c r="J3133" i="5"/>
  <c r="J3132" i="5"/>
  <c r="J3131" i="5"/>
  <c r="J3130" i="5"/>
  <c r="J3129" i="5"/>
  <c r="J3128" i="5"/>
  <c r="J3127" i="5"/>
  <c r="J3126" i="5"/>
  <c r="J3125" i="5"/>
  <c r="J3124" i="5"/>
  <c r="J3123" i="5"/>
  <c r="J3122" i="5"/>
  <c r="J3121" i="5"/>
  <c r="J3120" i="5"/>
  <c r="J3119" i="5"/>
  <c r="J3118" i="5"/>
  <c r="J3117" i="5"/>
  <c r="J3116" i="5"/>
  <c r="J3115" i="5"/>
  <c r="J3114" i="5"/>
  <c r="J3113" i="5"/>
  <c r="J3112" i="5"/>
  <c r="J3111" i="5"/>
  <c r="J3110" i="5"/>
  <c r="J3109" i="5"/>
  <c r="J3108" i="5"/>
  <c r="J3107" i="5"/>
  <c r="J3106" i="5"/>
  <c r="J3105" i="5"/>
  <c r="J3104" i="5"/>
  <c r="J3103" i="5"/>
  <c r="J3102" i="5"/>
  <c r="J3101" i="5"/>
  <c r="J3100" i="5"/>
  <c r="J3098" i="5"/>
  <c r="J3097" i="5"/>
  <c r="J3096" i="5"/>
  <c r="J3095" i="5"/>
  <c r="J3094" i="5"/>
  <c r="J3093" i="5"/>
  <c r="J3092" i="5"/>
  <c r="J3091" i="5"/>
  <c r="J3090" i="5"/>
  <c r="J3089" i="5"/>
  <c r="J3088" i="5"/>
  <c r="J3087" i="5"/>
  <c r="J3086" i="5"/>
  <c r="J3085" i="5"/>
  <c r="J3084" i="5"/>
  <c r="J3083" i="5"/>
  <c r="J3082" i="5"/>
  <c r="J3081" i="5"/>
  <c r="J3080" i="5"/>
  <c r="J3079" i="5"/>
  <c r="J3078" i="5"/>
  <c r="J3077" i="5"/>
  <c r="J3076" i="5"/>
  <c r="J3075" i="5"/>
  <c r="J3074" i="5"/>
  <c r="J3073" i="5"/>
  <c r="J3072" i="5"/>
  <c r="J3071" i="5"/>
  <c r="J3070" i="5"/>
  <c r="J3069" i="5"/>
  <c r="J3068" i="5"/>
  <c r="J3067" i="5"/>
  <c r="J3066" i="5"/>
  <c r="J3065" i="5"/>
  <c r="J3064" i="5"/>
  <c r="J3063" i="5"/>
  <c r="J3062" i="5"/>
  <c r="J3061" i="5"/>
  <c r="J3060" i="5"/>
  <c r="J3059" i="5"/>
  <c r="J3058" i="5"/>
  <c r="J3057" i="5"/>
  <c r="J3056" i="5"/>
  <c r="J3055" i="5"/>
  <c r="J3054" i="5"/>
  <c r="J3053" i="5"/>
  <c r="J3052" i="5"/>
  <c r="J3051" i="5"/>
  <c r="J3050" i="5"/>
  <c r="J3049" i="5"/>
  <c r="J3048" i="5"/>
  <c r="J3047" i="5"/>
  <c r="J3046" i="5"/>
  <c r="J3045" i="5"/>
  <c r="J3044" i="5"/>
  <c r="J3043" i="5"/>
  <c r="J3042" i="5"/>
  <c r="J3041" i="5"/>
  <c r="J3040" i="5"/>
  <c r="J3039" i="5"/>
  <c r="J3038" i="5"/>
  <c r="J3037" i="5"/>
  <c r="J3036" i="5"/>
  <c r="J3035" i="5"/>
  <c r="J3034" i="5"/>
  <c r="J3033" i="5"/>
  <c r="J3032" i="5"/>
  <c r="J3031" i="5"/>
  <c r="J3030" i="5"/>
  <c r="J3029" i="5"/>
  <c r="J3028" i="5"/>
  <c r="J3027" i="5"/>
  <c r="J3026" i="5"/>
  <c r="J3025" i="5"/>
  <c r="J3024" i="5"/>
  <c r="J3023" i="5"/>
  <c r="J3022" i="5"/>
  <c r="J3021" i="5"/>
  <c r="J3020" i="5"/>
  <c r="J3019" i="5"/>
  <c r="J3018" i="5"/>
  <c r="J3017" i="5"/>
  <c r="J3016" i="5"/>
  <c r="J3015" i="5"/>
  <c r="J3014" i="5"/>
  <c r="J3013" i="5"/>
  <c r="J3012" i="5"/>
  <c r="J3011" i="5"/>
  <c r="J3010" i="5"/>
  <c r="J3009" i="5"/>
  <c r="J3008" i="5"/>
  <c r="J3007" i="5"/>
  <c r="J3006" i="5"/>
  <c r="J3005" i="5"/>
  <c r="J3004" i="5"/>
  <c r="J3003" i="5"/>
  <c r="J3002" i="5"/>
  <c r="J3001" i="5"/>
  <c r="J3000" i="5"/>
  <c r="J2999" i="5"/>
  <c r="J2998" i="5"/>
  <c r="J2997" i="5"/>
  <c r="J2996" i="5"/>
  <c r="J2995" i="5"/>
  <c r="J2994" i="5"/>
  <c r="J2993" i="5"/>
  <c r="J2992" i="5"/>
  <c r="J2991" i="5"/>
  <c r="J2990" i="5"/>
  <c r="J2989" i="5"/>
  <c r="J2988" i="5"/>
  <c r="J2987" i="5"/>
  <c r="J2986" i="5"/>
  <c r="J2985" i="5"/>
  <c r="J2984" i="5"/>
  <c r="J2983" i="5"/>
  <c r="J2982" i="5"/>
  <c r="J2981" i="5"/>
  <c r="J2980" i="5"/>
  <c r="J2979" i="5"/>
  <c r="J2978" i="5"/>
  <c r="J2977" i="5"/>
  <c r="J2976" i="5"/>
  <c r="J2975" i="5"/>
  <c r="J2974" i="5"/>
  <c r="J2973" i="5"/>
  <c r="J2972" i="5"/>
  <c r="J2971" i="5"/>
  <c r="J2970" i="5"/>
  <c r="J2969" i="5"/>
  <c r="J2968" i="5"/>
  <c r="J2967" i="5"/>
  <c r="J2966" i="5"/>
  <c r="J2965" i="5"/>
  <c r="J2964" i="5"/>
  <c r="J2963" i="5"/>
  <c r="J2962" i="5"/>
  <c r="J2961" i="5"/>
  <c r="J2960" i="5"/>
  <c r="J2959" i="5"/>
  <c r="J2958" i="5"/>
  <c r="J2957" i="5"/>
  <c r="J2956" i="5"/>
  <c r="J2955" i="5"/>
  <c r="J2954" i="5"/>
  <c r="J2953" i="5"/>
  <c r="J2952" i="5"/>
  <c r="J2951" i="5"/>
  <c r="J2950" i="5"/>
  <c r="J2949" i="5"/>
  <c r="J2948" i="5"/>
  <c r="J2947" i="5"/>
  <c r="J2946" i="5"/>
  <c r="J2945" i="5"/>
  <c r="J2944" i="5"/>
  <c r="J2943" i="5"/>
  <c r="J2942" i="5"/>
  <c r="J2941" i="5"/>
  <c r="J2940" i="5"/>
  <c r="J2939" i="5"/>
  <c r="J2938" i="5"/>
  <c r="J2937" i="5"/>
  <c r="J2936" i="5"/>
  <c r="J2935" i="5"/>
  <c r="J2934" i="5"/>
  <c r="J2933" i="5"/>
  <c r="J2932" i="5"/>
  <c r="J2931" i="5"/>
  <c r="J2930" i="5"/>
  <c r="J2929" i="5"/>
  <c r="J2928" i="5"/>
  <c r="J2927" i="5"/>
  <c r="J2926" i="5"/>
  <c r="J2925" i="5"/>
  <c r="J2924" i="5"/>
  <c r="J2923" i="5"/>
  <c r="J2922" i="5"/>
  <c r="J2921" i="5"/>
  <c r="J2920" i="5"/>
  <c r="J2919" i="5"/>
  <c r="J2918" i="5"/>
  <c r="J2917" i="5"/>
  <c r="J2916" i="5"/>
  <c r="J2915" i="5"/>
  <c r="J2914" i="5"/>
  <c r="J2913" i="5"/>
  <c r="J2912" i="5"/>
  <c r="J2911" i="5"/>
  <c r="J2910" i="5"/>
  <c r="J2909" i="5"/>
  <c r="J2908" i="5"/>
  <c r="J2907" i="5"/>
  <c r="J2906" i="5"/>
  <c r="J2905" i="5"/>
  <c r="J2904" i="5"/>
  <c r="J2903" i="5"/>
  <c r="J2902" i="5"/>
  <c r="J2901" i="5"/>
  <c r="J2900" i="5"/>
  <c r="J2899" i="5"/>
  <c r="J2898" i="5"/>
  <c r="J2897" i="5"/>
  <c r="J2896" i="5"/>
  <c r="J2895" i="5"/>
  <c r="J2894" i="5"/>
  <c r="J2893" i="5"/>
  <c r="J2892" i="5"/>
  <c r="J2891" i="5"/>
  <c r="J2890" i="5"/>
  <c r="J2889" i="5"/>
  <c r="J2888" i="5"/>
  <c r="J2887" i="5"/>
  <c r="J2886" i="5"/>
  <c r="J2885" i="5"/>
  <c r="J2884" i="5"/>
  <c r="J2883" i="5"/>
  <c r="J2882" i="5"/>
  <c r="J2881" i="5"/>
  <c r="J2880" i="5"/>
  <c r="J2879" i="5"/>
  <c r="J2878" i="5"/>
  <c r="J2877" i="5"/>
  <c r="J2876" i="5"/>
  <c r="J2875" i="5"/>
  <c r="J2874" i="5"/>
  <c r="J2873" i="5"/>
  <c r="J2872" i="5"/>
  <c r="J2871" i="5"/>
  <c r="J2870" i="5"/>
  <c r="J2869" i="5"/>
  <c r="J2868" i="5"/>
  <c r="J2867" i="5"/>
  <c r="J2866" i="5"/>
  <c r="J2865" i="5"/>
  <c r="J2864" i="5"/>
  <c r="J2863" i="5"/>
  <c r="J2862" i="5"/>
  <c r="J2861" i="5"/>
  <c r="J2860" i="5"/>
  <c r="J2859" i="5"/>
  <c r="J2858" i="5"/>
  <c r="J2857" i="5"/>
  <c r="J2856" i="5"/>
  <c r="J2855" i="5"/>
  <c r="J2854" i="5"/>
  <c r="J2853" i="5"/>
  <c r="J2852" i="5"/>
  <c r="J2851" i="5"/>
  <c r="J2850" i="5"/>
  <c r="J2849" i="5"/>
  <c r="J2848" i="5"/>
  <c r="J2847" i="5"/>
  <c r="J2846" i="5"/>
  <c r="J2845" i="5"/>
  <c r="J2844" i="5"/>
  <c r="J2843" i="5"/>
  <c r="J2842" i="5"/>
  <c r="J2841" i="5"/>
  <c r="J2840" i="5"/>
  <c r="J2839" i="5"/>
  <c r="J2838" i="5"/>
  <c r="J2837" i="5"/>
  <c r="J2836" i="5"/>
  <c r="J2835" i="5"/>
  <c r="J2834" i="5"/>
  <c r="J2833" i="5"/>
  <c r="J2832" i="5"/>
  <c r="J2831" i="5"/>
  <c r="J2830" i="5"/>
  <c r="J2829" i="5"/>
  <c r="J2828" i="5"/>
  <c r="J2827" i="5"/>
  <c r="J2826" i="5"/>
  <c r="J2825" i="5"/>
  <c r="J2824" i="5"/>
  <c r="J2823" i="5"/>
  <c r="J2822" i="5"/>
  <c r="J2821" i="5"/>
  <c r="J2820" i="5"/>
  <c r="J2819" i="5"/>
  <c r="J2818" i="5"/>
  <c r="J2817" i="5"/>
  <c r="J2816" i="5"/>
  <c r="J2815" i="5"/>
  <c r="J2814" i="5"/>
  <c r="J2813" i="5"/>
  <c r="J2812" i="5"/>
  <c r="J2811" i="5"/>
  <c r="J2810" i="5"/>
  <c r="J2809" i="5"/>
  <c r="J2808" i="5"/>
  <c r="J2807" i="5"/>
  <c r="J2806" i="5"/>
  <c r="J2805" i="5"/>
  <c r="J2804" i="5"/>
  <c r="J2803" i="5"/>
  <c r="J2802" i="5"/>
  <c r="J2801" i="5"/>
  <c r="J2800" i="5"/>
  <c r="J2799" i="5"/>
  <c r="J2798" i="5"/>
  <c r="J2797" i="5"/>
  <c r="J2796" i="5"/>
  <c r="J2795" i="5"/>
  <c r="J2794" i="5"/>
  <c r="J2793" i="5"/>
  <c r="J2792" i="5"/>
  <c r="J2791" i="5"/>
  <c r="J2790" i="5"/>
  <c r="J2789" i="5"/>
  <c r="J2788" i="5"/>
  <c r="J2787" i="5"/>
  <c r="J2786" i="5"/>
  <c r="J2785" i="5"/>
  <c r="J2784" i="5"/>
  <c r="J2783" i="5"/>
  <c r="J2782" i="5"/>
  <c r="J2781" i="5"/>
  <c r="J2780" i="5"/>
  <c r="J2779" i="5"/>
  <c r="J2778" i="5"/>
  <c r="J2777" i="5"/>
  <c r="J2776" i="5"/>
  <c r="J2775" i="5"/>
  <c r="J2774" i="5"/>
  <c r="J2773" i="5"/>
  <c r="J2772" i="5"/>
  <c r="J2771" i="5"/>
  <c r="J2770" i="5"/>
  <c r="J2769" i="5"/>
  <c r="J2768" i="5"/>
  <c r="J2767" i="5"/>
  <c r="J2766" i="5"/>
  <c r="J2765" i="5"/>
  <c r="J2764" i="5"/>
  <c r="J2763" i="5"/>
  <c r="J2762" i="5"/>
  <c r="J2761" i="5"/>
  <c r="J2760" i="5"/>
  <c r="J2759" i="5"/>
  <c r="J2758" i="5"/>
  <c r="J2757" i="5"/>
  <c r="J2756" i="5"/>
  <c r="J2755" i="5"/>
  <c r="J2754" i="5"/>
  <c r="J2753" i="5"/>
  <c r="J2752" i="5"/>
  <c r="J2751" i="5"/>
  <c r="J2750" i="5"/>
  <c r="J2749" i="5"/>
  <c r="J2748" i="5"/>
  <c r="J2747" i="5"/>
  <c r="J2746" i="5"/>
  <c r="J2745" i="5"/>
  <c r="J2744" i="5"/>
  <c r="J2743" i="5"/>
  <c r="J2742" i="5"/>
  <c r="J2741" i="5"/>
  <c r="J2740" i="5"/>
  <c r="J2737" i="5"/>
  <c r="J2736" i="5"/>
  <c r="J2735" i="5"/>
  <c r="J2734" i="5"/>
  <c r="J2733" i="5"/>
  <c r="J2732" i="5"/>
  <c r="J2731" i="5"/>
  <c r="J2730" i="5"/>
  <c r="J2729" i="5"/>
  <c r="J2728" i="5"/>
  <c r="J2727" i="5"/>
  <c r="J2726" i="5"/>
  <c r="J2725" i="5"/>
  <c r="J2724" i="5"/>
  <c r="J2723" i="5"/>
  <c r="J2722" i="5"/>
  <c r="J2721" i="5"/>
  <c r="J2720" i="5"/>
  <c r="J2719" i="5"/>
  <c r="J2718" i="5"/>
  <c r="J2717" i="5"/>
  <c r="J2716" i="5"/>
  <c r="J2715" i="5"/>
  <c r="J2714" i="5"/>
  <c r="J2712" i="5"/>
  <c r="J2711" i="5"/>
  <c r="J2710" i="5"/>
  <c r="J2709" i="5"/>
  <c r="J2708" i="5"/>
  <c r="J2707" i="5"/>
  <c r="J2706" i="5"/>
  <c r="J2705" i="5"/>
  <c r="J2704" i="5"/>
  <c r="J2703" i="5"/>
  <c r="J2702" i="5"/>
  <c r="J2701" i="5"/>
  <c r="J2700" i="5"/>
  <c r="J2699" i="5"/>
  <c r="J2698" i="5"/>
  <c r="J2697" i="5"/>
  <c r="J2696" i="5"/>
  <c r="J2695" i="5"/>
  <c r="J2694" i="5"/>
  <c r="J2693" i="5"/>
  <c r="J2692" i="5"/>
  <c r="J2691" i="5"/>
  <c r="J2690" i="5"/>
  <c r="J2689" i="5"/>
  <c r="J2688" i="5"/>
  <c r="J2687" i="5"/>
  <c r="J2686" i="5"/>
  <c r="J2685" i="5"/>
  <c r="J2684" i="5"/>
  <c r="J2683" i="5"/>
  <c r="J2682" i="5"/>
  <c r="J2681" i="5"/>
  <c r="J2680" i="5"/>
  <c r="J2679" i="5"/>
  <c r="J2678" i="5"/>
  <c r="J2677" i="5"/>
  <c r="J2676" i="5"/>
  <c r="J2675" i="5"/>
  <c r="J2674" i="5"/>
  <c r="J2673" i="5"/>
  <c r="J2672" i="5"/>
  <c r="J2671" i="5"/>
  <c r="J2670" i="5"/>
  <c r="J2669" i="5"/>
  <c r="J2668" i="5"/>
  <c r="J2667" i="5"/>
  <c r="J2666" i="5"/>
  <c r="J2665" i="5"/>
  <c r="J2664" i="5"/>
  <c r="J2663" i="5"/>
  <c r="J2662" i="5"/>
  <c r="J2661" i="5"/>
  <c r="J2660" i="5"/>
  <c r="J2659" i="5"/>
  <c r="J2658" i="5"/>
  <c r="J2657" i="5"/>
  <c r="J2656" i="5"/>
  <c r="J2655" i="5"/>
  <c r="J2654" i="5"/>
  <c r="J2653" i="5"/>
  <c r="J2652" i="5"/>
  <c r="J2651" i="5"/>
  <c r="J2650" i="5"/>
  <c r="J2649" i="5"/>
  <c r="J2648" i="5"/>
  <c r="J2647" i="5"/>
  <c r="J2646" i="5"/>
  <c r="J2645" i="5"/>
  <c r="J2644" i="5"/>
  <c r="J2643" i="5"/>
  <c r="J2642" i="5"/>
  <c r="J2641" i="5"/>
  <c r="J2640" i="5"/>
  <c r="J2639" i="5"/>
  <c r="J2638" i="5"/>
  <c r="J2637" i="5"/>
  <c r="J2636" i="5"/>
  <c r="J2635" i="5"/>
  <c r="J2634" i="5"/>
  <c r="J2633" i="5"/>
  <c r="J2632" i="5"/>
  <c r="J2631" i="5"/>
  <c r="J2630" i="5"/>
  <c r="J2629" i="5"/>
  <c r="J2628" i="5"/>
  <c r="J2627" i="5"/>
  <c r="J2626" i="5"/>
  <c r="J2625" i="5"/>
  <c r="J2624" i="5"/>
  <c r="J2623" i="5"/>
  <c r="J2622" i="5"/>
  <c r="J2621" i="5"/>
  <c r="J2620" i="5"/>
  <c r="J2619" i="5"/>
  <c r="J2618" i="5"/>
  <c r="J2617" i="5"/>
  <c r="J2616" i="5"/>
  <c r="J2615" i="5"/>
  <c r="J2614" i="5"/>
  <c r="J2613" i="5"/>
  <c r="J2612" i="5"/>
  <c r="J2611" i="5"/>
  <c r="J2610" i="5"/>
  <c r="J2609" i="5"/>
  <c r="J2608" i="5"/>
  <c r="J2607" i="5"/>
  <c r="J2606" i="5"/>
  <c r="J2605" i="5"/>
  <c r="J2604" i="5"/>
  <c r="J2603" i="5"/>
  <c r="J2602" i="5"/>
  <c r="J2601" i="5"/>
  <c r="J2600" i="5"/>
  <c r="J2599" i="5"/>
  <c r="J2598" i="5"/>
  <c r="J2597" i="5"/>
  <c r="J2596" i="5"/>
  <c r="J2595" i="5"/>
  <c r="J2594" i="5"/>
  <c r="J2593" i="5"/>
  <c r="J2592" i="5"/>
  <c r="J2591" i="5"/>
  <c r="J2590" i="5"/>
  <c r="J2589" i="5"/>
  <c r="J2588" i="5"/>
  <c r="J2587" i="5"/>
  <c r="J2586" i="5"/>
  <c r="J2585" i="5"/>
  <c r="J2584" i="5"/>
  <c r="J2583" i="5"/>
  <c r="J2582" i="5"/>
  <c r="J2581" i="5"/>
  <c r="J2580" i="5"/>
  <c r="J2579" i="5"/>
  <c r="J2578" i="5"/>
  <c r="J2577" i="5"/>
  <c r="J2576" i="5"/>
  <c r="J2575" i="5"/>
  <c r="J2574" i="5"/>
  <c r="J2573" i="5"/>
  <c r="J2572" i="5"/>
  <c r="J2571" i="5"/>
  <c r="J2570" i="5"/>
  <c r="J2569" i="5"/>
  <c r="J2568" i="5"/>
  <c r="J2567" i="5"/>
  <c r="J2566" i="5"/>
  <c r="J2565" i="5"/>
  <c r="J2564" i="5"/>
  <c r="J2563" i="5"/>
  <c r="J2562" i="5"/>
  <c r="J2561" i="5"/>
  <c r="J2560" i="5"/>
  <c r="J2559" i="5"/>
  <c r="J2558" i="5"/>
  <c r="J2557" i="5"/>
  <c r="J2556" i="5"/>
  <c r="J2555" i="5"/>
  <c r="J2554" i="5"/>
  <c r="J2553" i="5"/>
  <c r="J2552" i="5"/>
  <c r="J2551" i="5"/>
  <c r="J2550" i="5"/>
  <c r="J2549" i="5"/>
  <c r="J2548" i="5"/>
  <c r="J2547" i="5"/>
  <c r="J2546" i="5"/>
  <c r="J2545" i="5"/>
  <c r="J2544" i="5"/>
  <c r="J2543" i="5"/>
  <c r="J2542" i="5"/>
  <c r="J2541" i="5"/>
  <c r="J2540" i="5"/>
  <c r="J2539" i="5"/>
  <c r="J2538" i="5"/>
  <c r="J2537" i="5"/>
  <c r="J2536" i="5"/>
  <c r="J2535" i="5"/>
  <c r="J2534" i="5"/>
  <c r="J2533" i="5"/>
  <c r="J2532" i="5"/>
  <c r="J2531" i="5"/>
  <c r="J2530" i="5"/>
  <c r="J2529" i="5"/>
  <c r="J2528" i="5"/>
  <c r="J2527" i="5"/>
  <c r="J2526" i="5"/>
  <c r="J2525" i="5"/>
  <c r="J2524" i="5"/>
  <c r="J2523" i="5"/>
  <c r="J2522" i="5"/>
  <c r="J2521" i="5"/>
  <c r="J2520" i="5"/>
  <c r="J2519" i="5"/>
  <c r="J2518" i="5"/>
  <c r="J2517" i="5"/>
  <c r="J2516" i="5"/>
  <c r="J2515" i="5"/>
  <c r="J2514" i="5"/>
  <c r="J2513" i="5"/>
  <c r="J2512" i="5"/>
  <c r="J2511" i="5"/>
  <c r="J2510" i="5"/>
  <c r="J2509" i="5"/>
  <c r="J2508" i="5"/>
  <c r="J2507" i="5"/>
  <c r="J2506" i="5"/>
  <c r="J2505" i="5"/>
  <c r="J2504" i="5"/>
  <c r="J2503" i="5"/>
  <c r="J2502" i="5"/>
  <c r="J2501" i="5"/>
  <c r="J2500" i="5"/>
  <c r="J2499" i="5"/>
  <c r="J2498" i="5"/>
  <c r="J2497" i="5"/>
  <c r="J2496" i="5"/>
  <c r="J2495" i="5"/>
  <c r="J2494" i="5"/>
  <c r="J2493" i="5"/>
  <c r="J2492" i="5"/>
  <c r="J2491" i="5"/>
  <c r="J2490" i="5"/>
  <c r="J2489" i="5"/>
  <c r="J2488" i="5"/>
  <c r="J2487" i="5"/>
  <c r="J2486" i="5"/>
  <c r="J2485" i="5"/>
  <c r="J2484" i="5"/>
  <c r="J2483" i="5"/>
  <c r="J2482" i="5"/>
  <c r="J2481" i="5"/>
  <c r="J2480" i="5"/>
  <c r="J2479" i="5"/>
  <c r="J2478" i="5"/>
  <c r="J2477" i="5"/>
  <c r="J2476" i="5"/>
  <c r="J2475" i="5"/>
  <c r="J2474" i="5"/>
  <c r="J2473" i="5"/>
  <c r="J2472" i="5"/>
  <c r="J2471" i="5"/>
  <c r="J2470" i="5"/>
  <c r="J2469" i="5"/>
  <c r="J2468" i="5"/>
  <c r="J2467" i="5"/>
  <c r="J2466" i="5"/>
  <c r="J2464" i="5"/>
  <c r="J2463" i="5"/>
  <c r="J2462" i="5"/>
  <c r="J2461" i="5"/>
  <c r="J2460" i="5"/>
  <c r="J2459" i="5"/>
  <c r="J2458" i="5"/>
  <c r="J2456" i="5"/>
  <c r="J2455" i="5"/>
  <c r="J2454" i="5"/>
  <c r="J2453" i="5"/>
  <c r="J2452" i="5"/>
  <c r="J2451" i="5"/>
  <c r="J2450" i="5"/>
  <c r="J2449" i="5"/>
  <c r="J2448" i="5"/>
  <c r="J2447" i="5"/>
  <c r="J2446" i="5"/>
  <c r="J2445" i="5"/>
  <c r="J2444" i="5"/>
  <c r="J2443" i="5"/>
  <c r="J2442" i="5"/>
  <c r="J2441" i="5"/>
  <c r="J2440" i="5"/>
  <c r="J2439" i="5"/>
  <c r="J2438" i="5"/>
  <c r="J2437" i="5"/>
  <c r="J2436" i="5"/>
  <c r="J2435" i="5"/>
  <c r="J2434" i="5"/>
  <c r="J2433" i="5"/>
  <c r="J2432" i="5"/>
  <c r="J2431" i="5"/>
  <c r="J2430" i="5"/>
  <c r="J2429" i="5"/>
  <c r="J2428" i="5"/>
  <c r="J2427" i="5"/>
  <c r="J2426" i="5"/>
  <c r="J2425" i="5"/>
  <c r="J2424" i="5"/>
  <c r="J2423" i="5"/>
  <c r="J2422" i="5"/>
  <c r="J2421" i="5"/>
  <c r="J2420" i="5"/>
  <c r="J2419" i="5"/>
  <c r="J2418" i="5"/>
  <c r="J2417" i="5"/>
  <c r="J2416" i="5"/>
  <c r="J2415" i="5"/>
  <c r="J2414" i="5"/>
  <c r="J2413" i="5"/>
  <c r="J2411" i="5"/>
  <c r="J2410" i="5"/>
  <c r="J2409" i="5"/>
  <c r="J2408" i="5"/>
  <c r="J2407" i="5"/>
  <c r="J2406" i="5"/>
  <c r="J2405" i="5"/>
  <c r="J2404" i="5"/>
  <c r="J2403" i="5"/>
  <c r="J2402" i="5"/>
  <c r="J2401" i="5"/>
  <c r="J2400" i="5"/>
  <c r="J2399" i="5"/>
  <c r="J2398" i="5"/>
  <c r="J2397" i="5"/>
  <c r="J2396" i="5"/>
  <c r="J2395" i="5"/>
  <c r="J2394" i="5"/>
  <c r="J2393" i="5"/>
  <c r="J2392" i="5"/>
  <c r="J2391" i="5"/>
  <c r="J2390" i="5"/>
  <c r="J2389" i="5"/>
  <c r="J2388" i="5"/>
  <c r="J2387" i="5"/>
  <c r="J2386" i="5"/>
  <c r="J2385" i="5"/>
  <c r="J2384" i="5"/>
  <c r="J2383" i="5"/>
  <c r="J2382" i="5"/>
  <c r="J2381" i="5"/>
  <c r="J2380" i="5"/>
  <c r="J2379" i="5"/>
  <c r="J2378" i="5"/>
  <c r="J2377" i="5"/>
  <c r="J2376" i="5"/>
  <c r="J2375" i="5"/>
  <c r="J2374" i="5"/>
  <c r="J2373" i="5"/>
  <c r="J2372" i="5"/>
  <c r="J2371" i="5"/>
  <c r="J2369" i="5"/>
  <c r="J2368" i="5"/>
  <c r="J2367" i="5"/>
  <c r="J2366" i="5"/>
  <c r="J2365" i="5"/>
  <c r="J2364" i="5"/>
  <c r="J2363" i="5"/>
  <c r="J2362" i="5"/>
  <c r="J2361" i="5"/>
  <c r="J2360" i="5"/>
  <c r="J2359" i="5"/>
  <c r="J2358" i="5"/>
  <c r="J2357" i="5"/>
  <c r="J2356" i="5"/>
  <c r="J2355" i="5"/>
  <c r="J2353" i="5"/>
  <c r="J2352" i="5"/>
  <c r="J2351" i="5"/>
  <c r="J2350" i="5"/>
  <c r="J2349" i="5"/>
  <c r="J2348" i="5"/>
  <c r="J2347" i="5"/>
  <c r="J2346" i="5"/>
  <c r="J2345" i="5"/>
  <c r="J2344" i="5"/>
  <c r="J2343" i="5"/>
  <c r="J2342" i="5"/>
  <c r="J2341" i="5"/>
  <c r="J2340" i="5"/>
  <c r="J2339" i="5"/>
  <c r="J2338" i="5"/>
  <c r="J2337" i="5"/>
  <c r="J2336" i="5"/>
  <c r="J2335" i="5"/>
  <c r="J2334" i="5"/>
  <c r="J2333" i="5"/>
  <c r="J2332" i="5"/>
  <c r="J2331" i="5"/>
  <c r="J2330" i="5"/>
  <c r="J2329" i="5"/>
  <c r="J2328" i="5"/>
  <c r="J2327" i="5"/>
  <c r="J2326" i="5"/>
  <c r="J2325" i="5"/>
  <c r="J2324" i="5"/>
  <c r="J2323" i="5"/>
  <c r="J2322" i="5"/>
  <c r="J2321" i="5"/>
  <c r="J2320" i="5"/>
  <c r="J2319" i="5"/>
  <c r="J2318" i="5"/>
  <c r="J2317" i="5"/>
  <c r="J2316" i="5"/>
  <c r="J2315" i="5"/>
  <c r="J2314" i="5"/>
  <c r="J2313" i="5"/>
  <c r="J2312" i="5"/>
  <c r="J2311" i="5"/>
  <c r="J2310" i="5"/>
  <c r="J2309" i="5"/>
  <c r="J2308" i="5"/>
  <c r="J2307" i="5"/>
  <c r="J2306" i="5"/>
  <c r="J2305" i="5"/>
  <c r="J2304" i="5"/>
  <c r="J2303" i="5"/>
  <c r="J2302" i="5"/>
  <c r="J2301" i="5"/>
  <c r="J2300" i="5"/>
  <c r="J2299" i="5"/>
  <c r="J2298" i="5"/>
  <c r="J2297" i="5"/>
  <c r="J2296" i="5"/>
  <c r="J2295" i="5"/>
  <c r="J2294" i="5"/>
  <c r="J2293" i="5"/>
  <c r="J2292" i="5"/>
  <c r="J2291" i="5"/>
  <c r="J2290" i="5"/>
  <c r="J2289" i="5"/>
  <c r="J2288" i="5"/>
  <c r="J2287" i="5"/>
  <c r="J2286" i="5"/>
  <c r="J2285" i="5"/>
  <c r="J2284" i="5"/>
  <c r="J2283" i="5"/>
  <c r="J2282" i="5"/>
  <c r="J2281" i="5"/>
  <c r="J2280" i="5"/>
  <c r="J2279" i="5"/>
  <c r="J2278" i="5"/>
  <c r="J2277" i="5"/>
  <c r="J2276" i="5"/>
  <c r="J2275" i="5"/>
  <c r="J2274" i="5"/>
  <c r="J2273" i="5"/>
  <c r="J2271" i="5"/>
  <c r="J2270" i="5"/>
  <c r="J2269" i="5"/>
  <c r="J2267" i="5"/>
  <c r="J2266" i="5"/>
  <c r="J2265" i="5"/>
  <c r="J2264" i="5"/>
  <c r="J2263" i="5"/>
  <c r="J2262" i="5"/>
  <c r="J2261" i="5"/>
  <c r="J2260" i="5"/>
  <c r="J2259" i="5"/>
  <c r="J2258" i="5"/>
  <c r="J2257" i="5"/>
  <c r="J2256" i="5"/>
  <c r="J2255" i="5"/>
  <c r="J2254" i="5"/>
  <c r="J2253" i="5"/>
  <c r="J2252" i="5"/>
  <c r="J2251" i="5"/>
  <c r="J2250" i="5"/>
  <c r="J2249" i="5"/>
  <c r="J2248" i="5"/>
  <c r="J2247" i="5"/>
  <c r="J2246" i="5"/>
  <c r="J2245" i="5"/>
  <c r="J2244" i="5"/>
  <c r="J2243" i="5"/>
  <c r="J2242" i="5"/>
  <c r="J2241" i="5"/>
  <c r="J2240" i="5"/>
  <c r="J2239" i="5"/>
  <c r="J2238" i="5"/>
  <c r="J2237" i="5"/>
  <c r="J2236" i="5"/>
  <c r="J2235" i="5"/>
  <c r="J2234" i="5"/>
  <c r="J2233" i="5"/>
  <c r="J2232" i="5"/>
  <c r="J2231" i="5"/>
  <c r="J2230" i="5"/>
  <c r="J2229" i="5"/>
  <c r="J2228" i="5"/>
  <c r="J2227" i="5"/>
  <c r="J2226" i="5"/>
  <c r="J2225" i="5"/>
  <c r="J2224" i="5"/>
  <c r="J2223" i="5"/>
  <c r="J2222" i="5"/>
  <c r="J2221" i="5"/>
  <c r="J2220" i="5"/>
  <c r="J2219" i="5"/>
  <c r="J2218" i="5"/>
  <c r="J2217" i="5"/>
  <c r="J2216" i="5"/>
  <c r="J2215" i="5"/>
  <c r="J2214" i="5"/>
  <c r="J2213" i="5"/>
  <c r="J2212" i="5"/>
  <c r="J2211" i="5"/>
  <c r="J2210" i="5"/>
  <c r="J2209" i="5"/>
  <c r="J2208" i="5"/>
  <c r="J2207" i="5"/>
  <c r="J2206" i="5"/>
  <c r="J2205" i="5"/>
  <c r="J2204" i="5"/>
  <c r="J2203" i="5"/>
  <c r="J2202" i="5"/>
  <c r="J2201" i="5"/>
  <c r="J2200" i="5"/>
  <c r="J2199" i="5"/>
  <c r="J2198" i="5"/>
  <c r="J2197" i="5"/>
  <c r="J2196" i="5"/>
  <c r="J2195" i="5"/>
  <c r="J2194" i="5"/>
  <c r="J2193" i="5"/>
  <c r="J2192" i="5"/>
  <c r="J2191" i="5"/>
  <c r="J2190" i="5"/>
  <c r="J2189" i="5"/>
  <c r="J2188" i="5"/>
  <c r="J2186" i="5"/>
  <c r="J2185" i="5"/>
  <c r="J2184" i="5"/>
  <c r="J2183" i="5"/>
  <c r="J2182" i="5"/>
  <c r="J2181" i="5"/>
  <c r="J2180" i="5"/>
  <c r="J2179" i="5"/>
  <c r="J2178" i="5"/>
  <c r="J2177" i="5"/>
  <c r="J2176" i="5"/>
  <c r="J2175" i="5"/>
  <c r="J2174" i="5"/>
  <c r="J2173" i="5"/>
  <c r="J2172" i="5"/>
  <c r="J2171" i="5"/>
  <c r="J2170" i="5"/>
  <c r="J2169" i="5"/>
  <c r="J2168" i="5"/>
  <c r="J2167" i="5"/>
  <c r="J2166" i="5"/>
  <c r="J2165" i="5"/>
  <c r="J2164" i="5"/>
  <c r="J2163" i="5"/>
  <c r="J2162" i="5"/>
  <c r="J2161" i="5"/>
  <c r="J2160" i="5"/>
  <c r="J2159" i="5"/>
  <c r="J2158" i="5"/>
  <c r="J2157" i="5"/>
  <c r="J2156" i="5"/>
  <c r="J2155" i="5"/>
  <c r="J2154" i="5"/>
  <c r="J2153" i="5"/>
  <c r="J2152" i="5"/>
  <c r="J2151" i="5"/>
  <c r="J2150" i="5"/>
  <c r="J2149" i="5"/>
  <c r="J2148" i="5"/>
  <c r="J2147" i="5"/>
  <c r="J2146" i="5"/>
  <c r="J2144" i="5"/>
  <c r="J2143" i="5"/>
  <c r="J2142" i="5"/>
  <c r="J2141" i="5"/>
  <c r="J2140" i="5"/>
  <c r="J2139" i="5"/>
  <c r="J2138" i="5"/>
  <c r="J2137" i="5"/>
  <c r="J2136" i="5"/>
  <c r="J2135" i="5"/>
  <c r="J2134" i="5"/>
  <c r="J2133" i="5"/>
  <c r="J2131" i="5"/>
  <c r="J2130" i="5"/>
  <c r="J2129" i="5"/>
  <c r="J2128" i="5"/>
  <c r="J2127" i="5"/>
  <c r="J2126" i="5"/>
  <c r="J2125" i="5"/>
  <c r="J2123" i="5"/>
  <c r="J2122" i="5"/>
  <c r="J2121" i="5"/>
  <c r="J2120" i="5"/>
  <c r="J2119" i="5"/>
  <c r="J2118" i="5"/>
  <c r="J2117" i="5"/>
  <c r="J2116" i="5"/>
  <c r="J2115" i="5"/>
  <c r="J2114" i="5"/>
  <c r="J2113" i="5"/>
  <c r="J2112" i="5"/>
  <c r="J2111" i="5"/>
  <c r="J2110" i="5"/>
  <c r="J2109" i="5"/>
  <c r="J2108" i="5"/>
  <c r="J2107" i="5"/>
  <c r="J2106" i="5"/>
  <c r="J2105" i="5"/>
  <c r="J2104" i="5"/>
  <c r="J2103" i="5"/>
  <c r="J2102" i="5"/>
  <c r="J2101" i="5"/>
  <c r="J2100" i="5"/>
  <c r="J2099" i="5"/>
  <c r="J2098" i="5"/>
  <c r="J2097" i="5"/>
  <c r="J2096" i="5"/>
  <c r="J2095" i="5"/>
  <c r="J2094" i="5"/>
  <c r="J2093" i="5"/>
  <c r="J2092" i="5"/>
  <c r="J2091" i="5"/>
  <c r="J2090" i="5"/>
  <c r="J2089" i="5"/>
  <c r="J2088" i="5"/>
  <c r="J2087" i="5"/>
  <c r="J2086" i="5"/>
  <c r="J2085" i="5"/>
  <c r="J2084" i="5"/>
  <c r="J2083" i="5"/>
  <c r="J2082" i="5"/>
  <c r="J2081" i="5"/>
  <c r="J2080" i="5"/>
  <c r="J2079" i="5"/>
  <c r="J2078" i="5"/>
  <c r="J2077" i="5"/>
  <c r="J2076" i="5"/>
  <c r="J2075" i="5"/>
  <c r="J2074" i="5"/>
  <c r="J2073" i="5"/>
  <c r="J2072" i="5"/>
  <c r="J2071" i="5"/>
  <c r="J2070" i="5"/>
  <c r="J2069" i="5"/>
  <c r="J2068" i="5"/>
  <c r="J2067" i="5"/>
  <c r="J2066" i="5"/>
  <c r="J2065" i="5"/>
  <c r="J2064" i="5"/>
  <c r="J2063" i="5"/>
  <c r="J2062" i="5"/>
  <c r="J2061" i="5"/>
  <c r="J2060" i="5"/>
  <c r="J2059" i="5"/>
  <c r="J2058" i="5"/>
  <c r="J2057" i="5"/>
  <c r="J2055" i="5"/>
  <c r="J2054" i="5"/>
  <c r="J2053" i="5"/>
  <c r="J2052" i="5"/>
  <c r="J2051" i="5"/>
  <c r="J2050" i="5"/>
  <c r="J2048" i="5"/>
  <c r="J2047" i="5"/>
  <c r="J2046" i="5"/>
  <c r="J2045" i="5"/>
  <c r="J2044" i="5"/>
  <c r="J2043" i="5"/>
  <c r="J2042" i="5"/>
  <c r="J2041" i="5"/>
  <c r="J2040" i="5"/>
  <c r="J2039" i="5"/>
  <c r="J2038" i="5"/>
  <c r="J2037" i="5"/>
  <c r="J2036" i="5"/>
  <c r="J2035" i="5"/>
  <c r="J2034" i="5"/>
  <c r="J2033" i="5"/>
  <c r="J2032" i="5"/>
  <c r="J2031" i="5"/>
  <c r="J2030" i="5"/>
  <c r="J2029" i="5"/>
  <c r="J2028" i="5"/>
  <c r="J2027" i="5"/>
  <c r="J2026" i="5"/>
  <c r="J2025" i="5"/>
  <c r="J2024" i="5"/>
  <c r="J2023" i="5"/>
  <c r="J2022" i="5"/>
  <c r="J2021" i="5"/>
  <c r="J2020" i="5"/>
  <c r="J2019" i="5"/>
  <c r="J2018" i="5"/>
  <c r="J2017" i="5"/>
  <c r="J2016" i="5"/>
  <c r="J2015" i="5"/>
  <c r="J2014" i="5"/>
  <c r="J2013" i="5"/>
  <c r="J2012" i="5"/>
  <c r="J2010" i="5"/>
  <c r="J2009" i="5"/>
  <c r="J2008" i="5"/>
  <c r="J2007" i="5"/>
  <c r="J2006" i="5"/>
  <c r="J2005" i="5"/>
  <c r="J2004" i="5"/>
  <c r="J2003" i="5"/>
  <c r="J2002" i="5"/>
  <c r="J2001" i="5"/>
  <c r="J1999" i="5"/>
  <c r="J1998" i="5"/>
  <c r="J1997" i="5"/>
  <c r="J1996" i="5"/>
  <c r="J1995" i="5"/>
  <c r="J1994" i="5"/>
  <c r="J1993" i="5"/>
  <c r="J1992" i="5"/>
  <c r="J1991" i="5"/>
  <c r="J1990" i="5"/>
  <c r="J1989" i="5"/>
  <c r="J1988" i="5"/>
  <c r="J1987" i="5"/>
  <c r="J1986" i="5"/>
  <c r="J1985" i="5"/>
  <c r="J1984" i="5"/>
  <c r="J1983" i="5"/>
  <c r="J1982" i="5"/>
  <c r="J1981" i="5"/>
  <c r="J1980" i="5"/>
  <c r="J1979" i="5"/>
  <c r="J1978" i="5"/>
  <c r="J1977" i="5"/>
  <c r="J1976" i="5"/>
  <c r="J1975" i="5"/>
  <c r="J1974" i="5"/>
  <c r="J1973" i="5"/>
  <c r="J1972" i="5"/>
  <c r="J1971" i="5"/>
  <c r="J1970" i="5"/>
  <c r="J1969" i="5"/>
  <c r="J1968" i="5"/>
  <c r="J1967" i="5"/>
  <c r="J1966" i="5"/>
  <c r="J1965" i="5"/>
  <c r="J1964" i="5"/>
  <c r="J1963" i="5"/>
  <c r="J1962" i="5"/>
  <c r="J1961" i="5"/>
  <c r="J1960" i="5"/>
  <c r="J1959" i="5"/>
  <c r="J1958" i="5"/>
  <c r="J1957" i="5"/>
  <c r="J1956" i="5"/>
  <c r="J1955" i="5"/>
  <c r="J1954" i="5"/>
  <c r="J1953" i="5"/>
  <c r="J1952" i="5"/>
  <c r="J1951" i="5"/>
  <c r="J1950" i="5"/>
  <c r="J1949" i="5"/>
  <c r="J1948" i="5"/>
  <c r="J1947" i="5"/>
  <c r="J1946" i="5"/>
  <c r="J1945" i="5"/>
  <c r="J1944" i="5"/>
  <c r="J1943" i="5"/>
  <c r="J1942" i="5"/>
  <c r="J1941" i="5"/>
  <c r="J1940" i="5"/>
  <c r="J1939" i="5"/>
  <c r="J1938" i="5"/>
  <c r="J1937" i="5"/>
  <c r="J1936" i="5"/>
  <c r="J1935" i="5"/>
  <c r="J1934" i="5"/>
  <c r="J1933" i="5"/>
  <c r="J1932" i="5"/>
  <c r="J1931" i="5"/>
  <c r="J1930" i="5"/>
  <c r="J1929" i="5"/>
  <c r="J1928" i="5"/>
  <c r="J1927" i="5"/>
  <c r="J1926" i="5"/>
  <c r="J1925" i="5"/>
  <c r="J1924" i="5"/>
  <c r="J1923" i="5"/>
  <c r="J1922" i="5"/>
  <c r="J1921" i="5"/>
  <c r="J1920" i="5"/>
  <c r="J1919" i="5"/>
  <c r="J1918" i="5"/>
  <c r="J1917" i="5"/>
  <c r="J1916" i="5"/>
  <c r="J1915" i="5"/>
  <c r="J1914" i="5"/>
  <c r="J1913" i="5"/>
  <c r="J1912" i="5"/>
  <c r="J1911" i="5"/>
  <c r="J1910" i="5"/>
  <c r="J1909" i="5"/>
  <c r="J1908" i="5"/>
  <c r="J1907" i="5"/>
  <c r="J1906" i="5"/>
  <c r="J1905" i="5"/>
  <c r="J1904" i="5"/>
  <c r="J1903" i="5"/>
  <c r="J1902" i="5"/>
  <c r="J1901" i="5"/>
  <c r="J1900" i="5"/>
  <c r="J1899" i="5"/>
  <c r="J1898" i="5"/>
  <c r="J1897" i="5"/>
  <c r="J1896" i="5"/>
  <c r="J1895" i="5"/>
  <c r="J1894" i="5"/>
  <c r="J1893" i="5"/>
  <c r="J1892" i="5"/>
  <c r="J1891" i="5"/>
  <c r="J1890" i="5"/>
  <c r="J1889" i="5"/>
  <c r="J1888" i="5"/>
  <c r="J1887" i="5"/>
  <c r="J1886" i="5"/>
  <c r="J1885" i="5"/>
  <c r="J1884" i="5"/>
  <c r="J1883" i="5"/>
  <c r="J1882" i="5"/>
  <c r="J1881" i="5"/>
  <c r="J1880" i="5"/>
  <c r="J1879" i="5"/>
  <c r="J1878" i="5"/>
  <c r="J1877" i="5"/>
  <c r="J1876" i="5"/>
  <c r="J1875" i="5"/>
  <c r="J1874" i="5"/>
  <c r="J1873" i="5"/>
  <c r="J1872" i="5"/>
  <c r="J1871" i="5"/>
  <c r="J1870" i="5"/>
  <c r="J1869" i="5"/>
  <c r="J1868" i="5"/>
  <c r="J1867" i="5"/>
  <c r="J1866" i="5"/>
  <c r="J1864" i="5"/>
  <c r="J1863" i="5"/>
  <c r="J1862" i="5"/>
  <c r="J1861" i="5"/>
  <c r="J1860" i="5"/>
  <c r="J1859" i="5"/>
  <c r="J1858" i="5"/>
  <c r="J1857" i="5"/>
  <c r="J1856" i="5"/>
  <c r="J1855" i="5"/>
  <c r="J1854" i="5"/>
  <c r="J1853" i="5"/>
  <c r="J1852" i="5"/>
  <c r="J1851" i="5"/>
  <c r="J1849" i="5"/>
  <c r="J1848" i="5"/>
  <c r="J1847" i="5"/>
  <c r="J1846" i="5"/>
  <c r="J1845" i="5"/>
  <c r="J1844" i="5"/>
  <c r="J1843" i="5"/>
  <c r="J1842" i="5"/>
  <c r="J1841" i="5"/>
  <c r="J1840" i="5"/>
  <c r="J1839" i="5"/>
  <c r="J1838" i="5"/>
  <c r="J1837" i="5"/>
  <c r="J1836" i="5"/>
  <c r="J1835" i="5"/>
  <c r="J1834" i="5"/>
  <c r="J1833" i="5"/>
  <c r="J1832" i="5"/>
  <c r="J1831" i="5"/>
  <c r="J1830" i="5"/>
  <c r="J1829" i="5"/>
  <c r="J1828" i="5"/>
  <c r="J1827" i="5"/>
  <c r="J1826" i="5"/>
  <c r="J1825" i="5"/>
  <c r="J1824" i="5"/>
  <c r="J1823" i="5"/>
  <c r="J1822" i="5"/>
  <c r="J1821" i="5"/>
  <c r="J1820" i="5"/>
  <c r="J1819" i="5"/>
  <c r="J1818" i="5"/>
  <c r="J1817" i="5"/>
  <c r="J1816" i="5"/>
  <c r="J1815" i="5"/>
  <c r="J1814" i="5"/>
  <c r="J1813" i="5"/>
  <c r="J1812" i="5"/>
  <c r="J1811" i="5"/>
  <c r="J1810" i="5"/>
  <c r="J1809" i="5"/>
  <c r="J1808" i="5"/>
  <c r="J1807" i="5"/>
  <c r="J1806" i="5"/>
  <c r="J1805" i="5"/>
  <c r="J1804" i="5"/>
  <c r="J1803" i="5"/>
  <c r="J1802" i="5"/>
  <c r="J1801" i="5"/>
  <c r="J1800" i="5"/>
  <c r="J1799" i="5"/>
  <c r="J1798" i="5"/>
  <c r="J1797" i="5"/>
  <c r="J1796" i="5"/>
  <c r="J1795" i="5"/>
  <c r="J1794" i="5"/>
  <c r="J1793" i="5"/>
  <c r="J1792" i="5"/>
  <c r="J1791" i="5"/>
  <c r="J1790" i="5"/>
  <c r="J1789" i="5"/>
  <c r="J1788" i="5"/>
  <c r="J1787" i="5"/>
  <c r="J1786" i="5"/>
  <c r="J1785" i="5"/>
  <c r="J1784" i="5"/>
  <c r="J1783" i="5"/>
  <c r="J1782" i="5"/>
  <c r="J1781" i="5"/>
  <c r="J1780" i="5"/>
  <c r="J1779" i="5"/>
  <c r="J1778" i="5"/>
  <c r="J1777" i="5"/>
  <c r="J1776" i="5"/>
  <c r="J1775" i="5"/>
  <c r="J1774" i="5"/>
  <c r="J1773" i="5"/>
  <c r="J1772" i="5"/>
  <c r="J1771" i="5"/>
  <c r="J1770" i="5"/>
  <c r="J1769" i="5"/>
  <c r="J1768" i="5"/>
  <c r="J1767" i="5"/>
  <c r="J1766" i="5"/>
  <c r="J1765" i="5"/>
  <c r="J1764" i="5"/>
  <c r="J1763" i="5"/>
  <c r="J1762" i="5"/>
  <c r="J1761" i="5"/>
  <c r="J1760" i="5"/>
  <c r="J1759" i="5"/>
  <c r="J1758" i="5"/>
  <c r="J1757" i="5"/>
  <c r="J1755" i="5"/>
  <c r="J1754" i="5"/>
  <c r="J1753" i="5"/>
  <c r="J1752" i="5"/>
  <c r="J1751" i="5"/>
  <c r="J1750" i="5"/>
  <c r="J1749" i="5"/>
  <c r="J1748" i="5"/>
  <c r="J1747" i="5"/>
  <c r="J1746" i="5"/>
  <c r="J1745" i="5"/>
  <c r="J1744" i="5"/>
  <c r="J1743" i="5"/>
  <c r="J1742" i="5"/>
  <c r="J1741" i="5"/>
  <c r="J1740" i="5"/>
  <c r="J1739" i="5"/>
  <c r="J1738" i="5"/>
  <c r="J1737" i="5"/>
  <c r="J1736" i="5"/>
  <c r="J1735" i="5"/>
  <c r="J1734" i="5"/>
  <c r="J1733" i="5"/>
  <c r="J1732" i="5"/>
  <c r="J1731" i="5"/>
  <c r="J1730" i="5"/>
  <c r="J1729" i="5"/>
  <c r="J1728" i="5"/>
  <c r="J1727" i="5"/>
  <c r="J1726" i="5"/>
  <c r="J1725" i="5"/>
  <c r="J1724" i="5"/>
  <c r="J1723" i="5"/>
  <c r="J1722" i="5"/>
  <c r="J1721" i="5"/>
  <c r="J1720" i="5"/>
  <c r="J1719" i="5"/>
  <c r="J1718" i="5"/>
  <c r="J1717" i="5"/>
  <c r="J1716" i="5"/>
  <c r="J1715" i="5"/>
  <c r="J1714" i="5"/>
  <c r="J1713" i="5"/>
  <c r="J1712" i="5"/>
  <c r="J1711" i="5"/>
  <c r="J1710" i="5"/>
  <c r="J1709" i="5"/>
  <c r="J1708" i="5"/>
  <c r="J1707" i="5"/>
  <c r="J1706" i="5"/>
  <c r="J1705" i="5"/>
  <c r="J1704" i="5"/>
  <c r="J1703" i="5"/>
  <c r="J1702" i="5"/>
  <c r="J1701" i="5"/>
  <c r="J1700" i="5"/>
  <c r="J1699" i="5"/>
  <c r="J1698" i="5"/>
  <c r="J1697" i="5"/>
  <c r="J1696" i="5"/>
  <c r="J1695" i="5"/>
  <c r="J1694" i="5"/>
  <c r="J1693" i="5"/>
  <c r="J1692" i="5"/>
  <c r="J1691" i="5"/>
  <c r="J1690" i="5"/>
  <c r="J1689" i="5"/>
  <c r="J1688" i="5"/>
  <c r="J1687" i="5"/>
  <c r="J1686" i="5"/>
  <c r="J1685" i="5"/>
  <c r="J1684" i="5"/>
  <c r="J1683" i="5"/>
  <c r="J1682" i="5"/>
  <c r="J1681" i="5"/>
  <c r="J1680" i="5"/>
  <c r="J1679" i="5"/>
  <c r="J1678" i="5"/>
  <c r="J1677" i="5"/>
  <c r="J1676" i="5"/>
  <c r="J1675" i="5"/>
  <c r="J1674" i="5"/>
  <c r="J1673" i="5"/>
  <c r="J1672" i="5"/>
  <c r="J1671" i="5"/>
  <c r="J1670" i="5"/>
  <c r="J1669" i="5"/>
  <c r="J1668" i="5"/>
  <c r="J1667" i="5"/>
  <c r="J1666" i="5"/>
  <c r="J1665" i="5"/>
  <c r="J1664" i="5"/>
  <c r="J1663" i="5"/>
  <c r="J1662" i="5"/>
  <c r="J1661" i="5"/>
  <c r="J1660" i="5"/>
  <c r="J1659" i="5"/>
  <c r="J1658" i="5"/>
  <c r="J1657" i="5"/>
  <c r="J1656" i="5"/>
  <c r="J1655" i="5"/>
  <c r="J1654" i="5"/>
  <c r="J1653" i="5"/>
  <c r="J1652" i="5"/>
  <c r="J1651" i="5"/>
  <c r="J1650" i="5"/>
  <c r="J1649" i="5"/>
  <c r="J1648" i="5"/>
  <c r="J1647" i="5"/>
  <c r="J1646" i="5"/>
  <c r="J1645" i="5"/>
  <c r="J1644" i="5"/>
  <c r="J1643" i="5"/>
  <c r="J1642" i="5"/>
  <c r="J1641" i="5"/>
  <c r="J1640" i="5"/>
  <c r="J1639" i="5"/>
  <c r="J1638" i="5"/>
  <c r="J1637" i="5"/>
  <c r="J1636" i="5"/>
  <c r="J1635" i="5"/>
  <c r="J1634" i="5"/>
  <c r="J1633" i="5"/>
  <c r="J1632" i="5"/>
  <c r="J1631" i="5"/>
  <c r="J1630" i="5"/>
  <c r="J1629" i="5"/>
  <c r="J1628" i="5"/>
  <c r="J1627" i="5"/>
  <c r="J1626" i="5"/>
  <c r="J1625" i="5"/>
  <c r="J1624" i="5"/>
  <c r="J1623" i="5"/>
  <c r="J1622" i="5"/>
  <c r="J1621" i="5"/>
  <c r="J1620" i="5"/>
  <c r="J1619" i="5"/>
  <c r="J1618" i="5"/>
  <c r="J1617" i="5"/>
  <c r="J1616" i="5"/>
  <c r="J1615" i="5"/>
  <c r="J1614" i="5"/>
  <c r="J1613" i="5"/>
  <c r="J1612" i="5"/>
  <c r="J1611" i="5"/>
  <c r="J1610" i="5"/>
  <c r="J1609" i="5"/>
  <c r="J1608" i="5"/>
  <c r="J1607" i="5"/>
  <c r="J1606" i="5"/>
  <c r="J1605" i="5"/>
  <c r="J1604" i="5"/>
  <c r="J1603" i="5"/>
  <c r="J1602" i="5"/>
  <c r="J1601" i="5"/>
  <c r="J1600" i="5"/>
  <c r="J1599" i="5"/>
  <c r="J1598" i="5"/>
  <c r="J1597" i="5"/>
  <c r="J1596" i="5"/>
  <c r="J1595" i="5"/>
  <c r="J1594" i="5"/>
  <c r="J1593" i="5"/>
  <c r="J1592" i="5"/>
  <c r="J1591" i="5"/>
  <c r="J1590" i="5"/>
  <c r="J1589" i="5"/>
  <c r="J1588" i="5"/>
  <c r="J1587" i="5"/>
  <c r="J1586" i="5"/>
  <c r="J1585" i="5"/>
  <c r="J1584" i="5"/>
  <c r="J1583" i="5"/>
  <c r="J1582" i="5"/>
  <c r="J1581" i="5"/>
  <c r="J1580" i="5"/>
  <c r="J1579" i="5"/>
  <c r="J1578" i="5"/>
  <c r="J1577" i="5"/>
  <c r="J1576" i="5"/>
  <c r="J1575" i="5"/>
  <c r="J1574" i="5"/>
  <c r="J1573" i="5"/>
  <c r="J1572" i="5"/>
  <c r="J1571" i="5"/>
  <c r="J1570" i="5"/>
  <c r="J1569" i="5"/>
  <c r="J1568" i="5"/>
  <c r="J1567" i="5"/>
  <c r="J1566" i="5"/>
  <c r="J1565" i="5"/>
  <c r="J1564" i="5"/>
  <c r="J1563" i="5"/>
  <c r="J1562" i="5"/>
  <c r="J1561" i="5"/>
  <c r="J1560" i="5"/>
  <c r="J1559" i="5"/>
  <c r="J1558" i="5"/>
  <c r="J1557" i="5"/>
  <c r="J1556" i="5"/>
  <c r="J1555" i="5"/>
  <c r="J1554" i="5"/>
  <c r="J1553" i="5"/>
  <c r="J1552" i="5"/>
  <c r="J1551" i="5"/>
  <c r="J1550" i="5"/>
  <c r="J1549" i="5"/>
  <c r="J1548" i="5"/>
  <c r="J1547" i="5"/>
  <c r="J1546" i="5"/>
  <c r="J1545" i="5"/>
  <c r="J1544" i="5"/>
  <c r="J1543" i="5"/>
  <c r="J1542" i="5"/>
  <c r="J1541" i="5"/>
  <c r="J1540" i="5"/>
  <c r="J1539" i="5"/>
  <c r="J1538" i="5"/>
  <c r="J1537" i="5"/>
  <c r="J1536" i="5"/>
  <c r="J1535" i="5"/>
  <c r="J1534" i="5"/>
  <c r="J1533" i="5"/>
  <c r="J1532" i="5"/>
  <c r="J1531" i="5"/>
  <c r="J1530" i="5"/>
  <c r="J1529" i="5"/>
  <c r="J1528" i="5"/>
  <c r="J1527" i="5"/>
  <c r="J1526" i="5"/>
  <c r="J1525" i="5"/>
  <c r="J1524" i="5"/>
  <c r="J1523" i="5"/>
  <c r="J1522" i="5"/>
  <c r="J1521" i="5"/>
  <c r="J1520" i="5"/>
  <c r="J1519" i="5"/>
  <c r="J1518" i="5"/>
  <c r="J1517" i="5"/>
  <c r="J1516" i="5"/>
  <c r="J1515" i="5"/>
  <c r="J1514" i="5"/>
  <c r="J1513" i="5"/>
  <c r="J1512" i="5"/>
  <c r="J1511" i="5"/>
  <c r="J1510" i="5"/>
  <c r="J1509" i="5"/>
  <c r="J1508" i="5"/>
  <c r="J1507" i="5"/>
  <c r="J1506" i="5"/>
  <c r="J1505" i="5"/>
  <c r="J1504" i="5"/>
  <c r="J1503" i="5"/>
  <c r="J1502" i="5"/>
  <c r="J1501" i="5"/>
  <c r="J1500" i="5"/>
  <c r="J1499" i="5"/>
  <c r="J1498" i="5"/>
  <c r="J1497" i="5"/>
  <c r="J1496" i="5"/>
  <c r="J1495" i="5"/>
  <c r="J1494" i="5"/>
  <c r="J1493" i="5"/>
  <c r="J1492" i="5"/>
  <c r="J1491" i="5"/>
  <c r="J1490" i="5"/>
  <c r="J1489" i="5"/>
  <c r="J1488" i="5"/>
  <c r="J1487" i="5"/>
  <c r="J1486" i="5"/>
  <c r="J1485" i="5"/>
  <c r="J1484" i="5"/>
  <c r="J1483" i="5"/>
  <c r="J1482" i="5"/>
  <c r="J1481" i="5"/>
  <c r="J1480" i="5"/>
  <c r="J1479" i="5"/>
  <c r="J1477" i="5"/>
  <c r="J1476" i="5"/>
  <c r="J1475" i="5"/>
  <c r="J1474" i="5"/>
  <c r="J1473" i="5"/>
  <c r="J1472" i="5"/>
  <c r="J1471" i="5"/>
  <c r="J1470" i="5"/>
  <c r="J1469" i="5"/>
  <c r="J1468" i="5"/>
  <c r="J1467" i="5"/>
  <c r="J1466" i="5"/>
  <c r="J1465" i="5"/>
  <c r="J1464" i="5"/>
  <c r="J1463" i="5"/>
  <c r="J1462" i="5"/>
  <c r="J1461" i="5"/>
  <c r="J1460" i="5"/>
  <c r="J1459" i="5"/>
  <c r="J1458" i="5"/>
  <c r="J1457" i="5"/>
  <c r="J1456" i="5"/>
  <c r="J1455" i="5"/>
  <c r="J1454" i="5"/>
  <c r="J1453" i="5"/>
  <c r="J1452" i="5"/>
  <c r="J1451" i="5"/>
  <c r="J1450" i="5"/>
  <c r="J1449" i="5"/>
  <c r="J1448" i="5"/>
  <c r="J1447" i="5"/>
  <c r="J1446" i="5"/>
  <c r="J1445" i="5"/>
  <c r="J1444" i="5"/>
  <c r="J1443" i="5"/>
  <c r="J1442" i="5"/>
  <c r="J1441" i="5"/>
  <c r="J1440" i="5"/>
  <c r="J1439" i="5"/>
  <c r="J1438" i="5"/>
  <c r="J1437" i="5"/>
  <c r="J1436" i="5"/>
  <c r="J1435" i="5"/>
  <c r="J1434" i="5"/>
  <c r="J1433" i="5"/>
  <c r="J1432" i="5"/>
  <c r="J1431" i="5"/>
  <c r="J1430" i="5"/>
  <c r="J1429" i="5"/>
  <c r="J1428" i="5"/>
  <c r="J1427" i="5"/>
  <c r="J1426" i="5"/>
  <c r="J1425" i="5"/>
  <c r="J1424" i="5"/>
  <c r="J1423" i="5"/>
  <c r="J1422" i="5"/>
  <c r="J1421" i="5"/>
  <c r="J1420" i="5"/>
  <c r="J1419" i="5"/>
  <c r="J1418" i="5"/>
  <c r="J1417" i="5"/>
  <c r="J1416" i="5"/>
  <c r="J1415" i="5"/>
  <c r="J1414" i="5"/>
  <c r="J1413" i="5"/>
  <c r="J1412" i="5"/>
  <c r="J1411" i="5"/>
  <c r="J1410" i="5"/>
  <c r="J1409" i="5"/>
  <c r="J1408" i="5"/>
  <c r="J1407" i="5"/>
  <c r="J1406" i="5"/>
  <c r="J1405" i="5"/>
  <c r="J1404" i="5"/>
  <c r="J1403" i="5"/>
  <c r="J1402" i="5"/>
  <c r="J1401" i="5"/>
  <c r="J1400" i="5"/>
  <c r="J1399" i="5"/>
  <c r="J1398" i="5"/>
  <c r="J1397" i="5"/>
  <c r="J1396" i="5"/>
  <c r="J1395" i="5"/>
  <c r="J1394" i="5"/>
  <c r="J1393" i="5"/>
  <c r="J1392" i="5"/>
  <c r="J1391" i="5"/>
  <c r="J1390" i="5"/>
  <c r="J1389" i="5"/>
  <c r="J1388" i="5"/>
  <c r="J1387" i="5"/>
  <c r="J1386" i="5"/>
  <c r="J1385" i="5"/>
  <c r="J1384" i="5"/>
  <c r="J1383" i="5"/>
  <c r="J1382" i="5"/>
  <c r="J1381" i="5"/>
  <c r="J1380" i="5"/>
  <c r="J1379" i="5"/>
  <c r="J1378" i="5"/>
  <c r="J1377" i="5"/>
  <c r="J1376" i="5"/>
  <c r="J1375" i="5"/>
  <c r="J1374" i="5"/>
  <c r="J1373" i="5"/>
  <c r="J1372" i="5"/>
  <c r="J1371" i="5"/>
  <c r="J1370" i="5"/>
  <c r="J1369" i="5"/>
  <c r="J1368" i="5"/>
  <c r="J1367" i="5"/>
  <c r="J1366" i="5"/>
  <c r="J1365" i="5"/>
  <c r="J1363" i="5"/>
  <c r="J1361" i="5"/>
  <c r="J1360" i="5"/>
  <c r="J1359" i="5"/>
  <c r="J1358" i="5"/>
  <c r="J1357" i="5"/>
  <c r="J1356" i="5"/>
  <c r="J1355" i="5"/>
  <c r="J1354" i="5"/>
  <c r="J1353" i="5"/>
  <c r="J1352" i="5"/>
  <c r="J1351" i="5"/>
  <c r="J1350" i="5"/>
  <c r="J1349" i="5"/>
  <c r="J1348" i="5"/>
  <c r="J1347" i="5"/>
  <c r="J1346" i="5"/>
  <c r="J1345" i="5"/>
  <c r="J1344" i="5"/>
  <c r="J1343" i="5"/>
  <c r="J1342" i="5"/>
  <c r="J1341" i="5"/>
  <c r="J1340" i="5"/>
  <c r="J1339" i="5"/>
  <c r="J1338" i="5"/>
  <c r="J1337" i="5"/>
  <c r="J1336" i="5"/>
  <c r="J1335" i="5"/>
  <c r="J1334" i="5"/>
  <c r="J1333" i="5"/>
  <c r="J1332" i="5"/>
  <c r="J1331" i="5"/>
  <c r="J1330" i="5"/>
  <c r="J1329" i="5"/>
  <c r="J1328" i="5"/>
  <c r="J1327" i="5"/>
  <c r="J1326" i="5"/>
  <c r="J1325" i="5"/>
  <c r="J1324" i="5"/>
  <c r="J1323" i="5"/>
  <c r="J1322" i="5"/>
  <c r="J1321" i="5"/>
  <c r="J1320" i="5"/>
  <c r="J1319" i="5"/>
  <c r="J1318" i="5"/>
  <c r="J1316" i="5"/>
  <c r="J1315" i="5"/>
  <c r="J1314" i="5"/>
  <c r="J1313" i="5"/>
  <c r="J1312" i="5"/>
  <c r="J1311" i="5"/>
  <c r="J1310" i="5"/>
  <c r="J1309" i="5"/>
  <c r="J1308" i="5"/>
  <c r="J1307" i="5"/>
  <c r="J1306" i="5"/>
  <c r="J1305" i="5"/>
  <c r="J1304" i="5"/>
  <c r="J1303" i="5"/>
  <c r="J1302" i="5"/>
  <c r="J1301" i="5"/>
  <c r="J1299" i="5"/>
  <c r="J1298" i="5"/>
  <c r="J1297" i="5"/>
  <c r="J1296" i="5"/>
  <c r="J1295" i="5"/>
  <c r="J1294" i="5"/>
  <c r="J1293" i="5"/>
  <c r="J1292" i="5"/>
  <c r="J1291" i="5"/>
  <c r="J1290" i="5"/>
  <c r="J1288" i="5"/>
  <c r="J1287" i="5"/>
  <c r="J1286" i="5"/>
  <c r="J1285" i="5"/>
  <c r="J1284" i="5"/>
  <c r="J1283" i="5"/>
  <c r="J1282" i="5"/>
  <c r="J1281" i="5"/>
  <c r="J1280" i="5"/>
  <c r="J1279" i="5"/>
  <c r="J1278" i="5"/>
  <c r="J1277" i="5"/>
  <c r="J1276" i="5"/>
  <c r="J1275" i="5"/>
  <c r="J1274" i="5"/>
  <c r="J1273" i="5"/>
  <c r="J1272" i="5"/>
  <c r="J1271" i="5"/>
  <c r="J1270" i="5"/>
  <c r="J1269" i="5"/>
  <c r="J1268" i="5"/>
  <c r="J1267" i="5"/>
  <c r="J1266" i="5"/>
  <c r="J1265" i="5"/>
  <c r="J1264" i="5"/>
  <c r="J1263" i="5"/>
  <c r="J1262" i="5"/>
  <c r="J1261" i="5"/>
  <c r="J1260" i="5"/>
  <c r="J1259" i="5"/>
  <c r="J1258" i="5"/>
  <c r="J1257" i="5"/>
  <c r="J1256" i="5"/>
  <c r="J1255" i="5"/>
  <c r="J1254" i="5"/>
  <c r="J1253" i="5"/>
  <c r="J1252" i="5"/>
  <c r="J1251" i="5"/>
  <c r="J1250" i="5"/>
  <c r="J1249" i="5"/>
  <c r="J1248" i="5"/>
  <c r="J1247" i="5"/>
  <c r="J1246" i="5"/>
  <c r="J1245" i="5"/>
  <c r="J1244" i="5"/>
  <c r="J1243" i="5"/>
  <c r="J1242" i="5"/>
  <c r="J1241" i="5"/>
  <c r="J1240" i="5"/>
  <c r="J1239" i="5"/>
  <c r="J1238" i="5"/>
  <c r="J1237" i="5"/>
  <c r="J1236" i="5"/>
  <c r="J1235" i="5"/>
  <c r="J1234" i="5"/>
  <c r="J1233" i="5"/>
  <c r="J1232" i="5"/>
  <c r="J1231" i="5"/>
  <c r="J1230" i="5"/>
  <c r="J1229" i="5"/>
  <c r="J1228" i="5"/>
  <c r="J1227" i="5"/>
  <c r="J1226" i="5"/>
  <c r="J1225" i="5"/>
  <c r="J1224" i="5"/>
  <c r="J1223" i="5"/>
  <c r="J1222" i="5"/>
  <c r="J1221" i="5"/>
  <c r="J1220" i="5"/>
  <c r="J1219" i="5"/>
  <c r="J1218" i="5"/>
  <c r="J1217" i="5"/>
  <c r="J1216" i="5"/>
  <c r="J1215" i="5"/>
  <c r="J1214" i="5"/>
  <c r="J1213" i="5"/>
  <c r="J1212" i="5"/>
  <c r="J1211" i="5"/>
  <c r="J1210" i="5"/>
  <c r="J1209" i="5"/>
  <c r="J1208" i="5"/>
  <c r="J1207" i="5"/>
  <c r="J1206" i="5"/>
  <c r="J1205" i="5"/>
  <c r="J1204" i="5"/>
  <c r="J1203" i="5"/>
  <c r="J1202" i="5"/>
  <c r="J1201" i="5"/>
  <c r="J1200" i="5"/>
  <c r="J1199" i="5"/>
  <c r="J1198" i="5"/>
  <c r="J1197" i="5"/>
  <c r="J1196" i="5"/>
  <c r="J1195" i="5"/>
  <c r="J1194" i="5"/>
  <c r="J1193" i="5"/>
  <c r="J1192" i="5"/>
  <c r="J1191" i="5"/>
  <c r="J1190" i="5"/>
  <c r="J1189" i="5"/>
  <c r="J1188" i="5"/>
  <c r="J1187" i="5"/>
  <c r="J1186" i="5"/>
  <c r="J1185" i="5"/>
  <c r="J1184" i="5"/>
  <c r="J1183" i="5"/>
  <c r="J1182" i="5"/>
  <c r="J1181" i="5"/>
  <c r="J1180" i="5"/>
  <c r="J1179" i="5"/>
  <c r="J1178" i="5"/>
  <c r="J1176" i="5"/>
  <c r="J1175" i="5"/>
  <c r="J1174" i="5"/>
  <c r="J1173" i="5"/>
  <c r="J1172" i="5"/>
  <c r="J1171" i="5"/>
  <c r="J1170" i="5"/>
  <c r="J1169" i="5"/>
  <c r="J1168" i="5"/>
  <c r="J1167" i="5"/>
  <c r="J1166" i="5"/>
  <c r="J1165" i="5"/>
  <c r="J1164" i="5"/>
  <c r="J1163" i="5"/>
  <c r="J1162" i="5"/>
  <c r="J1161" i="5"/>
  <c r="J1160" i="5"/>
  <c r="J1159" i="5"/>
  <c r="J1158" i="5"/>
  <c r="J1157" i="5"/>
  <c r="J1156" i="5"/>
  <c r="J1155" i="5"/>
  <c r="J1154" i="5"/>
  <c r="J1153" i="5"/>
  <c r="J1152" i="5"/>
  <c r="J1151" i="5"/>
  <c r="J1150" i="5"/>
  <c r="J1149" i="5"/>
  <c r="J1148" i="5"/>
  <c r="J1147" i="5"/>
  <c r="J1146" i="5"/>
  <c r="J1145" i="5"/>
  <c r="J1144" i="5"/>
  <c r="J1143" i="5"/>
  <c r="J1142" i="5"/>
  <c r="J1141" i="5"/>
  <c r="J1140" i="5"/>
  <c r="J1139" i="5"/>
  <c r="J1138" i="5"/>
  <c r="J1137" i="5"/>
  <c r="J1136" i="5"/>
  <c r="J1135" i="5"/>
  <c r="J1134" i="5"/>
  <c r="J1133" i="5"/>
  <c r="J1132" i="5"/>
  <c r="J1131" i="5"/>
  <c r="J1130" i="5"/>
  <c r="J1129" i="5"/>
  <c r="J1128" i="5"/>
  <c r="J1127" i="5"/>
  <c r="J1126" i="5"/>
  <c r="J1125" i="5"/>
  <c r="J1124" i="5"/>
  <c r="J1123" i="5"/>
  <c r="J1122" i="5"/>
  <c r="J1121" i="5"/>
  <c r="J1120" i="5"/>
  <c r="J1119" i="5"/>
  <c r="J1118" i="5"/>
  <c r="J1117" i="5"/>
  <c r="J1116" i="5"/>
  <c r="J1115" i="5"/>
  <c r="J1114" i="5"/>
  <c r="J1113" i="5"/>
  <c r="J1112" i="5"/>
  <c r="J1111" i="5"/>
  <c r="J1110" i="5"/>
  <c r="J1109" i="5"/>
  <c r="J1108" i="5"/>
  <c r="J1107" i="5"/>
  <c r="J1106" i="5"/>
  <c r="J1105" i="5"/>
  <c r="J1104" i="5"/>
  <c r="J1103" i="5"/>
  <c r="J1102" i="5"/>
  <c r="J1101" i="5"/>
  <c r="J1100" i="5"/>
  <c r="J1099" i="5"/>
  <c r="J1098" i="5"/>
  <c r="J1097" i="5"/>
  <c r="J1096" i="5"/>
  <c r="J1095" i="5"/>
  <c r="J1094" i="5"/>
  <c r="J1093" i="5"/>
  <c r="J1092" i="5"/>
  <c r="J1091" i="5"/>
  <c r="J1090" i="5"/>
  <c r="J1089" i="5"/>
  <c r="J1088" i="5"/>
  <c r="J1087" i="5"/>
  <c r="J1086" i="5"/>
  <c r="J1085" i="5"/>
  <c r="J1084" i="5"/>
  <c r="J1083" i="5"/>
  <c r="J1082" i="5"/>
  <c r="J1081" i="5"/>
  <c r="J1080" i="5"/>
  <c r="J1079" i="5"/>
  <c r="J1078" i="5"/>
  <c r="J1077" i="5"/>
  <c r="J1076" i="5"/>
  <c r="J1075" i="5"/>
  <c r="J1074" i="5"/>
  <c r="J1073" i="5"/>
  <c r="J1072" i="5"/>
  <c r="J1071" i="5"/>
  <c r="J1070" i="5"/>
  <c r="J1069" i="5"/>
  <c r="J1068" i="5"/>
  <c r="J1067" i="5"/>
  <c r="J1066" i="5"/>
  <c r="J1065" i="5"/>
  <c r="J1064" i="5"/>
  <c r="J1063" i="5"/>
  <c r="J1062" i="5"/>
  <c r="J1061" i="5"/>
  <c r="J1060" i="5"/>
  <c r="J1059" i="5"/>
  <c r="J1058" i="5"/>
  <c r="J1057" i="5"/>
  <c r="J1056" i="5"/>
  <c r="J1055" i="5"/>
  <c r="J1054" i="5"/>
  <c r="J1053" i="5"/>
  <c r="J1052" i="5"/>
  <c r="J1051" i="5"/>
  <c r="J1050" i="5"/>
  <c r="J1049" i="5"/>
  <c r="J1048" i="5"/>
  <c r="J1047" i="5"/>
  <c r="J1046" i="5"/>
  <c r="J1045" i="5"/>
  <c r="J1044" i="5"/>
  <c r="J1043" i="5"/>
  <c r="J1042" i="5"/>
  <c r="J1041" i="5"/>
  <c r="J1040" i="5"/>
  <c r="J1039" i="5"/>
  <c r="J1038" i="5"/>
  <c r="J1037" i="5"/>
  <c r="J1036" i="5"/>
  <c r="J1035" i="5"/>
  <c r="J1034" i="5"/>
  <c r="J1033" i="5"/>
  <c r="J1032" i="5"/>
  <c r="J1031" i="5"/>
  <c r="J1030" i="5"/>
  <c r="J1029" i="5"/>
  <c r="J1028" i="5"/>
  <c r="J1027" i="5"/>
  <c r="J1026" i="5"/>
  <c r="J1025" i="5"/>
  <c r="J1024" i="5"/>
  <c r="J1023" i="5"/>
  <c r="J1022" i="5"/>
  <c r="J1021" i="5"/>
  <c r="J1020" i="5"/>
  <c r="J1019" i="5"/>
  <c r="J1018" i="5"/>
  <c r="J1017" i="5"/>
  <c r="J1016" i="5"/>
  <c r="J1015" i="5"/>
  <c r="J1014" i="5"/>
  <c r="J1013" i="5"/>
  <c r="J1012" i="5"/>
  <c r="J1011" i="5"/>
  <c r="J1010" i="5"/>
  <c r="J1009" i="5"/>
  <c r="J1008" i="5"/>
  <c r="J1007" i="5"/>
  <c r="J1006" i="5"/>
  <c r="J1005" i="5"/>
  <c r="J1004" i="5"/>
  <c r="J1003" i="5"/>
  <c r="J1002" i="5"/>
  <c r="J1001" i="5"/>
  <c r="J999" i="5"/>
  <c r="J998" i="5"/>
  <c r="J997" i="5"/>
  <c r="J996" i="5"/>
  <c r="J995" i="5"/>
  <c r="J994" i="5"/>
  <c r="J993" i="5"/>
  <c r="J992" i="5"/>
  <c r="J991" i="5"/>
  <c r="J990" i="5"/>
  <c r="J989" i="5"/>
  <c r="J988" i="5"/>
  <c r="J987" i="5"/>
  <c r="J986" i="5"/>
  <c r="J985" i="5"/>
  <c r="J984" i="5"/>
  <c r="J983" i="5"/>
  <c r="J982" i="5"/>
  <c r="J981" i="5"/>
  <c r="J980" i="5"/>
  <c r="J979" i="5"/>
  <c r="J978" i="5"/>
  <c r="J977" i="5"/>
  <c r="J976" i="5"/>
  <c r="J975" i="5"/>
  <c r="J974" i="5"/>
  <c r="J973" i="5"/>
  <c r="J972" i="5"/>
  <c r="J971" i="5"/>
  <c r="J970" i="5"/>
  <c r="J969" i="5"/>
  <c r="J968" i="5"/>
  <c r="J967" i="5"/>
  <c r="J966" i="5"/>
  <c r="J965" i="5"/>
  <c r="J964" i="5"/>
  <c r="J963" i="5"/>
  <c r="J962" i="5"/>
  <c r="J961" i="5"/>
  <c r="J960" i="5"/>
  <c r="J959" i="5"/>
  <c r="J958" i="5"/>
  <c r="J957" i="5"/>
  <c r="J956" i="5"/>
  <c r="J955" i="5"/>
  <c r="J954" i="5"/>
  <c r="J953" i="5"/>
  <c r="J951" i="5"/>
  <c r="J950" i="5"/>
  <c r="J949" i="5"/>
  <c r="J948" i="5"/>
  <c r="J947" i="5"/>
  <c r="J945" i="5"/>
  <c r="J944" i="5"/>
  <c r="J943" i="5"/>
  <c r="J942" i="5"/>
  <c r="J941" i="5"/>
  <c r="J940" i="5"/>
  <c r="J939" i="5"/>
  <c r="J938" i="5"/>
  <c r="J937" i="5"/>
  <c r="J936" i="5"/>
  <c r="J935" i="5"/>
  <c r="J934" i="5"/>
  <c r="J933" i="5"/>
  <c r="J932" i="5"/>
  <c r="J931" i="5"/>
  <c r="J930" i="5"/>
  <c r="J929" i="5"/>
  <c r="J928" i="5"/>
  <c r="J927" i="5"/>
  <c r="J926" i="5"/>
  <c r="J925" i="5"/>
  <c r="J924" i="5"/>
  <c r="J923" i="5"/>
  <c r="J922" i="5"/>
  <c r="J921" i="5"/>
  <c r="J920" i="5"/>
  <c r="J919" i="5"/>
  <c r="J918" i="5"/>
  <c r="J917" i="5"/>
  <c r="J916" i="5"/>
  <c r="J915" i="5"/>
  <c r="J914" i="5"/>
  <c r="J913" i="5"/>
  <c r="J912" i="5"/>
  <c r="J911" i="5"/>
  <c r="J910" i="5"/>
  <c r="J909" i="5"/>
  <c r="J908" i="5"/>
  <c r="J907" i="5"/>
  <c r="J906" i="5"/>
  <c r="J905" i="5"/>
  <c r="J904" i="5"/>
  <c r="J903" i="5"/>
  <c r="J902" i="5"/>
  <c r="J901" i="5"/>
  <c r="J900" i="5"/>
  <c r="J899" i="5"/>
  <c r="J898" i="5"/>
  <c r="J897" i="5"/>
  <c r="J896" i="5"/>
  <c r="J895" i="5"/>
  <c r="J894" i="5"/>
  <c r="J893" i="5"/>
  <c r="J892" i="5"/>
  <c r="J891" i="5"/>
  <c r="J890" i="5"/>
  <c r="J889" i="5"/>
  <c r="J888" i="5"/>
  <c r="J887" i="5"/>
  <c r="J886" i="5"/>
  <c r="J885" i="5"/>
  <c r="J884" i="5"/>
  <c r="J883" i="5"/>
  <c r="J882" i="5"/>
  <c r="J881" i="5"/>
  <c r="J880" i="5"/>
  <c r="J879" i="5"/>
  <c r="J878" i="5"/>
  <c r="J877" i="5"/>
  <c r="J876" i="5"/>
  <c r="J875" i="5"/>
  <c r="J874" i="5"/>
  <c r="J873" i="5"/>
  <c r="J872" i="5"/>
  <c r="J871" i="5"/>
  <c r="J870" i="5"/>
  <c r="J869" i="5"/>
  <c r="J868" i="5"/>
  <c r="J867" i="5"/>
  <c r="J866" i="5"/>
  <c r="J865" i="5"/>
  <c r="J864" i="5"/>
  <c r="J863" i="5"/>
  <c r="J862" i="5"/>
  <c r="J861" i="5"/>
  <c r="J860" i="5"/>
  <c r="J859" i="5"/>
  <c r="J858" i="5"/>
  <c r="J857" i="5"/>
  <c r="J856" i="5"/>
  <c r="J855" i="5"/>
  <c r="J854" i="5"/>
  <c r="J853" i="5"/>
  <c r="J852" i="5"/>
  <c r="J851" i="5"/>
  <c r="J850" i="5"/>
  <c r="J849" i="5"/>
  <c r="J847" i="5"/>
  <c r="J846" i="5"/>
  <c r="J845" i="5"/>
  <c r="J844" i="5"/>
  <c r="J843" i="5"/>
  <c r="J842" i="5"/>
  <c r="J841" i="5"/>
  <c r="J840" i="5"/>
  <c r="J839" i="5"/>
  <c r="J838" i="5"/>
  <c r="J837" i="5"/>
  <c r="J836" i="5"/>
  <c r="J835" i="5"/>
  <c r="J834" i="5"/>
  <c r="J833" i="5"/>
  <c r="J832" i="5"/>
  <c r="J831" i="5"/>
  <c r="J830" i="5"/>
  <c r="J829" i="5"/>
  <c r="J828" i="5"/>
  <c r="J827" i="5"/>
  <c r="J826" i="5"/>
  <c r="J825" i="5"/>
  <c r="J824" i="5"/>
  <c r="J823" i="5"/>
  <c r="J822" i="5"/>
  <c r="J821" i="5"/>
  <c r="J820" i="5"/>
  <c r="J819" i="5"/>
  <c r="J818" i="5"/>
  <c r="J817" i="5"/>
  <c r="J816" i="5"/>
  <c r="J815" i="5"/>
  <c r="J814" i="5"/>
  <c r="J813" i="5"/>
  <c r="J811" i="5"/>
  <c r="J810" i="5"/>
  <c r="J809" i="5"/>
  <c r="J808" i="5"/>
  <c r="J807" i="5"/>
  <c r="J806" i="5"/>
  <c r="J805" i="5"/>
  <c r="J804" i="5"/>
  <c r="J803" i="5"/>
  <c r="J802" i="5"/>
  <c r="J801" i="5"/>
  <c r="J800" i="5"/>
  <c r="J799" i="5"/>
  <c r="J798" i="5"/>
  <c r="J797" i="5"/>
  <c r="J796" i="5"/>
  <c r="J795" i="5"/>
  <c r="J794" i="5"/>
  <c r="J793" i="5"/>
  <c r="J792" i="5"/>
  <c r="J791" i="5"/>
  <c r="J790" i="5"/>
  <c r="J789" i="5"/>
  <c r="J788" i="5"/>
  <c r="J787" i="5"/>
  <c r="J786" i="5"/>
  <c r="J785" i="5"/>
  <c r="J784" i="5"/>
  <c r="J783" i="5"/>
  <c r="J782" i="5"/>
  <c r="J781" i="5"/>
  <c r="J780" i="5"/>
  <c r="J779" i="5"/>
  <c r="J778" i="5"/>
  <c r="J777" i="5"/>
  <c r="J776" i="5"/>
  <c r="J775" i="5"/>
  <c r="J774" i="5"/>
  <c r="J773" i="5"/>
  <c r="J772" i="5"/>
  <c r="J771" i="5"/>
  <c r="J770" i="5"/>
  <c r="J769" i="5"/>
  <c r="J768" i="5"/>
  <c r="J767" i="5"/>
  <c r="J766" i="5"/>
  <c r="J765" i="5"/>
  <c r="J764" i="5"/>
  <c r="J763" i="5"/>
  <c r="J762" i="5"/>
  <c r="J761" i="5"/>
  <c r="J760" i="5"/>
  <c r="J759" i="5"/>
  <c r="J758" i="5"/>
  <c r="J757" i="5"/>
  <c r="J756" i="5"/>
  <c r="J755" i="5"/>
  <c r="J754" i="5"/>
  <c r="J753" i="5"/>
  <c r="J752" i="5"/>
  <c r="J751" i="5"/>
  <c r="J750" i="5"/>
  <c r="J749" i="5"/>
  <c r="J748" i="5"/>
  <c r="J747" i="5"/>
  <c r="J746" i="5"/>
  <c r="J745" i="5"/>
  <c r="J744" i="5"/>
  <c r="J743" i="5"/>
  <c r="J742" i="5"/>
  <c r="J741" i="5"/>
  <c r="J740" i="5"/>
  <c r="J739" i="5"/>
  <c r="J738" i="5"/>
  <c r="J737" i="5"/>
  <c r="J736" i="5"/>
  <c r="J735" i="5"/>
  <c r="J734" i="5"/>
  <c r="J733" i="5"/>
  <c r="J732" i="5"/>
  <c r="J731" i="5"/>
  <c r="J730" i="5"/>
  <c r="J729" i="5"/>
  <c r="J728" i="5"/>
  <c r="J727" i="5"/>
  <c r="J726" i="5"/>
  <c r="J725" i="5"/>
  <c r="J724" i="5"/>
  <c r="J723" i="5"/>
  <c r="J721" i="5"/>
  <c r="J720" i="5"/>
  <c r="J719" i="5"/>
  <c r="J718" i="5"/>
  <c r="J717" i="5"/>
  <c r="J716" i="5"/>
  <c r="J715" i="5"/>
  <c r="J714" i="5"/>
  <c r="J713" i="5"/>
  <c r="J712" i="5"/>
  <c r="J711" i="5"/>
  <c r="J710" i="5"/>
  <c r="J709" i="5"/>
  <c r="J708" i="5"/>
  <c r="J707" i="5"/>
  <c r="J706" i="5"/>
  <c r="J705" i="5"/>
  <c r="J704" i="5"/>
  <c r="J703" i="5"/>
  <c r="J702" i="5"/>
  <c r="J701" i="5"/>
  <c r="J700" i="5"/>
  <c r="J699" i="5"/>
  <c r="J698" i="5"/>
  <c r="J697" i="5"/>
  <c r="J696" i="5"/>
  <c r="J695" i="5"/>
  <c r="J694" i="5"/>
  <c r="J693" i="5"/>
  <c r="J692" i="5"/>
  <c r="J691" i="5"/>
  <c r="J690" i="5"/>
  <c r="J689" i="5"/>
  <c r="J688" i="5"/>
  <c r="J687" i="5"/>
  <c r="J686" i="5"/>
  <c r="J685" i="5"/>
  <c r="J684" i="5"/>
  <c r="J683" i="5"/>
  <c r="J682" i="5"/>
  <c r="J681" i="5"/>
  <c r="J680" i="5"/>
  <c r="J679" i="5"/>
  <c r="J678" i="5"/>
  <c r="J677" i="5"/>
  <c r="J676" i="5"/>
  <c r="J675" i="5"/>
  <c r="J674" i="5"/>
  <c r="J673" i="5"/>
  <c r="J672" i="5"/>
  <c r="J671" i="5"/>
  <c r="J670" i="5"/>
  <c r="J669" i="5"/>
  <c r="J668" i="5"/>
  <c r="J666" i="5"/>
  <c r="J665" i="5"/>
  <c r="J663" i="5"/>
  <c r="J662" i="5"/>
  <c r="J661" i="5"/>
  <c r="J660" i="5"/>
  <c r="J659" i="5"/>
  <c r="J658" i="5"/>
  <c r="J657" i="5"/>
  <c r="J656" i="5"/>
  <c r="J655" i="5"/>
  <c r="J654" i="5"/>
  <c r="J653" i="5"/>
  <c r="J652" i="5"/>
  <c r="J651" i="5"/>
  <c r="J650" i="5"/>
  <c r="J649" i="5"/>
  <c r="J648" i="5"/>
  <c r="J647" i="5"/>
  <c r="J646" i="5"/>
  <c r="J645" i="5"/>
  <c r="J644" i="5"/>
  <c r="J643" i="5"/>
  <c r="J642" i="5"/>
  <c r="J641" i="5"/>
  <c r="J640" i="5"/>
  <c r="J639" i="5"/>
  <c r="J637" i="5"/>
  <c r="J636" i="5"/>
  <c r="J635" i="5"/>
  <c r="J634" i="5"/>
  <c r="J633" i="5"/>
  <c r="J632" i="5"/>
  <c r="J631" i="5"/>
  <c r="J630" i="5"/>
  <c r="J629" i="5"/>
  <c r="J628" i="5"/>
  <c r="J627" i="5"/>
  <c r="J626" i="5"/>
  <c r="J625" i="5"/>
  <c r="J624" i="5"/>
  <c r="J623" i="5"/>
  <c r="J622" i="5"/>
  <c r="J621" i="5"/>
  <c r="J620" i="5"/>
  <c r="J619" i="5"/>
  <c r="J618" i="5"/>
  <c r="J617" i="5"/>
  <c r="J616" i="5"/>
  <c r="J615" i="5"/>
  <c r="J614" i="5"/>
  <c r="J613" i="5"/>
  <c r="J612" i="5"/>
  <c r="J611" i="5"/>
  <c r="J610" i="5"/>
  <c r="J609" i="5"/>
  <c r="J608" i="5"/>
  <c r="J607" i="5"/>
  <c r="J606" i="5"/>
  <c r="J605" i="5"/>
  <c r="J604" i="5"/>
  <c r="J603" i="5"/>
  <c r="J602" i="5"/>
  <c r="J601" i="5"/>
  <c r="J600" i="5"/>
  <c r="J599" i="5"/>
  <c r="J598" i="5"/>
  <c r="J597" i="5"/>
  <c r="J596" i="5"/>
  <c r="J595" i="5"/>
  <c r="J594" i="5"/>
  <c r="J593" i="5"/>
  <c r="J592" i="5"/>
  <c r="J591" i="5"/>
  <c r="J590" i="5"/>
  <c r="J589" i="5"/>
  <c r="J588" i="5"/>
  <c r="J587" i="5"/>
  <c r="J586" i="5"/>
  <c r="J585" i="5"/>
  <c r="J584" i="5"/>
  <c r="J583" i="5"/>
  <c r="J582" i="5"/>
  <c r="J581" i="5"/>
  <c r="J580" i="5"/>
  <c r="J579" i="5"/>
  <c r="J578" i="5"/>
  <c r="J577" i="5"/>
  <c r="J576" i="5"/>
  <c r="J575" i="5"/>
  <c r="J574" i="5"/>
  <c r="J573" i="5"/>
  <c r="J572" i="5"/>
  <c r="J571" i="5"/>
  <c r="J570" i="5"/>
  <c r="J569" i="5"/>
  <c r="J568" i="5"/>
  <c r="J567" i="5"/>
  <c r="J566" i="5"/>
  <c r="J565" i="5"/>
  <c r="J564" i="5"/>
  <c r="J563" i="5"/>
  <c r="J562" i="5"/>
  <c r="J561" i="5"/>
  <c r="J560" i="5"/>
  <c r="J559" i="5"/>
  <c r="J558" i="5"/>
  <c r="J557" i="5"/>
  <c r="J556" i="5"/>
  <c r="J555" i="5"/>
  <c r="J554" i="5"/>
  <c r="J553" i="5"/>
  <c r="J552" i="5"/>
  <c r="J551" i="5"/>
  <c r="J550" i="5"/>
  <c r="J549" i="5"/>
  <c r="J548" i="5"/>
  <c r="J547" i="5"/>
  <c r="J546" i="5"/>
  <c r="J545" i="5"/>
  <c r="J544" i="5"/>
  <c r="J543" i="5"/>
  <c r="J542" i="5"/>
  <c r="J541" i="5"/>
  <c r="J540" i="5"/>
  <c r="J539" i="5"/>
  <c r="J538" i="5"/>
  <c r="J537" i="5"/>
  <c r="J536" i="5"/>
  <c r="J535" i="5"/>
  <c r="J534" i="5"/>
  <c r="J533" i="5"/>
  <c r="J532" i="5"/>
  <c r="J531" i="5"/>
  <c r="J530" i="5"/>
  <c r="J529" i="5"/>
  <c r="J528" i="5"/>
  <c r="J527" i="5"/>
  <c r="J526" i="5"/>
  <c r="J525" i="5"/>
  <c r="J524" i="5"/>
  <c r="J523" i="5"/>
  <c r="J522" i="5"/>
  <c r="J521" i="5"/>
  <c r="J520" i="5"/>
  <c r="J519" i="5"/>
  <c r="J518" i="5"/>
  <c r="J517" i="5"/>
  <c r="J516" i="5"/>
  <c r="J515" i="5"/>
  <c r="J514" i="5"/>
  <c r="J513" i="5"/>
  <c r="J512" i="5"/>
  <c r="J511" i="5"/>
  <c r="J510" i="5"/>
  <c r="J509" i="5"/>
  <c r="J508" i="5"/>
  <c r="J507" i="5"/>
  <c r="J506" i="5"/>
  <c r="J505" i="5"/>
  <c r="J504" i="5"/>
  <c r="J503" i="5"/>
  <c r="J502" i="5"/>
  <c r="J501" i="5"/>
  <c r="J500" i="5"/>
  <c r="J499" i="5"/>
  <c r="J498" i="5"/>
  <c r="J497" i="5"/>
  <c r="J496" i="5"/>
  <c r="J495" i="5"/>
  <c r="J494" i="5"/>
  <c r="J493" i="5"/>
  <c r="J492" i="5"/>
  <c r="J491" i="5"/>
  <c r="J490" i="5"/>
  <c r="J489" i="5"/>
  <c r="J488" i="5"/>
  <c r="J487" i="5"/>
  <c r="J486" i="5"/>
  <c r="J485" i="5"/>
  <c r="J484" i="5"/>
  <c r="J483" i="5"/>
  <c r="J481" i="5"/>
  <c r="J480" i="5"/>
  <c r="J479" i="5"/>
  <c r="J478" i="5"/>
  <c r="J477" i="5"/>
  <c r="J476" i="5"/>
  <c r="J474" i="5"/>
  <c r="J473" i="5"/>
  <c r="J472" i="5"/>
  <c r="J471" i="5"/>
  <c r="J470" i="5"/>
  <c r="J468" i="5"/>
  <c r="J467" i="5"/>
  <c r="J466" i="5"/>
  <c r="J465" i="5"/>
  <c r="J464" i="5"/>
  <c r="J463" i="5"/>
  <c r="J462" i="5"/>
  <c r="J461" i="5"/>
  <c r="J460" i="5"/>
  <c r="J459" i="5"/>
  <c r="J458" i="5"/>
  <c r="J457" i="5"/>
  <c r="J456" i="5"/>
  <c r="J455" i="5"/>
  <c r="J454" i="5"/>
  <c r="J453" i="5"/>
  <c r="J452" i="5"/>
  <c r="J451" i="5"/>
  <c r="J450" i="5"/>
  <c r="J449" i="5"/>
  <c r="J448" i="5"/>
  <c r="J447" i="5"/>
  <c r="J446" i="5"/>
  <c r="J445" i="5"/>
  <c r="J444" i="5"/>
  <c r="J443" i="5"/>
  <c r="J442" i="5"/>
  <c r="J441" i="5"/>
  <c r="J440" i="5"/>
  <c r="J439" i="5"/>
  <c r="J438" i="5"/>
  <c r="J437" i="5"/>
  <c r="J436" i="5"/>
  <c r="J435" i="5"/>
  <c r="J434" i="5"/>
  <c r="J433" i="5"/>
  <c r="J432" i="5"/>
  <c r="J431" i="5"/>
  <c r="J430" i="5"/>
  <c r="J428" i="5"/>
  <c r="J427" i="5"/>
  <c r="J426" i="5"/>
  <c r="J425" i="5"/>
  <c r="J424" i="5"/>
  <c r="J423" i="5"/>
  <c r="J421" i="5"/>
  <c r="J420" i="5"/>
  <c r="J419" i="5"/>
  <c r="J418" i="5"/>
  <c r="J417" i="5"/>
  <c r="J416" i="5"/>
  <c r="J415" i="5"/>
  <c r="J414" i="5"/>
  <c r="J413" i="5"/>
  <c r="J412" i="5"/>
  <c r="J411" i="5"/>
  <c r="J410" i="5"/>
  <c r="J409" i="5"/>
  <c r="J408" i="5"/>
  <c r="J407" i="5"/>
  <c r="J406" i="5"/>
  <c r="J405" i="5"/>
  <c r="J404" i="5"/>
  <c r="J403" i="5"/>
  <c r="J402" i="5"/>
  <c r="J401" i="5"/>
  <c r="J400" i="5"/>
  <c r="J399" i="5"/>
  <c r="J398" i="5"/>
  <c r="J397" i="5"/>
  <c r="J396" i="5"/>
  <c r="J395" i="5"/>
  <c r="J394" i="5"/>
  <c r="J393" i="5"/>
  <c r="J392" i="5"/>
  <c r="J391" i="5"/>
  <c r="J390" i="5"/>
  <c r="J389" i="5"/>
  <c r="J388" i="5"/>
  <c r="J387" i="5"/>
  <c r="J386" i="5"/>
  <c r="J385" i="5"/>
  <c r="J384" i="5"/>
  <c r="J383" i="5"/>
  <c r="J382" i="5"/>
  <c r="J381" i="5"/>
  <c r="J380" i="5"/>
  <c r="J379" i="5"/>
  <c r="J377" i="5"/>
  <c r="J376" i="5"/>
  <c r="J375" i="5"/>
  <c r="J374" i="5"/>
  <c r="J373" i="5"/>
  <c r="J372" i="5"/>
  <c r="J371" i="5"/>
  <c r="J370" i="5"/>
  <c r="J369" i="5"/>
  <c r="J368" i="5"/>
  <c r="J367" i="5"/>
  <c r="J366" i="5"/>
  <c r="J365" i="5"/>
  <c r="J364" i="5"/>
  <c r="J363" i="5"/>
  <c r="J362" i="5"/>
  <c r="J361" i="5"/>
  <c r="J360" i="5"/>
  <c r="J359" i="5"/>
  <c r="J358" i="5"/>
  <c r="J357" i="5"/>
  <c r="J355" i="5"/>
  <c r="J354" i="5"/>
  <c r="J353" i="5"/>
  <c r="J352" i="5"/>
  <c r="J351" i="5"/>
  <c r="J350" i="5"/>
  <c r="J349" i="5"/>
  <c r="J348" i="5"/>
  <c r="J347" i="5"/>
  <c r="J346" i="5"/>
  <c r="J345" i="5"/>
  <c r="J344" i="5"/>
  <c r="J343" i="5"/>
  <c r="J342" i="5"/>
  <c r="J340" i="5"/>
  <c r="J338" i="5"/>
  <c r="J337" i="5"/>
  <c r="J336" i="5"/>
  <c r="J335" i="5"/>
  <c r="J334" i="5"/>
  <c r="J333" i="5"/>
  <c r="J332" i="5"/>
  <c r="J331" i="5"/>
  <c r="J330" i="5"/>
  <c r="J328" i="5"/>
  <c r="J327" i="5"/>
  <c r="J326" i="5"/>
  <c r="J325" i="5"/>
  <c r="J324" i="5"/>
  <c r="J323" i="5"/>
  <c r="J322" i="5"/>
  <c r="J321" i="5"/>
  <c r="J320" i="5"/>
  <c r="J319" i="5"/>
  <c r="J318" i="5"/>
  <c r="J317" i="5"/>
  <c r="J316" i="5"/>
  <c r="J315" i="5"/>
  <c r="J314" i="5"/>
  <c r="J313" i="5"/>
  <c r="J312" i="5"/>
  <c r="J311" i="5"/>
  <c r="J310" i="5"/>
  <c r="J309" i="5"/>
  <c r="J308" i="5"/>
  <c r="J307" i="5"/>
  <c r="J306" i="5"/>
  <c r="J305" i="5"/>
  <c r="J304" i="5"/>
  <c r="J303" i="5"/>
  <c r="J302" i="5"/>
  <c r="J301" i="5"/>
  <c r="J300" i="5"/>
  <c r="J299" i="5"/>
  <c r="J298" i="5"/>
  <c r="J297" i="5"/>
  <c r="J296" i="5"/>
  <c r="J295" i="5"/>
  <c r="J294" i="5"/>
  <c r="J293" i="5"/>
  <c r="J292" i="5"/>
  <c r="J291" i="5"/>
  <c r="J290" i="5"/>
  <c r="J289" i="5"/>
  <c r="J288" i="5"/>
  <c r="J287" i="5"/>
  <c r="J286" i="5"/>
  <c r="J285" i="5"/>
  <c r="J284" i="5"/>
  <c r="J283" i="5"/>
  <c r="J282" i="5"/>
  <c r="J281" i="5"/>
  <c r="J279" i="5"/>
  <c r="J278" i="5"/>
  <c r="J277" i="5"/>
  <c r="J276" i="5"/>
  <c r="J275" i="5"/>
  <c r="J274" i="5"/>
  <c r="J273" i="5"/>
  <c r="J272" i="5"/>
  <c r="J271" i="5"/>
  <c r="J270" i="5"/>
  <c r="J269" i="5"/>
  <c r="J268" i="5"/>
  <c r="J267" i="5"/>
  <c r="J266" i="5"/>
  <c r="J265" i="5"/>
  <c r="J264" i="5"/>
  <c r="J263" i="5"/>
  <c r="J262" i="5"/>
  <c r="J261" i="5"/>
  <c r="J260" i="5"/>
  <c r="J259" i="5"/>
  <c r="J258" i="5"/>
  <c r="J257" i="5"/>
  <c r="J256" i="5"/>
  <c r="J255" i="5"/>
  <c r="J254" i="5"/>
  <c r="J253" i="5"/>
  <c r="J252" i="5"/>
  <c r="J251" i="5"/>
  <c r="J250" i="5"/>
  <c r="J249" i="5"/>
  <c r="J248" i="5"/>
  <c r="J247" i="5"/>
  <c r="J246" i="5"/>
  <c r="J245" i="5"/>
  <c r="J244" i="5"/>
  <c r="J243" i="5"/>
  <c r="J242" i="5"/>
  <c r="J241" i="5"/>
  <c r="J240" i="5"/>
  <c r="J239" i="5"/>
  <c r="J238" i="5"/>
  <c r="J237" i="5"/>
  <c r="J236" i="5"/>
  <c r="J235" i="5"/>
  <c r="J234" i="5"/>
  <c r="J233" i="5"/>
  <c r="J232" i="5"/>
  <c r="J231" i="5"/>
  <c r="J230" i="5"/>
  <c r="J229" i="5"/>
  <c r="J227" i="5"/>
  <c r="J226" i="5"/>
  <c r="J225" i="5"/>
  <c r="J224" i="5"/>
  <c r="J223" i="5"/>
  <c r="J222" i="5"/>
  <c r="J221" i="5"/>
  <c r="J220" i="5"/>
  <c r="J218" i="5"/>
  <c r="J217" i="5"/>
  <c r="J215" i="5"/>
  <c r="J214" i="5"/>
  <c r="J213" i="5"/>
  <c r="J212" i="5"/>
  <c r="J211" i="5"/>
  <c r="J210" i="5"/>
  <c r="J209" i="5"/>
  <c r="J208" i="5"/>
  <c r="J207" i="5"/>
  <c r="J206" i="5"/>
  <c r="J205" i="5"/>
  <c r="J204" i="5"/>
  <c r="J203" i="5"/>
  <c r="J202" i="5"/>
  <c r="J201" i="5"/>
  <c r="J200" i="5"/>
  <c r="J199" i="5"/>
  <c r="J198" i="5"/>
  <c r="J197" i="5"/>
  <c r="J196" i="5"/>
  <c r="J195" i="5"/>
  <c r="J194" i="5"/>
  <c r="J193" i="5"/>
  <c r="J192" i="5"/>
  <c r="J191" i="5"/>
  <c r="J190" i="5"/>
  <c r="J189" i="5"/>
  <c r="J188" i="5"/>
  <c r="J187" i="5"/>
  <c r="J186" i="5"/>
  <c r="J185" i="5"/>
  <c r="J184" i="5"/>
  <c r="J183" i="5"/>
  <c r="J182" i="5"/>
  <c r="J181" i="5"/>
  <c r="J180" i="5"/>
  <c r="J179" i="5"/>
  <c r="J178" i="5"/>
  <c r="J177" i="5"/>
  <c r="J176" i="5"/>
  <c r="J175" i="5"/>
  <c r="J174" i="5"/>
  <c r="J173" i="5"/>
  <c r="J172" i="5"/>
  <c r="J171" i="5"/>
  <c r="J170" i="5"/>
  <c r="J169" i="5"/>
  <c r="J168" i="5"/>
  <c r="J167" i="5"/>
  <c r="J166" i="5"/>
  <c r="J165" i="5"/>
  <c r="J164" i="5"/>
  <c r="J163" i="5"/>
  <c r="J162" i="5"/>
  <c r="J161" i="5"/>
  <c r="J159" i="5"/>
  <c r="J158" i="5"/>
  <c r="J157" i="5"/>
  <c r="J156" i="5"/>
  <c r="J155" i="5"/>
  <c r="J154" i="5"/>
  <c r="J153" i="5"/>
  <c r="J152" i="5"/>
  <c r="J151" i="5"/>
  <c r="J150" i="5"/>
  <c r="J149" i="5"/>
  <c r="J148" i="5"/>
  <c r="J147" i="5"/>
  <c r="J146" i="5"/>
  <c r="J145" i="5"/>
  <c r="J144" i="5"/>
  <c r="J143" i="5"/>
  <c r="J142" i="5"/>
  <c r="J141" i="5"/>
  <c r="J140" i="5"/>
  <c r="J139" i="5"/>
  <c r="J138" i="5"/>
  <c r="J137" i="5"/>
  <c r="J136" i="5"/>
  <c r="J135" i="5"/>
  <c r="J134" i="5"/>
  <c r="J133" i="5"/>
  <c r="J132" i="5"/>
  <c r="J131" i="5"/>
  <c r="J130" i="5"/>
  <c r="J129" i="5"/>
  <c r="J128" i="5"/>
  <c r="J127" i="5"/>
  <c r="J126" i="5"/>
  <c r="J125" i="5"/>
  <c r="J124" i="5"/>
  <c r="J123" i="5"/>
  <c r="J122" i="5"/>
  <c r="J121" i="5"/>
  <c r="J120" i="5"/>
  <c r="J119" i="5"/>
  <c r="J118" i="5"/>
  <c r="J117" i="5"/>
  <c r="J116" i="5"/>
  <c r="J115" i="5"/>
  <c r="J114" i="5"/>
  <c r="J113" i="5"/>
  <c r="J112" i="5"/>
  <c r="J111" i="5"/>
  <c r="J110" i="5"/>
  <c r="J109" i="5"/>
  <c r="J108" i="5"/>
  <c r="J107" i="5"/>
  <c r="J106" i="5"/>
  <c r="J105" i="5"/>
  <c r="J104" i="5"/>
  <c r="J103" i="5"/>
  <c r="J102" i="5"/>
  <c r="J101" i="5"/>
  <c r="J100" i="5"/>
  <c r="J99" i="5"/>
  <c r="J98" i="5"/>
  <c r="J97" i="5"/>
  <c r="J96" i="5"/>
  <c r="J95" i="5"/>
  <c r="J94" i="5"/>
  <c r="J93" i="5"/>
  <c r="J92" i="5"/>
  <c r="J91" i="5"/>
  <c r="J90" i="5"/>
  <c r="J89" i="5"/>
  <c r="J88" i="5"/>
  <c r="J87" i="5"/>
  <c r="J86" i="5"/>
  <c r="J85" i="5"/>
  <c r="J84" i="5"/>
  <c r="J83" i="5"/>
  <c r="J82" i="5"/>
  <c r="J81" i="5"/>
  <c r="J80" i="5"/>
  <c r="J79" i="5"/>
  <c r="J78" i="5"/>
  <c r="J77" i="5"/>
  <c r="J76" i="5"/>
  <c r="J75" i="5"/>
  <c r="J74" i="5"/>
  <c r="J73" i="5"/>
  <c r="J72" i="5"/>
  <c r="J71" i="5"/>
  <c r="J70" i="5"/>
  <c r="J68" i="5"/>
  <c r="J67" i="5"/>
  <c r="J66" i="5"/>
  <c r="J65" i="5"/>
  <c r="J64" i="5"/>
  <c r="J63" i="5"/>
  <c r="J62" i="5"/>
  <c r="J61" i="5"/>
  <c r="J60" i="5"/>
  <c r="J59" i="5"/>
  <c r="J58" i="5"/>
  <c r="J57" i="5"/>
  <c r="J56" i="5"/>
  <c r="J52" i="5"/>
  <c r="J47" i="5"/>
  <c r="J45" i="5"/>
  <c r="J41" i="5"/>
  <c r="J39" i="5"/>
  <c r="J35" i="5"/>
  <c r="J33" i="5"/>
  <c r="J32" i="5"/>
  <c r="J31" i="5"/>
  <c r="J29" i="5"/>
  <c r="J27" i="5"/>
  <c r="J26" i="5"/>
  <c r="J25" i="5"/>
  <c r="J23" i="5"/>
  <c r="J20" i="5"/>
  <c r="J18" i="5"/>
  <c r="J17" i="5"/>
  <c r="J15" i="5"/>
  <c r="J14" i="5"/>
  <c r="J13" i="5"/>
  <c r="J7" i="5"/>
  <c r="J6" i="5"/>
  <c r="J5" i="5"/>
  <c r="J4" i="5"/>
  <c r="J3" i="5"/>
  <c r="J2" i="5"/>
  <c r="J1362" i="5"/>
  <c r="J1865" i="5"/>
  <c r="J2000" i="5"/>
  <c r="J2145" i="5"/>
  <c r="J2268" i="5"/>
  <c r="J2272" i="5"/>
  <c r="J2354" i="5"/>
  <c r="J2370" i="5"/>
  <c r="J2412" i="5"/>
  <c r="J2465" i="5"/>
  <c r="J2738" i="5"/>
  <c r="J2457" i="5"/>
  <c r="J1317" i="5"/>
  <c r="J2713" i="5"/>
  <c r="J1756" i="5"/>
  <c r="J329" i="5"/>
  <c r="J216" i="5"/>
  <c r="J280" i="5"/>
  <c r="J378" i="5"/>
  <c r="J469" i="5"/>
  <c r="J638" i="5"/>
  <c r="J475" i="5"/>
  <c r="J664" i="5"/>
  <c r="J812" i="5"/>
  <c r="J952" i="5"/>
  <c r="J19" i="5"/>
  <c r="J8" i="5"/>
  <c r="J9" i="5"/>
  <c r="J10" i="5"/>
  <c r="J11" i="5"/>
  <c r="J12" i="5"/>
  <c r="J228" i="5"/>
  <c r="J160" i="5"/>
  <c r="J339" i="5"/>
  <c r="J667" i="5"/>
  <c r="J722" i="5"/>
  <c r="J341" i="5"/>
  <c r="J2056" i="5"/>
  <c r="J946" i="5"/>
  <c r="J1289" i="5"/>
  <c r="J1177" i="5"/>
  <c r="J2187" i="5"/>
  <c r="J1850" i="5"/>
  <c r="J1300" i="5"/>
  <c r="J422" i="5"/>
  <c r="J429" i="5"/>
  <c r="J2132" i="5"/>
  <c r="J2739" i="5"/>
  <c r="J2124" i="5"/>
  <c r="J356" i="5"/>
  <c r="J3099" i="5"/>
  <c r="J1000" i="5"/>
  <c r="J1478" i="5"/>
  <c r="J2011" i="5"/>
  <c r="J2049" i="5"/>
  <c r="J69" i="5"/>
  <c r="J848" i="5"/>
  <c r="J219" i="5"/>
  <c r="J1364" i="5"/>
  <c r="J16" i="5"/>
  <c r="J21" i="5"/>
  <c r="J22" i="5"/>
  <c r="J24" i="5"/>
  <c r="J28" i="5"/>
  <c r="J30" i="5"/>
  <c r="J34" i="5"/>
  <c r="J36" i="5"/>
  <c r="J37" i="5"/>
  <c r="J38" i="5"/>
  <c r="J40" i="5"/>
  <c r="J42" i="5"/>
  <c r="J43" i="5"/>
  <c r="J44" i="5"/>
  <c r="J46" i="5"/>
  <c r="J48" i="5"/>
  <c r="J49" i="5"/>
  <c r="J50" i="5"/>
  <c r="J51" i="5"/>
  <c r="J53" i="5"/>
  <c r="J54" i="5"/>
  <c r="J55" i="5"/>
  <c r="J482" i="5"/>
  <c r="G19" i="9"/>
  <c r="F19" i="9"/>
  <c r="E19" i="9"/>
  <c r="D19" i="9"/>
  <c r="D11" i="9"/>
  <c r="C11" i="9"/>
  <c r="C19" i="9" l="1"/>
  <c r="P41" i="1" l="1"/>
  <c r="P210" i="1"/>
  <c r="P68" i="1"/>
  <c r="P62" i="1"/>
  <c r="P9" i="1"/>
  <c r="P10" i="1"/>
  <c r="P11" i="1"/>
  <c r="P12" i="1"/>
  <c r="P146" i="1"/>
  <c r="P147" i="1"/>
  <c r="P174" i="1"/>
  <c r="P175" i="1"/>
  <c r="P149" i="1"/>
  <c r="P150" i="1"/>
  <c r="P151" i="1"/>
  <c r="P152" i="1"/>
  <c r="P153" i="1"/>
  <c r="P154" i="1"/>
  <c r="P158" i="1"/>
  <c r="P159" i="1"/>
  <c r="P157" i="1"/>
  <c r="P19" i="1"/>
  <c r="P155" i="1"/>
  <c r="P156" i="1"/>
  <c r="P160" i="1"/>
  <c r="P4" i="1"/>
  <c r="P44" i="1"/>
  <c r="P148" i="1"/>
  <c r="P211" i="1"/>
  <c r="P189" i="1"/>
  <c r="P188" i="1"/>
  <c r="P123" i="1"/>
  <c r="P81" i="1"/>
  <c r="P82" i="1"/>
  <c r="P66" i="1"/>
  <c r="P67" i="1"/>
  <c r="P205" i="1"/>
  <c r="P206" i="1"/>
  <c r="P207" i="1"/>
  <c r="P208" i="1"/>
  <c r="P209" i="1"/>
  <c r="P20" i="1"/>
  <c r="P21" i="1"/>
  <c r="P84" i="1"/>
  <c r="P85" i="1"/>
  <c r="P86" i="1"/>
  <c r="P87" i="1"/>
  <c r="P88" i="1"/>
  <c r="P89" i="1"/>
  <c r="P90" i="1"/>
  <c r="P91" i="1"/>
  <c r="P92" i="1"/>
  <c r="P93" i="1"/>
  <c r="P94" i="1"/>
  <c r="P45" i="1"/>
  <c r="P46" i="1"/>
  <c r="P47" i="1"/>
  <c r="P48" i="1"/>
  <c r="P49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203" i="1"/>
  <c r="P204" i="1"/>
  <c r="P35" i="1"/>
  <c r="P36" i="1"/>
  <c r="P37" i="1"/>
  <c r="P184" i="1"/>
  <c r="P185" i="1"/>
  <c r="P186" i="1"/>
  <c r="P212" i="1"/>
  <c r="P214" i="1"/>
  <c r="P54" i="1"/>
  <c r="P55" i="1"/>
  <c r="P56" i="1"/>
  <c r="P57" i="1"/>
  <c r="P58" i="1"/>
  <c r="P59" i="1"/>
  <c r="P124" i="1"/>
  <c r="P125" i="1"/>
  <c r="P126" i="1"/>
  <c r="P127" i="1"/>
  <c r="P128" i="1"/>
  <c r="P129" i="1"/>
  <c r="P130" i="1"/>
  <c r="P63" i="1"/>
  <c r="P64" i="1"/>
  <c r="P65" i="1"/>
  <c r="P73" i="1"/>
  <c r="P14" i="1"/>
  <c r="P15" i="1"/>
  <c r="P16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95" i="1"/>
  <c r="P196" i="1"/>
  <c r="P197" i="1"/>
  <c r="P198" i="1"/>
  <c r="P199" i="1"/>
  <c r="P200" i="1"/>
  <c r="P201" i="1"/>
  <c r="P202" i="1"/>
  <c r="P190" i="1"/>
  <c r="P191" i="1"/>
  <c r="P192" i="1"/>
  <c r="P193" i="1"/>
  <c r="P194" i="1"/>
  <c r="P213" i="1"/>
  <c r="P26" i="1"/>
  <c r="P27" i="1"/>
  <c r="P28" i="1"/>
  <c r="P29" i="1"/>
  <c r="P30" i="1"/>
  <c r="P34" i="1"/>
  <c r="P43" i="1"/>
  <c r="P229" i="1"/>
  <c r="P40" i="1"/>
  <c r="P51" i="1"/>
  <c r="P52" i="1"/>
  <c r="P42" i="1"/>
  <c r="P5" i="1"/>
  <c r="P6" i="1"/>
  <c r="P236" i="1"/>
  <c r="P237" i="1"/>
  <c r="P50" i="1"/>
  <c r="P7" i="1"/>
  <c r="P239" i="1"/>
  <c r="P241" i="1"/>
  <c r="P8" i="1"/>
  <c r="P240" i="1"/>
  <c r="P242" i="1"/>
  <c r="P238" i="1"/>
  <c r="P165" i="1"/>
  <c r="P69" i="1"/>
  <c r="P178" i="1"/>
  <c r="P39" i="1"/>
  <c r="P176" i="1"/>
  <c r="P13" i="1"/>
  <c r="P3" i="1"/>
  <c r="P17" i="1"/>
  <c r="P79" i="1"/>
  <c r="P18" i="1"/>
  <c r="P2" i="1"/>
  <c r="P38" i="1"/>
  <c r="P162" i="1"/>
  <c r="P166" i="1"/>
  <c r="P245" i="1"/>
  <c r="P179" i="1"/>
  <c r="P177" i="1"/>
  <c r="P181" i="1"/>
  <c r="P215" i="1"/>
  <c r="P60" i="1"/>
  <c r="P61" i="1"/>
  <c r="P22" i="1"/>
  <c r="P23" i="1"/>
  <c r="P24" i="1"/>
  <c r="P25" i="1"/>
  <c r="P80" i="1"/>
  <c r="P53" i="1"/>
  <c r="P243" i="1"/>
  <c r="P244" i="1"/>
  <c r="P180" i="1"/>
  <c r="P31" i="1"/>
  <c r="P77" i="1"/>
  <c r="P78" i="1"/>
  <c r="P70" i="1"/>
  <c r="P71" i="1"/>
  <c r="P72" i="1"/>
  <c r="P216" i="1"/>
  <c r="P83" i="1"/>
  <c r="P230" i="1"/>
  <c r="P187" i="1"/>
  <c r="P218" i="1"/>
  <c r="P219" i="1"/>
  <c r="P220" i="1"/>
  <c r="P221" i="1"/>
  <c r="P222" i="1"/>
  <c r="P223" i="1"/>
  <c r="P224" i="1"/>
  <c r="P225" i="1"/>
  <c r="P226" i="1"/>
  <c r="P227" i="1"/>
  <c r="P228" i="1"/>
  <c r="P182" i="1"/>
  <c r="P183" i="1"/>
  <c r="P161" i="1"/>
  <c r="P163" i="1"/>
  <c r="P164" i="1"/>
  <c r="P32" i="1"/>
  <c r="P33" i="1"/>
  <c r="P168" i="1"/>
  <c r="P169" i="1"/>
  <c r="P170" i="1"/>
  <c r="P171" i="1"/>
  <c r="P172" i="1"/>
  <c r="P173" i="1"/>
  <c r="P74" i="1"/>
  <c r="P75" i="1"/>
  <c r="P76" i="1"/>
  <c r="P231" i="1"/>
  <c r="P232" i="1"/>
  <c r="P233" i="1"/>
  <c r="P234" i="1"/>
  <c r="P235" i="1"/>
  <c r="P217" i="1"/>
  <c r="P167" i="1"/>
  <c r="L80" i="18" l="1"/>
  <c r="O80" i="18"/>
  <c r="P80" i="18"/>
  <c r="N80" i="18"/>
  <c r="M80" i="18"/>
  <c r="N77" i="18"/>
  <c r="P77" i="18"/>
  <c r="O77" i="18"/>
  <c r="M77" i="18"/>
  <c r="L77" i="18"/>
  <c r="O57" i="18"/>
  <c r="N57" i="18"/>
  <c r="L57" i="18"/>
  <c r="M57" i="18"/>
  <c r="P57" i="18"/>
  <c r="P10" i="18"/>
  <c r="O10" i="18"/>
  <c r="N10" i="18"/>
  <c r="L10" i="18"/>
  <c r="M10" i="18"/>
  <c r="N110" i="18"/>
  <c r="M110" i="18"/>
  <c r="L110" i="18"/>
  <c r="P110" i="18"/>
  <c r="O110" i="18"/>
  <c r="P39" i="18"/>
  <c r="O39" i="18"/>
  <c r="N39" i="18"/>
  <c r="M39" i="18"/>
  <c r="L39" i="18"/>
  <c r="P100" i="18"/>
  <c r="O100" i="18"/>
  <c r="N100" i="18"/>
  <c r="M100" i="18"/>
  <c r="L100" i="18"/>
  <c r="M19" i="18"/>
  <c r="L19" i="18"/>
  <c r="O19" i="18"/>
  <c r="N19" i="18"/>
  <c r="P19" i="18"/>
  <c r="O58" i="18"/>
  <c r="P58" i="18"/>
  <c r="N58" i="18"/>
  <c r="L58" i="18"/>
  <c r="M58" i="18"/>
  <c r="P85" i="18"/>
  <c r="O85" i="18"/>
  <c r="N85" i="18"/>
  <c r="M85" i="18"/>
  <c r="L85" i="18"/>
  <c r="M75" i="18"/>
  <c r="L75" i="18"/>
  <c r="O75" i="18"/>
  <c r="P75" i="18"/>
  <c r="N75" i="18"/>
  <c r="M91" i="18"/>
  <c r="L91" i="18"/>
  <c r="P91" i="18"/>
  <c r="O91" i="18"/>
  <c r="N91" i="18"/>
  <c r="P53" i="18"/>
  <c r="O53" i="18"/>
  <c r="M53" i="18"/>
  <c r="L53" i="18"/>
  <c r="N53" i="18"/>
  <c r="P44" i="18"/>
  <c r="O44" i="18"/>
  <c r="M44" i="18"/>
  <c r="N44" i="18"/>
  <c r="L44" i="18"/>
  <c r="N30" i="18"/>
  <c r="M30" i="18"/>
  <c r="L30" i="18"/>
  <c r="P30" i="18"/>
  <c r="O30" i="18"/>
  <c r="N22" i="18"/>
  <c r="M22" i="18"/>
  <c r="L22" i="18"/>
  <c r="P22" i="18"/>
  <c r="O22" i="18"/>
  <c r="L96" i="18"/>
  <c r="P96" i="18"/>
  <c r="O96" i="18"/>
  <c r="N96" i="18"/>
  <c r="M96" i="18"/>
  <c r="O113" i="18"/>
  <c r="N113" i="18"/>
  <c r="M113" i="18"/>
  <c r="L113" i="18"/>
  <c r="P113" i="18"/>
  <c r="N86" i="18"/>
  <c r="M86" i="18"/>
  <c r="L86" i="18"/>
  <c r="P86" i="18"/>
  <c r="O86" i="18"/>
  <c r="O81" i="18"/>
  <c r="N81" i="18"/>
  <c r="M81" i="18"/>
  <c r="L81" i="18"/>
  <c r="P81" i="18"/>
  <c r="P15" i="18"/>
  <c r="O15" i="18"/>
  <c r="L15" i="18"/>
  <c r="M15" i="18"/>
  <c r="N15" i="18"/>
  <c r="M115" i="18"/>
  <c r="L115" i="18"/>
  <c r="P115" i="18"/>
  <c r="O115" i="18"/>
  <c r="N115" i="18"/>
  <c r="P109" i="18"/>
  <c r="O109" i="18"/>
  <c r="N109" i="18"/>
  <c r="M109" i="18"/>
  <c r="L109" i="18"/>
  <c r="M59" i="18"/>
  <c r="L59" i="18"/>
  <c r="P59" i="18"/>
  <c r="O59" i="18"/>
  <c r="N59" i="18"/>
  <c r="N62" i="18"/>
  <c r="M62" i="18"/>
  <c r="L62" i="18"/>
  <c r="P62" i="18"/>
  <c r="O62" i="18"/>
  <c r="P82" i="18"/>
  <c r="O82" i="18"/>
  <c r="M82" i="18"/>
  <c r="N82" i="18"/>
  <c r="L82" i="18"/>
  <c r="P63" i="18"/>
  <c r="N63" i="18"/>
  <c r="O63" i="18"/>
  <c r="M63" i="18"/>
  <c r="L63" i="18"/>
  <c r="P111" i="18"/>
  <c r="O111" i="18"/>
  <c r="N111" i="18"/>
  <c r="M111" i="18"/>
  <c r="L111" i="18"/>
  <c r="M107" i="18"/>
  <c r="L107" i="18"/>
  <c r="P107" i="18"/>
  <c r="O107" i="18"/>
  <c r="N107" i="18"/>
  <c r="O105" i="18"/>
  <c r="N105" i="18"/>
  <c r="M105" i="18"/>
  <c r="L105" i="18"/>
  <c r="P105" i="18"/>
  <c r="P101" i="18"/>
  <c r="O101" i="18"/>
  <c r="N101" i="18"/>
  <c r="M101" i="18"/>
  <c r="L101" i="18"/>
  <c r="N46" i="18"/>
  <c r="M46" i="18"/>
  <c r="L46" i="18"/>
  <c r="P46" i="18"/>
  <c r="O46" i="18"/>
  <c r="P31" i="18"/>
  <c r="O31" i="18"/>
  <c r="L31" i="18"/>
  <c r="M31" i="18"/>
  <c r="N31" i="18"/>
  <c r="O9" i="18"/>
  <c r="N9" i="18"/>
  <c r="L9" i="18"/>
  <c r="M9" i="18"/>
  <c r="P9" i="18"/>
  <c r="O50" i="18"/>
  <c r="M50" i="18"/>
  <c r="P50" i="18"/>
  <c r="N50" i="18"/>
  <c r="L50" i="18"/>
  <c r="N21" i="18"/>
  <c r="O21" i="18"/>
  <c r="M21" i="18"/>
  <c r="L21" i="18"/>
  <c r="P21" i="18"/>
  <c r="M99" i="18"/>
  <c r="L99" i="18"/>
  <c r="P99" i="18"/>
  <c r="O99" i="18"/>
  <c r="N99" i="18"/>
  <c r="P55" i="18"/>
  <c r="O55" i="18"/>
  <c r="N55" i="18"/>
  <c r="M55" i="18"/>
  <c r="L55" i="18"/>
  <c r="P37" i="18"/>
  <c r="N37" i="18"/>
  <c r="O37" i="18"/>
  <c r="M37" i="18"/>
  <c r="L37" i="18"/>
  <c r="L24" i="18"/>
  <c r="P24" i="18"/>
  <c r="N24" i="18"/>
  <c r="O24" i="18"/>
  <c r="M24" i="18"/>
  <c r="L16" i="18"/>
  <c r="P16" i="18"/>
  <c r="O16" i="18"/>
  <c r="N16" i="18"/>
  <c r="M16" i="18"/>
  <c r="P90" i="18"/>
  <c r="O90" i="18"/>
  <c r="N90" i="18"/>
  <c r="M90" i="18"/>
  <c r="L90" i="18"/>
  <c r="N70" i="18"/>
  <c r="M70" i="18"/>
  <c r="L70" i="18"/>
  <c r="P70" i="18"/>
  <c r="O70" i="18"/>
  <c r="O97" i="18"/>
  <c r="N97" i="18"/>
  <c r="M97" i="18"/>
  <c r="L97" i="18"/>
  <c r="P97" i="18"/>
  <c r="L72" i="18"/>
  <c r="O72" i="18"/>
  <c r="P72" i="18"/>
  <c r="N72" i="18"/>
  <c r="M72" i="18"/>
  <c r="P71" i="18"/>
  <c r="O71" i="18"/>
  <c r="N71" i="18"/>
  <c r="M71" i="18"/>
  <c r="L71" i="18"/>
  <c r="N94" i="18"/>
  <c r="M94" i="18"/>
  <c r="L94" i="18"/>
  <c r="P94" i="18"/>
  <c r="O94" i="18"/>
  <c r="N23" i="18"/>
  <c r="P23" i="18"/>
  <c r="O23" i="18"/>
  <c r="L23" i="18"/>
  <c r="M23" i="18"/>
  <c r="P76" i="18"/>
  <c r="O76" i="18"/>
  <c r="N76" i="18"/>
  <c r="M76" i="18"/>
  <c r="L76" i="18"/>
  <c r="N38" i="18"/>
  <c r="M38" i="18"/>
  <c r="L38" i="18"/>
  <c r="P38" i="18"/>
  <c r="O38" i="18"/>
  <c r="P98" i="18"/>
  <c r="O98" i="18"/>
  <c r="N98" i="18"/>
  <c r="M98" i="18"/>
  <c r="L98" i="18"/>
  <c r="P28" i="18"/>
  <c r="O28" i="18"/>
  <c r="N28" i="18"/>
  <c r="M28" i="18"/>
  <c r="L28" i="18"/>
  <c r="P95" i="18"/>
  <c r="O95" i="18"/>
  <c r="N95" i="18"/>
  <c r="M95" i="18"/>
  <c r="L95" i="18"/>
  <c r="P92" i="18"/>
  <c r="O92" i="18"/>
  <c r="N92" i="18"/>
  <c r="M92" i="18"/>
  <c r="L92" i="18"/>
  <c r="N54" i="18"/>
  <c r="M54" i="18"/>
  <c r="L54" i="18"/>
  <c r="P54" i="18"/>
  <c r="O54" i="18"/>
  <c r="M51" i="18"/>
  <c r="P51" i="18"/>
  <c r="L51" i="18"/>
  <c r="O51" i="18"/>
  <c r="N51" i="18"/>
  <c r="O49" i="18"/>
  <c r="N49" i="18"/>
  <c r="M49" i="18"/>
  <c r="L49" i="18"/>
  <c r="P49" i="18"/>
  <c r="M43" i="18"/>
  <c r="L43" i="18"/>
  <c r="O43" i="18"/>
  <c r="P43" i="18"/>
  <c r="N43" i="18"/>
  <c r="M83" i="18"/>
  <c r="L83" i="18"/>
  <c r="O83" i="18"/>
  <c r="N83" i="18"/>
  <c r="P83" i="18"/>
  <c r="N69" i="18"/>
  <c r="P69" i="18"/>
  <c r="O69" i="18"/>
  <c r="M69" i="18"/>
  <c r="L69" i="18"/>
  <c r="N102" i="18"/>
  <c r="M102" i="18"/>
  <c r="L102" i="18"/>
  <c r="P102" i="18"/>
  <c r="O102" i="18"/>
  <c r="M66" i="18"/>
  <c r="P66" i="18"/>
  <c r="O66" i="18"/>
  <c r="N66" i="18"/>
  <c r="L66" i="18"/>
  <c r="P74" i="18"/>
  <c r="O74" i="18"/>
  <c r="N74" i="18"/>
  <c r="M74" i="18"/>
  <c r="L74" i="18"/>
  <c r="P12" i="18"/>
  <c r="M12" i="18"/>
  <c r="O12" i="18"/>
  <c r="N12" i="18"/>
  <c r="L12" i="18"/>
  <c r="P60" i="18"/>
  <c r="O60" i="18"/>
  <c r="M60" i="18"/>
  <c r="N60" i="18"/>
  <c r="L60" i="18"/>
  <c r="L87" i="18"/>
  <c r="P87" i="18"/>
  <c r="O87" i="18"/>
  <c r="N87" i="18"/>
  <c r="M87" i="18"/>
  <c r="P106" i="18"/>
  <c r="O106" i="18"/>
  <c r="N106" i="18"/>
  <c r="M106" i="18"/>
  <c r="L106" i="18"/>
  <c r="L104" i="18"/>
  <c r="P104" i="18"/>
  <c r="O104" i="18"/>
  <c r="N104" i="18"/>
  <c r="M104" i="18"/>
  <c r="P93" i="18"/>
  <c r="O93" i="18"/>
  <c r="N93" i="18"/>
  <c r="M93" i="18"/>
  <c r="L93" i="18"/>
  <c r="L8" i="18"/>
  <c r="O8" i="18"/>
  <c r="P8" i="18"/>
  <c r="N8" i="18"/>
  <c r="M8" i="18"/>
  <c r="L79" i="18"/>
  <c r="P79" i="18"/>
  <c r="O79" i="18"/>
  <c r="N79" i="18"/>
  <c r="M79" i="18"/>
  <c r="P68" i="18"/>
  <c r="O68" i="18"/>
  <c r="N68" i="18"/>
  <c r="M68" i="18"/>
  <c r="L68" i="18"/>
  <c r="P108" i="18"/>
  <c r="O108" i="18"/>
  <c r="N108" i="18"/>
  <c r="M108" i="18"/>
  <c r="L108" i="18"/>
  <c r="L88" i="18"/>
  <c r="P88" i="18"/>
  <c r="N88" i="18"/>
  <c r="M88" i="18"/>
  <c r="O88" i="18"/>
  <c r="P42" i="18"/>
  <c r="O42" i="18"/>
  <c r="N42" i="18"/>
  <c r="L42" i="18"/>
  <c r="M42" i="18"/>
  <c r="P36" i="18"/>
  <c r="O36" i="18"/>
  <c r="M36" i="18"/>
  <c r="N36" i="18"/>
  <c r="L36" i="18"/>
  <c r="O89" i="18"/>
  <c r="N89" i="18"/>
  <c r="M89" i="18"/>
  <c r="L89" i="18"/>
  <c r="P89" i="18"/>
  <c r="P114" i="18"/>
  <c r="O114" i="18"/>
  <c r="N114" i="18"/>
  <c r="M114" i="18"/>
  <c r="L114" i="18"/>
  <c r="P116" i="18"/>
  <c r="O116" i="18"/>
  <c r="N116" i="18"/>
  <c r="M116" i="18"/>
  <c r="L116" i="18"/>
  <c r="O65" i="18"/>
  <c r="N65" i="18"/>
  <c r="M65" i="18"/>
  <c r="L65" i="18"/>
  <c r="P65" i="18"/>
  <c r="M11" i="18"/>
  <c r="L11" i="18"/>
  <c r="P11" i="18"/>
  <c r="O11" i="18"/>
  <c r="N11" i="18"/>
  <c r="L48" i="18"/>
  <c r="P48" i="18"/>
  <c r="O48" i="18"/>
  <c r="N48" i="18"/>
  <c r="M48" i="18"/>
  <c r="L40" i="18"/>
  <c r="O40" i="18"/>
  <c r="P40" i="18"/>
  <c r="N40" i="18"/>
  <c r="M40" i="18"/>
  <c r="P34" i="18"/>
  <c r="O34" i="18"/>
  <c r="N34" i="18"/>
  <c r="L34" i="18"/>
  <c r="M34" i="18"/>
  <c r="P61" i="18"/>
  <c r="N61" i="18"/>
  <c r="O61" i="18"/>
  <c r="M61" i="18"/>
  <c r="L61" i="18"/>
  <c r="M67" i="18"/>
  <c r="L67" i="18"/>
  <c r="O67" i="18"/>
  <c r="P67" i="18"/>
  <c r="N67" i="18"/>
  <c r="P84" i="18"/>
  <c r="O84" i="18"/>
  <c r="N84" i="18"/>
  <c r="M84" i="18"/>
  <c r="L84" i="18"/>
  <c r="N78" i="18"/>
  <c r="M78" i="18"/>
  <c r="L78" i="18"/>
  <c r="P78" i="18"/>
  <c r="O78" i="18"/>
  <c r="P7" i="18"/>
  <c r="L7" i="18"/>
  <c r="O7" i="18"/>
  <c r="M7" i="18"/>
  <c r="N7" i="18"/>
  <c r="L64" i="18"/>
  <c r="O64" i="18"/>
  <c r="P64" i="18"/>
  <c r="N64" i="18"/>
  <c r="M64" i="18"/>
  <c r="L112" i="18"/>
  <c r="P112" i="18"/>
  <c r="O112" i="18"/>
  <c r="N112" i="18"/>
  <c r="M112" i="18"/>
  <c r="P103" i="18"/>
  <c r="O103" i="18"/>
  <c r="N103" i="18"/>
  <c r="M103" i="18"/>
  <c r="L103" i="18"/>
  <c r="O73" i="18"/>
  <c r="N73" i="18"/>
  <c r="M73" i="18"/>
  <c r="L73" i="18"/>
  <c r="P73" i="18"/>
  <c r="F15" i="9"/>
  <c r="E15" i="9"/>
  <c r="D15" i="9"/>
  <c r="H15" i="9"/>
  <c r="G15" i="9"/>
  <c r="C15" i="9" l="1"/>
  <c r="H95" i="5" l="1"/>
  <c r="H522" i="5"/>
  <c r="H234" i="5"/>
  <c r="H442" i="5"/>
  <c r="H283" i="5"/>
  <c r="H993" i="5"/>
  <c r="H417" i="5"/>
  <c r="H977" i="5"/>
  <c r="H1725" i="5"/>
  <c r="H1636" i="5"/>
  <c r="H312" i="5"/>
  <c r="H219" i="5"/>
  <c r="H1523" i="5"/>
  <c r="H369" i="5"/>
  <c r="H1578" i="5"/>
  <c r="H30" i="5"/>
  <c r="H610" i="5"/>
  <c r="H388" i="5"/>
  <c r="H1408" i="5"/>
  <c r="H2034" i="5"/>
  <c r="H600" i="5"/>
  <c r="H1119" i="5"/>
  <c r="H806" i="5"/>
  <c r="H474" i="5"/>
  <c r="H266" i="5"/>
  <c r="H906" i="5"/>
  <c r="H537" i="5"/>
  <c r="H1374" i="5"/>
  <c r="H835" i="5"/>
  <c r="H1884" i="5"/>
  <c r="H1654" i="5"/>
  <c r="H220" i="5"/>
  <c r="H1300" i="5"/>
  <c r="H1850" i="5"/>
  <c r="H1177" i="5"/>
  <c r="H646" i="5"/>
  <c r="H290" i="5"/>
  <c r="H362" i="5"/>
  <c r="H630" i="5"/>
  <c r="H3075" i="5"/>
  <c r="H3264" i="5"/>
  <c r="H2326" i="5"/>
  <c r="H3495" i="5"/>
  <c r="H3355" i="5"/>
  <c r="H2761" i="5"/>
  <c r="H2798" i="5"/>
  <c r="H2334" i="5"/>
  <c r="H3189" i="5"/>
  <c r="H3529" i="5"/>
  <c r="H3563" i="5"/>
  <c r="H3004" i="5"/>
  <c r="H1146" i="5"/>
  <c r="H1377" i="5"/>
  <c r="H2170" i="5"/>
  <c r="H1149" i="5"/>
  <c r="H2104" i="5"/>
  <c r="H2597" i="5"/>
  <c r="H837" i="5"/>
  <c r="H3049" i="5"/>
  <c r="H2227" i="5"/>
  <c r="H1085" i="5"/>
  <c r="H1664" i="5"/>
  <c r="H2087" i="5"/>
  <c r="H1956" i="5"/>
  <c r="H1103" i="5"/>
  <c r="H332" i="5"/>
  <c r="H674" i="5"/>
  <c r="H2190" i="5"/>
  <c r="H488" i="5"/>
  <c r="H2748" i="5"/>
  <c r="H3438" i="5"/>
  <c r="H3331" i="5"/>
  <c r="H354" i="5"/>
  <c r="H1284" i="5"/>
  <c r="H371" i="5"/>
  <c r="H1867" i="5"/>
  <c r="H529" i="5"/>
  <c r="H431" i="5"/>
  <c r="H147" i="5"/>
  <c r="H243" i="5"/>
  <c r="H1454" i="5"/>
  <c r="H1962" i="5"/>
  <c r="H1092" i="5"/>
  <c r="H1525" i="5"/>
  <c r="H512" i="5"/>
  <c r="H2824" i="5"/>
  <c r="H1115" i="5"/>
  <c r="H1986" i="5"/>
  <c r="H82" i="5"/>
  <c r="H1522" i="5"/>
  <c r="H577" i="5"/>
  <c r="H2223" i="5"/>
  <c r="H1929" i="5"/>
  <c r="H1822" i="5"/>
  <c r="H1140" i="5"/>
  <c r="H1599" i="5"/>
  <c r="H1475" i="5"/>
  <c r="H2926" i="5"/>
  <c r="H1722" i="5"/>
  <c r="H519" i="5"/>
  <c r="H2340" i="5"/>
  <c r="H2385" i="5"/>
  <c r="H1969" i="5"/>
  <c r="H1803" i="5"/>
  <c r="H2095" i="5"/>
  <c r="H2391" i="5"/>
  <c r="H668" i="5"/>
  <c r="H779" i="5"/>
  <c r="H1308" i="5"/>
  <c r="H572" i="5"/>
  <c r="H1989" i="5"/>
  <c r="H618" i="5"/>
  <c r="H107" i="5"/>
  <c r="H1265" i="5"/>
  <c r="H734" i="5"/>
  <c r="H104" i="5"/>
  <c r="H877" i="5"/>
  <c r="H1483" i="5"/>
  <c r="H809" i="5"/>
  <c r="H204" i="5"/>
  <c r="H938" i="5"/>
  <c r="H1162" i="5"/>
  <c r="H217" i="5"/>
  <c r="H1327" i="5"/>
  <c r="H783" i="5"/>
  <c r="H496" i="5"/>
  <c r="H3482" i="5"/>
  <c r="H1457" i="5"/>
  <c r="H455" i="5"/>
  <c r="H1623" i="5"/>
  <c r="H599" i="5"/>
  <c r="H1126" i="5"/>
  <c r="H53" i="5"/>
  <c r="H1482" i="5"/>
  <c r="H686" i="5"/>
  <c r="H821" i="5"/>
  <c r="H679" i="5"/>
  <c r="H770" i="5"/>
  <c r="H2041" i="5"/>
  <c r="H2280" i="5"/>
  <c r="H1635" i="5"/>
  <c r="H1910" i="5"/>
  <c r="H1816" i="5"/>
  <c r="H1161" i="5"/>
  <c r="H3309" i="5"/>
  <c r="H1665" i="5"/>
  <c r="H1207" i="5"/>
  <c r="H1531" i="5"/>
  <c r="H1634" i="5"/>
  <c r="H2235" i="5"/>
  <c r="H2248" i="5"/>
  <c r="H1697" i="5"/>
  <c r="H2022" i="5"/>
  <c r="H2261" i="5"/>
  <c r="H1957" i="5"/>
  <c r="H2758" i="5"/>
  <c r="H2787" i="5"/>
  <c r="H1766" i="5"/>
  <c r="H2469" i="5"/>
  <c r="H2390" i="5"/>
  <c r="H2294" i="5"/>
  <c r="H2590" i="5"/>
  <c r="H2678" i="5"/>
  <c r="H2099" i="5"/>
  <c r="H2537" i="5"/>
  <c r="H2423" i="5"/>
  <c r="H2600" i="5"/>
  <c r="H2259" i="5"/>
  <c r="H1802" i="5"/>
  <c r="H1380" i="5"/>
  <c r="H3181" i="5"/>
  <c r="H3104" i="5"/>
  <c r="H3625" i="5"/>
  <c r="H3483" i="5"/>
  <c r="H3616" i="5"/>
  <c r="H3520" i="5"/>
  <c r="H933" i="5"/>
  <c r="H1941" i="5"/>
  <c r="H2281" i="5"/>
  <c r="H2489" i="5"/>
  <c r="H2552" i="5"/>
  <c r="H2602" i="5"/>
  <c r="H2303" i="5"/>
  <c r="H2315" i="5"/>
  <c r="H2487" i="5"/>
  <c r="H1626" i="5"/>
  <c r="H1934" i="5"/>
  <c r="H1456" i="5"/>
  <c r="H2126" i="5"/>
  <c r="H2150" i="5"/>
  <c r="H77" i="5"/>
  <c r="H2529" i="5"/>
  <c r="H533" i="5"/>
  <c r="H561" i="5"/>
  <c r="H158" i="5"/>
  <c r="H40" i="5"/>
  <c r="H2804" i="5"/>
  <c r="H967" i="5"/>
  <c r="H86" i="5"/>
  <c r="H581" i="5"/>
  <c r="H601" i="5"/>
  <c r="H334" i="5"/>
  <c r="H2229" i="5"/>
  <c r="H1644" i="5"/>
  <c r="H1777" i="5"/>
  <c r="H2471" i="5"/>
  <c r="H2057" i="5"/>
  <c r="H1489" i="5"/>
  <c r="H2296" i="5"/>
  <c r="H3358" i="5"/>
  <c r="H3518" i="5"/>
  <c r="H3604" i="5"/>
  <c r="H3602" i="5"/>
  <c r="H3632" i="5"/>
  <c r="H3304" i="5"/>
  <c r="H3439" i="5"/>
  <c r="H3537" i="5"/>
  <c r="H3535" i="5"/>
  <c r="H3538" i="5"/>
  <c r="H3217" i="5"/>
  <c r="H3361" i="5"/>
  <c r="H3401" i="5"/>
  <c r="H3464" i="5"/>
  <c r="H3369" i="5"/>
  <c r="H3532" i="5"/>
  <c r="H3503" i="5"/>
  <c r="H3408" i="5"/>
  <c r="H3572" i="5"/>
  <c r="H3194" i="5"/>
  <c r="H3433" i="5"/>
  <c r="H3340" i="5"/>
  <c r="H3332" i="5"/>
  <c r="H3494" i="5"/>
  <c r="H3505" i="5"/>
  <c r="H3310" i="5"/>
  <c r="H3343" i="5"/>
  <c r="H3468" i="5"/>
  <c r="H3230" i="5"/>
  <c r="H1618" i="5"/>
  <c r="H325" i="5"/>
  <c r="H609" i="5"/>
  <c r="H3400" i="5"/>
  <c r="H2542" i="5"/>
  <c r="H3486" i="5"/>
  <c r="H2151" i="5"/>
  <c r="H3295" i="5"/>
  <c r="H3590" i="5"/>
  <c r="H3393" i="5"/>
  <c r="H3600" i="5"/>
  <c r="H3592" i="5"/>
  <c r="H3270" i="5"/>
  <c r="H3476" i="5"/>
  <c r="H2952" i="5"/>
  <c r="H2612" i="5"/>
  <c r="H3274" i="5"/>
  <c r="H501" i="5"/>
  <c r="H3318" i="5"/>
  <c r="H191" i="5"/>
  <c r="H1041" i="5"/>
  <c r="H92" i="5"/>
  <c r="H65" i="5"/>
  <c r="H1248" i="5"/>
  <c r="H123" i="5"/>
  <c r="H963" i="5"/>
  <c r="H103" i="5"/>
  <c r="H43" i="5"/>
  <c r="H747" i="5"/>
  <c r="H54" i="5"/>
  <c r="H38" i="5"/>
  <c r="H198" i="5"/>
  <c r="H21" i="5"/>
  <c r="H7" i="5"/>
  <c r="H706" i="5"/>
  <c r="H2048" i="5"/>
  <c r="H203" i="5"/>
  <c r="H304" i="5"/>
  <c r="H1058" i="5"/>
  <c r="H260" i="5"/>
  <c r="H336" i="5"/>
  <c r="H1672" i="5"/>
  <c r="H1031" i="5"/>
  <c r="H799" i="5"/>
  <c r="H1553" i="5"/>
  <c r="H3179" i="5"/>
  <c r="H988" i="5"/>
  <c r="H833" i="5"/>
  <c r="H497" i="5"/>
  <c r="H1232" i="5"/>
  <c r="H3152" i="5"/>
  <c r="H1439" i="5"/>
  <c r="H1893" i="5"/>
  <c r="H1250" i="5"/>
  <c r="H3147" i="5"/>
  <c r="H1370" i="5"/>
  <c r="H900" i="5"/>
  <c r="H206" i="5"/>
  <c r="H1306" i="5"/>
  <c r="H384" i="5"/>
  <c r="H1084" i="5"/>
  <c r="H293" i="5"/>
  <c r="H339" i="5"/>
  <c r="H3402" i="5"/>
  <c r="H2757" i="5"/>
  <c r="H3146" i="5"/>
  <c r="H2301" i="5"/>
  <c r="H1842" i="5"/>
  <c r="H405" i="5"/>
  <c r="H2233" i="5"/>
  <c r="H492" i="5"/>
  <c r="H653" i="5"/>
  <c r="H851" i="5"/>
  <c r="H1412" i="5"/>
  <c r="H350" i="5"/>
  <c r="H1554" i="5"/>
  <c r="H1745" i="5"/>
  <c r="H639" i="5"/>
  <c r="H673" i="5"/>
  <c r="H1785" i="5"/>
  <c r="H2191" i="5"/>
  <c r="H19" i="5"/>
  <c r="H865" i="5"/>
  <c r="H1490" i="5"/>
  <c r="H956" i="5"/>
  <c r="H553" i="5"/>
  <c r="H2651" i="5"/>
  <c r="H2703" i="5"/>
  <c r="H122" i="5"/>
  <c r="H134" i="5"/>
  <c r="H777" i="5"/>
  <c r="H908" i="5"/>
  <c r="H400" i="5"/>
  <c r="H150" i="5"/>
  <c r="H3365" i="5"/>
  <c r="H1035" i="5"/>
  <c r="H1492" i="5"/>
  <c r="H1714" i="5"/>
  <c r="H1503" i="5"/>
  <c r="H1356" i="5"/>
  <c r="H1329" i="5"/>
  <c r="H1746" i="5"/>
  <c r="H1033" i="5"/>
  <c r="H1099" i="5"/>
  <c r="H709" i="5"/>
  <c r="H2512" i="5"/>
  <c r="H2120" i="5"/>
  <c r="H2856" i="5"/>
  <c r="H1174" i="5"/>
  <c r="H584" i="5"/>
  <c r="H932" i="5"/>
  <c r="H692" i="5"/>
  <c r="H643" i="5"/>
  <c r="H1191" i="5"/>
  <c r="H1336" i="5"/>
  <c r="H2401" i="5"/>
  <c r="H565" i="5"/>
  <c r="H1841" i="5"/>
  <c r="H29" i="5"/>
  <c r="H411" i="5"/>
  <c r="H3242" i="5"/>
  <c r="H2394" i="5"/>
  <c r="H3239" i="5"/>
  <c r="H3253" i="5"/>
  <c r="H1040" i="5"/>
  <c r="H1497" i="5"/>
  <c r="H612" i="5"/>
  <c r="H2499" i="5"/>
  <c r="H1607" i="5"/>
  <c r="H3142" i="5"/>
  <c r="H2473" i="5"/>
  <c r="H3143" i="5"/>
  <c r="H2631" i="5"/>
  <c r="H1057" i="5"/>
  <c r="H131" i="5"/>
  <c r="H2538" i="5"/>
  <c r="H1138" i="5"/>
  <c r="H116" i="5"/>
  <c r="H3072" i="5"/>
  <c r="H878" i="5"/>
  <c r="H1770" i="5"/>
  <c r="H1229" i="5"/>
  <c r="H1101" i="5"/>
  <c r="H3559" i="5"/>
  <c r="H1337" i="5"/>
  <c r="H1516" i="5"/>
  <c r="H2799" i="5"/>
  <c r="H242" i="5"/>
  <c r="H1270" i="5"/>
  <c r="H1499" i="5"/>
  <c r="H2128" i="5"/>
  <c r="H1382" i="5"/>
  <c r="H215" i="5"/>
  <c r="H792" i="5"/>
  <c r="H476" i="5"/>
  <c r="H41" i="5"/>
  <c r="H2173" i="5"/>
  <c r="H1011" i="5"/>
  <c r="H1244" i="5"/>
  <c r="H2979" i="5"/>
  <c r="H2455" i="5"/>
  <c r="H1973" i="5"/>
  <c r="H3171" i="5"/>
  <c r="H3351" i="5"/>
  <c r="H3229" i="5"/>
  <c r="H1530" i="5"/>
  <c r="H295" i="5"/>
  <c r="H1156" i="5"/>
  <c r="H1193" i="5"/>
  <c r="H562" i="5"/>
  <c r="H1243" i="5"/>
  <c r="H503" i="5"/>
  <c r="H385" i="5"/>
  <c r="H629" i="5"/>
  <c r="H1252" i="5"/>
  <c r="H1738" i="5"/>
  <c r="H852" i="5"/>
  <c r="H1829" i="5"/>
  <c r="H1445" i="5"/>
  <c r="H1819" i="5"/>
  <c r="H1460" i="5"/>
  <c r="H1666" i="5"/>
  <c r="H1188" i="5"/>
  <c r="H3141" i="5"/>
  <c r="H2420" i="5"/>
  <c r="H2611" i="5"/>
  <c r="H2662" i="5"/>
  <c r="H236" i="5"/>
  <c r="H2879" i="5"/>
  <c r="H2671" i="5"/>
  <c r="H2767" i="5"/>
  <c r="H2811" i="5"/>
  <c r="H2826" i="5"/>
  <c r="H2387" i="5"/>
  <c r="H2652" i="5"/>
  <c r="H2713" i="5"/>
  <c r="H57" i="5"/>
  <c r="H2143" i="5"/>
  <c r="H1662" i="5"/>
  <c r="H1413" i="5"/>
  <c r="H2541" i="5"/>
  <c r="H756" i="5"/>
  <c r="H25" i="5"/>
  <c r="H1562" i="5"/>
  <c r="H3469" i="5"/>
  <c r="H63" i="5"/>
  <c r="H2338" i="5"/>
  <c r="H113" i="5"/>
  <c r="H2262" i="5"/>
  <c r="H3514" i="5"/>
  <c r="H2670" i="5"/>
  <c r="H3484" i="5"/>
  <c r="H3256" i="5"/>
  <c r="H3419" i="5"/>
  <c r="H3034" i="5"/>
  <c r="H2217" i="5"/>
  <c r="H3488" i="5"/>
  <c r="H3506" i="5"/>
  <c r="H1772" i="5"/>
  <c r="H2789" i="5"/>
  <c r="H2682" i="5"/>
  <c r="H2883" i="5"/>
  <c r="H2806" i="5"/>
  <c r="H912" i="5"/>
  <c r="H2673" i="5"/>
  <c r="H1971" i="5"/>
  <c r="H2109" i="5"/>
  <c r="H1576" i="5"/>
  <c r="H1054" i="5"/>
  <c r="H1564" i="5"/>
  <c r="H1323" i="5"/>
  <c r="H939" i="5"/>
  <c r="H1068" i="5"/>
  <c r="H2377" i="5"/>
  <c r="H2511" i="5"/>
  <c r="H1845" i="5"/>
  <c r="H1698" i="5"/>
  <c r="H1885" i="5"/>
  <c r="H3428" i="5"/>
  <c r="H2123" i="5"/>
  <c r="H721" i="5"/>
  <c r="H2106" i="5"/>
  <c r="H2419" i="5"/>
  <c r="H1335" i="5"/>
  <c r="H1811" i="5"/>
  <c r="H1960" i="5"/>
  <c r="H2096" i="5"/>
  <c r="H1851" i="5"/>
  <c r="H1861" i="5"/>
  <c r="H624" i="5"/>
  <c r="H1846" i="5"/>
  <c r="H1806" i="5"/>
  <c r="H1780" i="5"/>
  <c r="H2494" i="5"/>
  <c r="H221" i="5"/>
  <c r="H1920" i="5"/>
  <c r="H1870" i="5"/>
  <c r="H3618" i="5"/>
  <c r="H2567" i="5"/>
  <c r="H3605" i="5"/>
  <c r="H2285" i="5"/>
  <c r="H3117" i="5"/>
  <c r="H2846" i="5"/>
  <c r="H2949" i="5"/>
  <c r="H2887" i="5"/>
  <c r="H2895" i="5"/>
  <c r="H3399" i="5"/>
  <c r="H2862" i="5"/>
  <c r="H3233" i="5"/>
  <c r="H287" i="5"/>
  <c r="H2337" i="5"/>
  <c r="H3551" i="5"/>
  <c r="H2867" i="5"/>
  <c r="H2625" i="5"/>
  <c r="H2589" i="5"/>
  <c r="H3432" i="5"/>
  <c r="H3478" i="5"/>
  <c r="H3480" i="5"/>
  <c r="H3492" i="5"/>
  <c r="H3470" i="5"/>
  <c r="H285" i="5"/>
  <c r="H1444" i="5"/>
  <c r="H97" i="5"/>
  <c r="H827" i="5"/>
  <c r="H568" i="5"/>
  <c r="H1186" i="5"/>
  <c r="H2572" i="5"/>
  <c r="H3202" i="5"/>
  <c r="H1801" i="5"/>
  <c r="H1362" i="5"/>
  <c r="H2352" i="5"/>
  <c r="H3086" i="5"/>
  <c r="H2242" i="5"/>
  <c r="H1902" i="5"/>
  <c r="H3158" i="5"/>
  <c r="H2175" i="5"/>
  <c r="H1948" i="5"/>
  <c r="H3224" i="5"/>
  <c r="H2342" i="5"/>
  <c r="H310" i="5"/>
  <c r="H1255" i="5"/>
  <c r="H280" i="5"/>
  <c r="H691" i="5"/>
  <c r="H1649" i="5"/>
  <c r="H2118" i="5"/>
  <c r="H793" i="5"/>
  <c r="H1236" i="5"/>
  <c r="H888" i="5"/>
  <c r="H2745" i="5"/>
  <c r="H2045" i="5"/>
  <c r="H1978" i="5"/>
  <c r="H2902" i="5"/>
  <c r="H2664" i="5"/>
  <c r="H2534" i="5"/>
  <c r="H949" i="5"/>
  <c r="H1013" i="5"/>
  <c r="H500" i="5"/>
  <c r="H897" i="5"/>
  <c r="H450" i="5"/>
  <c r="H1676" i="5"/>
  <c r="H1551" i="5"/>
  <c r="H664" i="5"/>
  <c r="H1708" i="5"/>
  <c r="H580" i="5"/>
  <c r="H2386" i="5"/>
  <c r="H3018" i="5"/>
  <c r="H1144" i="5"/>
  <c r="H1109" i="5"/>
  <c r="H884" i="5"/>
  <c r="H1241" i="5"/>
  <c r="H228" i="5"/>
  <c r="H333" i="5"/>
  <c r="H1307" i="5"/>
  <c r="H682" i="5"/>
  <c r="H160" i="5"/>
  <c r="H579" i="5"/>
  <c r="H1304" i="5"/>
  <c r="H1019" i="5"/>
  <c r="H689" i="5"/>
  <c r="H2117" i="5"/>
  <c r="H2299" i="5"/>
  <c r="H425" i="5"/>
  <c r="H3073" i="5"/>
  <c r="H2921" i="5"/>
  <c r="H546" i="5"/>
  <c r="H1983" i="5"/>
  <c r="H658" i="5"/>
  <c r="H1048" i="5"/>
  <c r="H241" i="5"/>
  <c r="H3036" i="5"/>
  <c r="H3077" i="5"/>
  <c r="H495" i="5"/>
  <c r="H456" i="5"/>
  <c r="H3050" i="5"/>
  <c r="H248" i="5"/>
  <c r="H5" i="5"/>
  <c r="H148" i="5"/>
  <c r="H1830" i="5"/>
  <c r="H1379" i="5"/>
  <c r="H2023" i="5"/>
  <c r="H2623" i="5"/>
  <c r="H1582" i="5"/>
  <c r="H2202" i="5"/>
  <c r="H1886" i="5"/>
  <c r="H2759" i="5"/>
  <c r="H3362" i="5"/>
  <c r="H2753" i="5"/>
  <c r="H2736" i="5"/>
  <c r="H306" i="5"/>
  <c r="H410" i="5"/>
  <c r="H463" i="5"/>
  <c r="H2840" i="5"/>
  <c r="H1613" i="5"/>
  <c r="H3474" i="5"/>
  <c r="H2815" i="5"/>
  <c r="H2039" i="5"/>
  <c r="H2282" i="5"/>
  <c r="H3597" i="5"/>
  <c r="H2828" i="5"/>
  <c r="H2098" i="5"/>
  <c r="H3039" i="5"/>
  <c r="H3007" i="5"/>
  <c r="H2628" i="5"/>
  <c r="H3336" i="5"/>
  <c r="H3150" i="5"/>
  <c r="H3026" i="5"/>
  <c r="H2146" i="5"/>
  <c r="H2355" i="5"/>
  <c r="H3030" i="5"/>
  <c r="H3175" i="5"/>
  <c r="H2371" i="5"/>
  <c r="H3114" i="5"/>
  <c r="H3095" i="5"/>
  <c r="H3378" i="5"/>
  <c r="H3180" i="5"/>
  <c r="H2972" i="5"/>
  <c r="H3335" i="5"/>
  <c r="H3406" i="5"/>
  <c r="H154" i="5"/>
  <c r="H109" i="5"/>
  <c r="H138" i="5"/>
  <c r="H309" i="5"/>
  <c r="H879" i="5"/>
  <c r="H185" i="5"/>
  <c r="H1077" i="5"/>
  <c r="H449" i="5"/>
  <c r="H1473" i="5"/>
  <c r="H628" i="5"/>
  <c r="H854" i="5"/>
  <c r="H502" i="5"/>
  <c r="H962" i="5"/>
  <c r="H428" i="5"/>
  <c r="H157" i="5"/>
  <c r="H2728" i="5"/>
  <c r="H2077" i="5"/>
  <c r="H3153" i="5"/>
  <c r="H2365" i="5"/>
  <c r="H2646" i="5"/>
  <c r="H2156" i="5"/>
  <c r="H3337" i="5"/>
  <c r="H3454" i="5"/>
  <c r="H3370" i="5"/>
  <c r="H3246" i="5"/>
  <c r="H1896" i="5"/>
  <c r="H2603" i="5"/>
  <c r="H1993" i="5"/>
  <c r="H3368" i="5"/>
  <c r="H2438" i="5"/>
  <c r="H1328" i="5"/>
  <c r="H3063" i="5"/>
  <c r="H2555" i="5"/>
  <c r="H1110" i="5"/>
  <c r="H823" i="5"/>
  <c r="H338" i="5"/>
  <c r="H675" i="5"/>
  <c r="H619" i="5"/>
  <c r="H498" i="5"/>
  <c r="H363" i="5"/>
  <c r="H637" i="5"/>
  <c r="H406" i="5"/>
  <c r="H196" i="5"/>
  <c r="H1095" i="5"/>
  <c r="H998" i="5"/>
  <c r="H1093" i="5"/>
  <c r="H1005" i="5"/>
  <c r="H3391" i="5"/>
  <c r="H1366" i="5"/>
  <c r="H2772" i="5"/>
  <c r="H2608" i="5"/>
  <c r="H3207" i="5"/>
  <c r="H774" i="5"/>
  <c r="H570" i="5"/>
  <c r="H3093" i="5"/>
  <c r="H2643" i="5"/>
  <c r="H3130" i="5"/>
  <c r="H2773" i="5"/>
  <c r="H3135" i="5"/>
  <c r="H2822" i="5"/>
  <c r="H1894" i="5"/>
  <c r="H1838" i="5"/>
  <c r="H2568" i="5"/>
  <c r="H2549" i="5"/>
  <c r="H3120" i="5"/>
  <c r="H3059" i="5"/>
  <c r="H1984" i="5"/>
  <c r="H3022" i="5"/>
  <c r="H2770" i="5"/>
  <c r="H3068" i="5"/>
  <c r="H3258" i="5"/>
  <c r="H3278" i="5"/>
  <c r="H2440" i="5"/>
  <c r="H2729" i="5"/>
  <c r="H2838" i="5"/>
  <c r="H2894" i="5"/>
  <c r="H2997" i="5"/>
  <c r="H3392" i="5"/>
  <c r="H3176" i="5"/>
  <c r="H3164" i="5"/>
  <c r="H3212" i="5"/>
  <c r="H3411" i="5"/>
  <c r="H3285" i="5"/>
  <c r="H3203" i="5"/>
  <c r="H3292" i="5"/>
  <c r="H3182" i="5"/>
  <c r="H3208" i="5"/>
  <c r="H3523" i="5"/>
  <c r="H3196" i="5"/>
  <c r="H2005" i="5"/>
  <c r="H2996" i="5"/>
  <c r="H3248" i="5"/>
  <c r="H3282" i="5"/>
  <c r="H3172" i="5"/>
  <c r="H3012" i="5"/>
  <c r="H3263" i="5"/>
  <c r="H3250" i="5"/>
  <c r="H3235" i="5"/>
  <c r="H1517" i="5"/>
  <c r="H470" i="5"/>
  <c r="H472" i="5"/>
  <c r="H163" i="5"/>
  <c r="H1359" i="5"/>
  <c r="H230" i="5"/>
  <c r="H108" i="5"/>
  <c r="H326" i="5"/>
  <c r="H2792" i="5"/>
  <c r="H3380" i="5"/>
  <c r="H1898" i="5"/>
  <c r="H1825" i="5"/>
  <c r="H3423" i="5"/>
  <c r="H1334" i="5"/>
  <c r="H1673" i="5"/>
  <c r="H2374" i="5"/>
  <c r="H1814" i="5"/>
  <c r="H1318" i="5"/>
  <c r="H2533" i="5"/>
  <c r="H831" i="5"/>
  <c r="H2821" i="5"/>
  <c r="H3357" i="5"/>
  <c r="H1731" i="5"/>
  <c r="H1630" i="5"/>
  <c r="H1556" i="5"/>
  <c r="H953" i="5"/>
  <c r="H1419" i="5"/>
  <c r="H864" i="5"/>
  <c r="H1389" i="5"/>
  <c r="H1249" i="5"/>
  <c r="H663" i="5"/>
  <c r="H1203" i="5"/>
  <c r="H622" i="5"/>
  <c r="H1505" i="5"/>
  <c r="H1504" i="5"/>
  <c r="H764" i="5"/>
  <c r="H515" i="5"/>
  <c r="H392" i="5"/>
  <c r="H3615" i="5"/>
  <c r="H640" i="5"/>
  <c r="H1735" i="5"/>
  <c r="H2013" i="5"/>
  <c r="H844" i="5"/>
  <c r="H1507" i="5"/>
  <c r="H1487" i="5"/>
  <c r="H2147" i="5"/>
  <c r="H3614" i="5"/>
  <c r="H2864" i="5"/>
  <c r="H3587" i="5"/>
  <c r="H2152" i="5"/>
  <c r="H3620" i="5"/>
  <c r="H3630" i="5"/>
  <c r="H3622" i="5"/>
  <c r="H3379" i="5"/>
  <c r="H3623" i="5"/>
  <c r="H3481" i="5"/>
  <c r="H2008" i="5"/>
  <c r="H1190" i="5"/>
  <c r="H928" i="5"/>
  <c r="H850" i="5"/>
  <c r="H830" i="5"/>
  <c r="H2197" i="5"/>
  <c r="H947" i="5"/>
  <c r="H1681" i="5"/>
  <c r="H1705" i="5"/>
  <c r="H2222" i="5"/>
  <c r="H205" i="5"/>
  <c r="H665" i="5"/>
  <c r="H155" i="5"/>
  <c r="H3151" i="5"/>
  <c r="H3205" i="5"/>
  <c r="H3298" i="5"/>
  <c r="H3479" i="5"/>
  <c r="H3441" i="5"/>
  <c r="H3133" i="5"/>
  <c r="H3323" i="5"/>
  <c r="H3536" i="5"/>
  <c r="H3555" i="5"/>
  <c r="H3429" i="5"/>
  <c r="H3277" i="5"/>
  <c r="H3561" i="5"/>
  <c r="H1274" i="5"/>
  <c r="H1585" i="5"/>
  <c r="H1807" i="5"/>
  <c r="H1212" i="5"/>
  <c r="H994" i="5"/>
  <c r="H436" i="5"/>
  <c r="H1869" i="5"/>
  <c r="H1384" i="5"/>
  <c r="H2184" i="5"/>
  <c r="H2640" i="5"/>
  <c r="H2585" i="5"/>
  <c r="H2621" i="5"/>
  <c r="H2769" i="5"/>
  <c r="H2564" i="5"/>
  <c r="H2302" i="5"/>
  <c r="H2660" i="5"/>
  <c r="H3290" i="5"/>
  <c r="H3013" i="5"/>
  <c r="H3543" i="5"/>
  <c r="H2880" i="5"/>
  <c r="H1200" i="5"/>
  <c r="H597" i="5"/>
  <c r="H499" i="5"/>
  <c r="H1108" i="5"/>
  <c r="H1102" i="5"/>
  <c r="H534" i="5"/>
  <c r="H1353" i="5"/>
  <c r="H2581" i="5"/>
  <c r="H2677" i="5"/>
  <c r="H2418" i="5"/>
  <c r="H1926" i="5"/>
  <c r="H2823" i="5"/>
  <c r="H3420" i="5"/>
  <c r="H3255" i="5"/>
  <c r="H3260" i="5"/>
  <c r="H2675" i="5"/>
  <c r="H2526" i="5"/>
  <c r="H3169" i="5"/>
  <c r="H3156" i="5"/>
  <c r="H3240" i="5"/>
  <c r="H2740" i="5"/>
  <c r="H2903" i="5"/>
  <c r="H3221" i="5"/>
  <c r="H2837" i="5"/>
  <c r="H2813" i="5"/>
  <c r="H2782" i="5"/>
  <c r="H3174" i="5"/>
  <c r="H2802" i="5"/>
  <c r="H2680" i="5"/>
  <c r="H2919" i="5"/>
  <c r="H3442" i="5"/>
  <c r="H2975" i="5"/>
  <c r="H3284" i="5"/>
  <c r="H2659" i="5"/>
  <c r="H3193" i="5"/>
  <c r="H2003" i="5"/>
  <c r="H2544" i="5"/>
  <c r="H2527" i="5"/>
  <c r="H2755" i="5"/>
  <c r="H2486" i="5"/>
  <c r="H2865" i="5"/>
  <c r="H2616" i="5"/>
  <c r="H2363" i="5"/>
  <c r="H2388" i="5"/>
  <c r="H944" i="5"/>
  <c r="H1913" i="5"/>
  <c r="H72" i="5"/>
  <c r="H698" i="5"/>
  <c r="H3091" i="5"/>
  <c r="H1808" i="5"/>
  <c r="H2422" i="5"/>
  <c r="H847" i="5"/>
  <c r="H1273" i="5"/>
  <c r="H1692" i="5"/>
  <c r="H586" i="5"/>
  <c r="H2939" i="5"/>
  <c r="H1684" i="5"/>
  <c r="H3451" i="5"/>
  <c r="H3303" i="5"/>
  <c r="H2329" i="5"/>
  <c r="H1756" i="5"/>
  <c r="H1967" i="5"/>
  <c r="H626" i="5"/>
  <c r="H1343" i="5"/>
  <c r="H2800" i="5"/>
  <c r="H1619" i="5"/>
  <c r="H2274" i="5"/>
  <c r="H3178" i="5"/>
  <c r="H3407" i="5"/>
  <c r="H2183" i="5"/>
  <c r="H2474" i="5"/>
  <c r="H2310" i="5"/>
  <c r="H1450" i="5"/>
  <c r="H2493" i="5"/>
  <c r="H1977" i="5"/>
  <c r="H3112" i="5"/>
  <c r="H3412" i="5"/>
  <c r="H3184" i="5"/>
  <c r="H2417" i="5"/>
  <c r="H2868" i="5"/>
  <c r="H2805" i="5"/>
  <c r="H1990" i="5"/>
  <c r="H2263" i="5"/>
  <c r="H2339" i="5"/>
  <c r="H2165" i="5"/>
  <c r="H2627" i="5"/>
  <c r="H3219" i="5"/>
  <c r="H2810" i="5"/>
  <c r="H3155" i="5"/>
  <c r="H2105" i="5"/>
  <c r="H1390" i="5"/>
  <c r="H1432" i="5"/>
  <c r="H372" i="5"/>
  <c r="H1555" i="5"/>
  <c r="H1376" i="5"/>
  <c r="H2216" i="5"/>
  <c r="H2672" i="5"/>
  <c r="H1061" i="5"/>
  <c r="H2232" i="5"/>
  <c r="H2344" i="5"/>
  <c r="H1326" i="5"/>
  <c r="H346" i="5"/>
  <c r="H313" i="5"/>
  <c r="H1953" i="5"/>
  <c r="H424" i="5"/>
  <c r="H853" i="5"/>
  <c r="H1141" i="5"/>
  <c r="H1003" i="5"/>
  <c r="H477" i="5"/>
  <c r="H274" i="5"/>
  <c r="H114" i="5"/>
  <c r="H1135" i="5"/>
  <c r="H1152" i="5"/>
  <c r="H2080" i="5"/>
  <c r="H617" i="5"/>
  <c r="H593" i="5"/>
  <c r="H391" i="5"/>
  <c r="H1402" i="5"/>
  <c r="H479" i="5"/>
  <c r="H3387" i="5"/>
  <c r="H3552" i="5"/>
  <c r="H2178" i="5"/>
  <c r="H2177" i="5"/>
  <c r="H2606" i="5"/>
  <c r="H3485" i="5"/>
  <c r="H3437" i="5"/>
  <c r="H2990" i="5"/>
  <c r="H2316" i="5"/>
  <c r="H127" i="5"/>
  <c r="H1187" i="5"/>
  <c r="H2043" i="5"/>
  <c r="H846" i="5"/>
  <c r="H2517" i="5"/>
  <c r="H1392" i="5"/>
  <c r="H3269" i="5"/>
  <c r="H1113" i="5"/>
  <c r="H1602" i="5"/>
  <c r="H3228" i="5"/>
  <c r="H516" i="5"/>
  <c r="H294" i="5"/>
  <c r="H238" i="5"/>
  <c r="H132" i="5"/>
  <c r="H159" i="5"/>
  <c r="H1470" i="5"/>
  <c r="H172" i="5"/>
  <c r="H419" i="5"/>
  <c r="H93" i="5"/>
  <c r="H530" i="5"/>
  <c r="H42" i="5"/>
  <c r="H955" i="5"/>
  <c r="H1338" i="5"/>
  <c r="H2028" i="5"/>
  <c r="H2695" i="5"/>
  <c r="H2444" i="5"/>
  <c r="H1631" i="5"/>
  <c r="H1158" i="5"/>
  <c r="H2199" i="5"/>
  <c r="H1946" i="5"/>
  <c r="H1225" i="5"/>
  <c r="H802" i="5"/>
  <c r="H3314" i="5"/>
  <c r="H3341" i="5"/>
  <c r="H678" i="5"/>
  <c r="H1617" i="5"/>
  <c r="H1716" i="5"/>
  <c r="H952" i="5"/>
  <c r="H1524" i="5"/>
  <c r="H2428" i="5"/>
  <c r="H2103" i="5"/>
  <c r="H2548" i="5"/>
  <c r="H454" i="5"/>
  <c r="H2737" i="5"/>
  <c r="H1070" i="5"/>
  <c r="H1488" i="5"/>
  <c r="H874" i="5"/>
  <c r="H2771" i="5"/>
  <c r="H2026" i="5"/>
  <c r="H3025" i="5"/>
  <c r="H1857" i="5"/>
  <c r="H1325" i="5"/>
  <c r="H608" i="5"/>
  <c r="H2854" i="5"/>
  <c r="H2992" i="5"/>
  <c r="H210" i="5"/>
  <c r="H1349" i="5"/>
  <c r="H44" i="5"/>
  <c r="H397" i="5"/>
  <c r="H76" i="5"/>
  <c r="H2983" i="5"/>
  <c r="H61" i="5"/>
  <c r="H16" i="5"/>
  <c r="H403" i="5"/>
  <c r="H31" i="5"/>
  <c r="H255" i="5"/>
  <c r="H218" i="5"/>
  <c r="H574" i="5"/>
  <c r="H559" i="5"/>
  <c r="H526" i="5"/>
  <c r="H904" i="5"/>
  <c r="H45" i="5"/>
  <c r="H2211" i="5"/>
  <c r="H2982" i="5"/>
  <c r="H489" i="5"/>
  <c r="H1872" i="5"/>
  <c r="H1394" i="5"/>
  <c r="H2461" i="5"/>
  <c r="H2962" i="5"/>
  <c r="H2543" i="5"/>
  <c r="H2063" i="5"/>
  <c r="H227" i="5"/>
  <c r="H2200" i="5"/>
  <c r="H2540" i="5"/>
  <c r="H2948" i="5"/>
  <c r="H739" i="5"/>
  <c r="H1796" i="5"/>
  <c r="H1840" i="5"/>
  <c r="H2031" i="5"/>
  <c r="H2163" i="5"/>
  <c r="H2317" i="5"/>
  <c r="H1994" i="5"/>
  <c r="H1954" i="5"/>
  <c r="H1491" i="5"/>
  <c r="H2379" i="5"/>
  <c r="H2058" i="5"/>
  <c r="H1169" i="5"/>
  <c r="H1647" i="5"/>
  <c r="H905" i="5"/>
  <c r="H1239" i="5"/>
  <c r="H1364" i="5"/>
  <c r="H2431" i="5"/>
  <c r="H1416" i="5"/>
  <c r="H2993" i="5"/>
  <c r="H1463" i="5"/>
  <c r="H1667" i="5"/>
  <c r="H2132" i="5"/>
  <c r="H2124" i="5"/>
  <c r="H2413" i="5"/>
  <c r="H2136" i="5"/>
  <c r="H2961" i="5"/>
  <c r="H2148" i="5"/>
  <c r="H3107" i="5"/>
  <c r="H2460" i="5"/>
  <c r="H3008" i="5"/>
  <c r="H2089" i="5"/>
  <c r="H690" i="5"/>
  <c r="H1747" i="5"/>
  <c r="H1762" i="5"/>
  <c r="H2641" i="5"/>
  <c r="H1117" i="5"/>
  <c r="H1916" i="5"/>
  <c r="H746" i="5"/>
  <c r="H2047" i="5"/>
  <c r="H2476" i="5"/>
  <c r="H3035" i="5"/>
  <c r="H2265" i="5"/>
  <c r="H1056" i="5"/>
  <c r="H2225" i="5"/>
  <c r="H3140" i="5"/>
  <c r="H2182" i="5"/>
  <c r="H2330" i="5"/>
  <c r="H1496" i="5"/>
  <c r="H3183" i="5"/>
  <c r="H1346" i="5"/>
  <c r="H1817" i="5"/>
  <c r="H2321" i="5"/>
  <c r="H2618" i="5"/>
  <c r="H1809" i="5"/>
  <c r="H1905" i="5"/>
  <c r="H485" i="5"/>
  <c r="H2094" i="5"/>
  <c r="H1794" i="5"/>
  <c r="H1736" i="5"/>
  <c r="H1388" i="5"/>
  <c r="H3427" i="5"/>
  <c r="H2685" i="5"/>
  <c r="H1921" i="5"/>
  <c r="H1669" i="5"/>
  <c r="H1272" i="5"/>
  <c r="H1981" i="5"/>
  <c r="H2448" i="5"/>
  <c r="H2012" i="5"/>
  <c r="H1593" i="5"/>
  <c r="H1603" i="5"/>
  <c r="H2578" i="5"/>
  <c r="H2137" i="5"/>
  <c r="H2272" i="5"/>
  <c r="H2335" i="5"/>
  <c r="H1944" i="5"/>
  <c r="H2320" i="5"/>
  <c r="H1769" i="5"/>
  <c r="H1765" i="5"/>
  <c r="H2456" i="5"/>
  <c r="H1309" i="5"/>
  <c r="H1485" i="5"/>
  <c r="H1401" i="5"/>
  <c r="H1711" i="5"/>
  <c r="H1183" i="5"/>
  <c r="H1009" i="5"/>
  <c r="H1695" i="5"/>
  <c r="H1836" i="5"/>
  <c r="H1992" i="5"/>
  <c r="H2065" i="5"/>
  <c r="H860" i="5"/>
  <c r="H71" i="5"/>
  <c r="H418" i="5"/>
  <c r="H2466" i="5"/>
  <c r="H1583" i="5"/>
  <c r="H718" i="5"/>
  <c r="H1372" i="5"/>
  <c r="H828" i="5"/>
  <c r="H2283" i="5"/>
  <c r="H382" i="5"/>
  <c r="H560" i="5"/>
  <c r="H889" i="5"/>
  <c r="H927" i="5"/>
  <c r="H517" i="5"/>
  <c r="H1399" i="5"/>
  <c r="H2886" i="5"/>
  <c r="H1001" i="5"/>
  <c r="H318" i="5"/>
  <c r="H810" i="5"/>
  <c r="H415" i="5"/>
  <c r="H3524" i="5"/>
  <c r="H1965" i="5"/>
  <c r="H3585" i="5"/>
  <c r="H2795" i="5"/>
  <c r="H2437" i="5"/>
  <c r="H1049" i="5"/>
  <c r="H2434" i="5"/>
  <c r="H2976" i="5"/>
  <c r="H2139" i="5"/>
  <c r="H1437" i="5"/>
  <c r="H281" i="5"/>
  <c r="H945" i="5"/>
  <c r="H2744" i="5"/>
  <c r="H2633" i="5"/>
  <c r="H2014" i="5"/>
  <c r="H1952" i="5"/>
  <c r="H1820" i="5"/>
  <c r="H1112" i="5"/>
  <c r="H1281" i="5"/>
  <c r="H836" i="5"/>
  <c r="H801" i="5"/>
  <c r="H249" i="5"/>
  <c r="H1215" i="5"/>
  <c r="H620" i="5"/>
  <c r="H1466" i="5"/>
  <c r="H446" i="5"/>
  <c r="H1204" i="5"/>
  <c r="H1776" i="5"/>
  <c r="H968" i="5"/>
  <c r="H666" i="5"/>
  <c r="H602" i="5"/>
  <c r="H789" i="5"/>
  <c r="H781" i="5"/>
  <c r="H2786" i="5"/>
  <c r="H1299" i="5"/>
  <c r="H2872" i="5"/>
  <c r="H2930" i="5"/>
  <c r="H2480" i="5"/>
  <c r="H961" i="5"/>
  <c r="H1166" i="5"/>
  <c r="H1539" i="5"/>
  <c r="H1072" i="5"/>
  <c r="H778" i="5"/>
  <c r="H808" i="5"/>
  <c r="H930" i="5"/>
  <c r="H386" i="5"/>
  <c r="H1373" i="5"/>
  <c r="H1222" i="5"/>
  <c r="H1192" i="5"/>
  <c r="H2111" i="5"/>
  <c r="H1171" i="5"/>
  <c r="H2523" i="5"/>
  <c r="H1339" i="5"/>
  <c r="H773" i="5"/>
  <c r="H1245" i="5"/>
  <c r="H1017" i="5"/>
  <c r="H671" i="5"/>
  <c r="H1833" i="5"/>
  <c r="H814" i="5"/>
  <c r="H359" i="5"/>
  <c r="H872" i="5"/>
  <c r="H174" i="5"/>
  <c r="H2467" i="5"/>
  <c r="H2291" i="5"/>
  <c r="H2406" i="5"/>
  <c r="H1596" i="5"/>
  <c r="H1526" i="5"/>
  <c r="H94" i="5"/>
  <c r="H208" i="5"/>
  <c r="H26" i="5"/>
  <c r="H110" i="5"/>
  <c r="H85" i="5"/>
  <c r="H27" i="5"/>
  <c r="H3475" i="5"/>
  <c r="H3280" i="5"/>
  <c r="H3455" i="5"/>
  <c r="H3241" i="5"/>
  <c r="H3415" i="5"/>
  <c r="H2870" i="5"/>
  <c r="H3110" i="5"/>
  <c r="H1508" i="5"/>
  <c r="H2812" i="5"/>
  <c r="H2358" i="5"/>
  <c r="H2324" i="5"/>
  <c r="H2692" i="5"/>
  <c r="H2347" i="5"/>
  <c r="H2634" i="5"/>
  <c r="H2637" i="5"/>
  <c r="H3390" i="5"/>
  <c r="H2598" i="5"/>
  <c r="H2774" i="5"/>
  <c r="H3177" i="5"/>
  <c r="H3307" i="5"/>
  <c r="H3279" i="5"/>
  <c r="H1082" i="5"/>
  <c r="H252" i="5"/>
  <c r="H1026" i="5"/>
  <c r="H1007" i="5"/>
  <c r="H258" i="5"/>
  <c r="H70" i="5"/>
  <c r="H292" i="5"/>
  <c r="H139" i="5"/>
  <c r="H511" i="5"/>
  <c r="H88" i="5"/>
  <c r="H616" i="5"/>
  <c r="H3062" i="5"/>
  <c r="H1240" i="5"/>
  <c r="H261" i="5"/>
  <c r="H2814" i="5"/>
  <c r="H2934" i="5"/>
  <c r="H2911" i="5"/>
  <c r="H2809" i="5"/>
  <c r="H2913" i="5"/>
  <c r="H2212" i="5"/>
  <c r="H2850" i="5"/>
  <c r="H2908" i="5"/>
  <c r="H2896" i="5"/>
  <c r="H2142" i="5"/>
  <c r="H2485" i="5"/>
  <c r="H2942" i="5"/>
  <c r="H2955" i="5"/>
  <c r="H2944" i="5"/>
  <c r="H2127" i="5"/>
  <c r="H2951" i="5"/>
  <c r="H2341" i="5"/>
  <c r="H735" i="5"/>
  <c r="H818" i="5"/>
  <c r="H2468" i="5"/>
  <c r="H2927" i="5"/>
  <c r="H2925" i="5"/>
  <c r="H2907" i="5"/>
  <c r="H2384" i="5"/>
  <c r="H1538" i="5"/>
  <c r="H2258" i="5"/>
  <c r="H2956" i="5"/>
  <c r="H2905" i="5"/>
  <c r="H2923" i="5"/>
  <c r="H2785" i="5"/>
  <c r="H284" i="5"/>
  <c r="H149" i="5"/>
  <c r="H106" i="5"/>
  <c r="H1039" i="5"/>
  <c r="H2267" i="5"/>
  <c r="H381" i="5"/>
  <c r="H1461" i="5"/>
  <c r="H2081" i="5"/>
  <c r="H2270" i="5"/>
  <c r="H1968" i="5"/>
  <c r="H3237" i="5"/>
  <c r="H1148" i="5"/>
  <c r="H257" i="5"/>
  <c r="H895" i="5"/>
  <c r="H368" i="5"/>
  <c r="H2530" i="5"/>
  <c r="H3511" i="5"/>
  <c r="H3549" i="5"/>
  <c r="H3272" i="5"/>
  <c r="H3465" i="5"/>
  <c r="H3317" i="5"/>
  <c r="H3384" i="5"/>
  <c r="H2924" i="5"/>
  <c r="H3409" i="5"/>
  <c r="H3621" i="5"/>
  <c r="H3105" i="5"/>
  <c r="H3584" i="5"/>
  <c r="H3382" i="5"/>
  <c r="H2843" i="5"/>
  <c r="H3628" i="5"/>
  <c r="H3456" i="5"/>
  <c r="H2698" i="5"/>
  <c r="H3327" i="5"/>
  <c r="H2752" i="5"/>
  <c r="H2922" i="5"/>
  <c r="H2820" i="5"/>
  <c r="H3553" i="5"/>
  <c r="H1163" i="5"/>
  <c r="H1258" i="5"/>
  <c r="H1563" i="5"/>
  <c r="H1275" i="5"/>
  <c r="H1748" i="5"/>
  <c r="H508" i="5"/>
  <c r="H1753" i="5"/>
  <c r="H2069" i="5"/>
  <c r="H2524" i="5"/>
  <c r="H2198" i="5"/>
  <c r="H1375" i="5"/>
  <c r="H2669" i="5"/>
  <c r="H2452" i="5"/>
  <c r="H2764" i="5"/>
  <c r="H1668" i="5"/>
  <c r="H2576" i="5"/>
  <c r="H2153" i="5"/>
  <c r="H1922" i="5"/>
  <c r="H1442" i="5"/>
  <c r="H1288" i="5"/>
  <c r="H1862" i="5"/>
  <c r="H2441" i="5"/>
  <c r="H1600" i="5"/>
  <c r="H1051" i="5"/>
  <c r="H2290" i="5"/>
  <c r="H2421" i="5"/>
  <c r="H2847" i="5"/>
  <c r="H3225" i="5"/>
  <c r="H2876" i="5"/>
  <c r="H256" i="5"/>
  <c r="H66" i="5"/>
  <c r="H161" i="5"/>
  <c r="H2" i="5"/>
  <c r="H291" i="5"/>
  <c r="H1471" i="5"/>
  <c r="H50" i="5"/>
  <c r="H982" i="5"/>
  <c r="H557" i="5"/>
  <c r="H199" i="5"/>
  <c r="H969" i="5"/>
  <c r="H1774" i="5"/>
  <c r="H141" i="5"/>
  <c r="H596" i="5"/>
  <c r="H974" i="5"/>
  <c r="H358" i="5"/>
  <c r="H348" i="5"/>
  <c r="H1137" i="5"/>
  <c r="H235" i="5"/>
  <c r="H375" i="5"/>
  <c r="H715" i="5"/>
  <c r="H96" i="5"/>
  <c r="H1418" i="5"/>
  <c r="H55" i="5"/>
  <c r="H768" i="5"/>
  <c r="H726" i="5"/>
  <c r="H175" i="5"/>
  <c r="H120" i="5"/>
  <c r="H543" i="5"/>
  <c r="H1042" i="5"/>
  <c r="H427" i="5"/>
  <c r="H353" i="5"/>
  <c r="H2701" i="5"/>
  <c r="H1480" i="5"/>
  <c r="H2361" i="5"/>
  <c r="H2645" i="5"/>
  <c r="H2138" i="5"/>
  <c r="H1768" i="5"/>
  <c r="H3440" i="5"/>
  <c r="H1950" i="5"/>
  <c r="H2584" i="5"/>
  <c r="H2778" i="5"/>
  <c r="H2841" i="5"/>
  <c r="H426" i="5"/>
  <c r="H657" i="5"/>
  <c r="H509" i="5"/>
  <c r="H1341" i="5"/>
  <c r="H548" i="5"/>
  <c r="H435" i="5"/>
  <c r="H540" i="5"/>
  <c r="H782" i="5"/>
  <c r="H1515" i="5"/>
  <c r="H901" i="5"/>
  <c r="H3129" i="5"/>
  <c r="H1262" i="5"/>
  <c r="H404" i="5"/>
  <c r="H2504" i="5"/>
  <c r="H1443" i="5"/>
  <c r="H3629" i="5"/>
  <c r="H3569" i="5"/>
  <c r="H922" i="5"/>
  <c r="H985" i="5"/>
  <c r="H911" i="5"/>
  <c r="H918" i="5"/>
  <c r="H1024" i="5"/>
  <c r="H1330" i="5"/>
  <c r="H2364" i="5"/>
  <c r="H3606" i="5"/>
  <c r="H3617" i="5"/>
  <c r="H1340" i="5"/>
  <c r="H2835" i="5"/>
  <c r="H714" i="5"/>
  <c r="H3372" i="5"/>
  <c r="H1312" i="5"/>
  <c r="H2189" i="5"/>
  <c r="H1573" i="5"/>
  <c r="H1788" i="5"/>
  <c r="H3149" i="5"/>
  <c r="H2783" i="5"/>
  <c r="H3134" i="5"/>
  <c r="H3502" i="5"/>
  <c r="H2550" i="5"/>
  <c r="H3404" i="5"/>
  <c r="H3588" i="5"/>
  <c r="H3466" i="5"/>
  <c r="H3053" i="5"/>
  <c r="H3052" i="5"/>
  <c r="H3127" i="5"/>
  <c r="H3054" i="5"/>
  <c r="H3144" i="5"/>
  <c r="H3043" i="5"/>
  <c r="H3128" i="5"/>
  <c r="H3097" i="5"/>
  <c r="H3163" i="5"/>
  <c r="H3261" i="5"/>
  <c r="H3234" i="5"/>
  <c r="H3109" i="5"/>
  <c r="H3069" i="5"/>
  <c r="H3339" i="5"/>
  <c r="H3166" i="5"/>
  <c r="H3199" i="5"/>
  <c r="H3161" i="5"/>
  <c r="H3436" i="5"/>
  <c r="H2898" i="5"/>
  <c r="H2676" i="5"/>
  <c r="H1361" i="5"/>
  <c r="H3014" i="5"/>
  <c r="H3071" i="5"/>
  <c r="H3389" i="5"/>
  <c r="H3238" i="5"/>
  <c r="H3421" i="5"/>
  <c r="H3593" i="5"/>
  <c r="H3571" i="5"/>
  <c r="H3612" i="5"/>
  <c r="H3570" i="5"/>
  <c r="H3556" i="5"/>
  <c r="H3422" i="5"/>
  <c r="H3539" i="5"/>
  <c r="H3558" i="5"/>
  <c r="H3443" i="5"/>
  <c r="H3564" i="5"/>
  <c r="H3346" i="5"/>
  <c r="H3122" i="5"/>
  <c r="H3377" i="5"/>
  <c r="H2834" i="5"/>
  <c r="H712" i="5"/>
  <c r="H2125" i="5"/>
  <c r="H2723" i="5"/>
  <c r="H225" i="5"/>
  <c r="H223" i="5"/>
  <c r="H1904" i="5"/>
  <c r="H2159" i="5"/>
  <c r="H1976" i="5"/>
  <c r="H2241" i="5"/>
  <c r="H434" i="5"/>
  <c r="H2509" i="5"/>
  <c r="H1855" i="5"/>
  <c r="H2558" i="5"/>
  <c r="H797" i="5"/>
  <c r="H848" i="5"/>
  <c r="H184" i="5"/>
  <c r="H542" i="5"/>
  <c r="H422" i="5"/>
  <c r="H3504" i="5"/>
  <c r="H1534" i="5"/>
  <c r="H1371" i="5"/>
  <c r="H2866" i="5"/>
  <c r="H724" i="5"/>
  <c r="H1046" i="5"/>
  <c r="H74" i="5"/>
  <c r="H1044" i="5"/>
  <c r="H1878" i="5"/>
  <c r="H2424" i="5"/>
  <c r="H136" i="5"/>
  <c r="H81" i="5"/>
  <c r="H80" i="5"/>
  <c r="H171" i="5"/>
  <c r="H48" i="5"/>
  <c r="H452" i="5"/>
  <c r="H323" i="5"/>
  <c r="H1755" i="5"/>
  <c r="H532" i="5"/>
  <c r="H327" i="5"/>
  <c r="H2072" i="5"/>
  <c r="H1999" i="5"/>
  <c r="H1793" i="5"/>
  <c r="H3275" i="5"/>
  <c r="H3236" i="5"/>
  <c r="H2004" i="5"/>
  <c r="H2531" i="5"/>
  <c r="H1979" i="5"/>
  <c r="H1528" i="5"/>
  <c r="H168" i="5"/>
  <c r="H731" i="5"/>
  <c r="H468" i="5"/>
  <c r="H583" i="5"/>
  <c r="H464" i="5"/>
  <c r="H870" i="5"/>
  <c r="H1342" i="5"/>
  <c r="H448" i="5"/>
  <c r="H738" i="5"/>
  <c r="H324" i="5"/>
  <c r="H659" i="5"/>
  <c r="H2196" i="5"/>
  <c r="H765" i="5"/>
  <c r="H1813" i="5"/>
  <c r="H506" i="5"/>
  <c r="H288" i="5"/>
  <c r="H759" i="5"/>
  <c r="H2604" i="5"/>
  <c r="H1320" i="5"/>
  <c r="H460" i="5"/>
  <c r="H2906" i="5"/>
  <c r="H69" i="5"/>
  <c r="H1213" i="5"/>
  <c r="H46" i="5"/>
  <c r="H1091" i="5"/>
  <c r="H788" i="5"/>
  <c r="H1707" i="5"/>
  <c r="H170" i="5"/>
  <c r="H1358" i="5"/>
  <c r="H2213" i="5"/>
  <c r="H1657" i="5"/>
  <c r="H1434" i="5"/>
  <c r="H549" i="5"/>
  <c r="H2591" i="5"/>
  <c r="H3595" i="5"/>
  <c r="H2960" i="5"/>
  <c r="H3574" i="5"/>
  <c r="H2400" i="5"/>
  <c r="H2472" i="5"/>
  <c r="H2464" i="5"/>
  <c r="H3635" i="5"/>
  <c r="H2403" i="5"/>
  <c r="H3611" i="5"/>
  <c r="H3566" i="5"/>
  <c r="H892" i="5"/>
  <c r="H1963" i="5"/>
  <c r="H1354" i="5"/>
  <c r="H2236" i="5"/>
  <c r="H1584" i="5"/>
  <c r="H1730" i="5"/>
  <c r="H2859" i="5"/>
  <c r="H3367" i="5"/>
  <c r="H1142" i="5"/>
  <c r="H1185" i="5"/>
  <c r="H3371" i="5"/>
  <c r="H3342" i="5"/>
  <c r="H2920" i="5"/>
  <c r="H2707" i="5"/>
  <c r="H2204" i="5"/>
  <c r="H445" i="5"/>
  <c r="H2166" i="5"/>
  <c r="H920" i="5"/>
  <c r="H855" i="5"/>
  <c r="H1133" i="5"/>
  <c r="H736" i="5"/>
  <c r="H2636" i="5"/>
  <c r="H763" i="5"/>
  <c r="H3541" i="5"/>
  <c r="H3542" i="5"/>
  <c r="H2044" i="5"/>
  <c r="H2620" i="5"/>
  <c r="H2221" i="5"/>
  <c r="H3522" i="5"/>
  <c r="H2266" i="5"/>
  <c r="H3477" i="5"/>
  <c r="H2246" i="5"/>
  <c r="H2503" i="5"/>
  <c r="H2845" i="5"/>
  <c r="H2518" i="5"/>
  <c r="H2632" i="5"/>
  <c r="H2749" i="5"/>
  <c r="H2481" i="5"/>
  <c r="H2054" i="5"/>
  <c r="H3031" i="5"/>
  <c r="H1764" i="5"/>
  <c r="H2667" i="5"/>
  <c r="H2516" i="5"/>
  <c r="H776" i="5"/>
  <c r="H915" i="5"/>
  <c r="H585" i="5"/>
  <c r="H767" i="5"/>
  <c r="H816" i="5"/>
  <c r="H981" i="5"/>
  <c r="H1228" i="5"/>
  <c r="H733" i="5"/>
  <c r="H2279" i="5"/>
  <c r="H758" i="5"/>
  <c r="H558" i="5"/>
  <c r="H3096" i="5"/>
  <c r="H1720" i="5"/>
  <c r="H3581" i="5"/>
  <c r="H3613" i="5"/>
  <c r="H2478" i="5"/>
  <c r="H2515" i="5"/>
  <c r="H2454" i="5"/>
  <c r="H2193" i="5"/>
  <c r="H1315" i="5"/>
  <c r="H3076" i="5"/>
  <c r="H2287" i="5"/>
  <c r="H3081" i="5"/>
  <c r="H1985" i="5"/>
  <c r="H2411" i="5"/>
  <c r="H2429" i="5"/>
  <c r="H2085" i="5"/>
  <c r="H2062" i="5"/>
  <c r="H3057" i="5"/>
  <c r="H2367" i="5"/>
  <c r="H1111" i="5"/>
  <c r="H2240" i="5"/>
  <c r="H2020" i="5"/>
  <c r="H2573" i="5"/>
  <c r="H1761" i="5"/>
  <c r="H2839" i="5"/>
  <c r="H1930" i="5"/>
  <c r="H3010" i="5"/>
  <c r="H1114" i="5"/>
  <c r="H3065" i="5"/>
  <c r="H2699" i="5"/>
  <c r="H1518" i="5"/>
  <c r="H3037" i="5"/>
  <c r="H2560" i="5"/>
  <c r="H2015" i="5"/>
  <c r="H1646" i="5"/>
  <c r="H2273" i="5"/>
  <c r="H3048" i="5"/>
  <c r="H1927" i="5"/>
  <c r="H2019" i="5"/>
  <c r="H1196" i="5"/>
  <c r="H2700" i="5"/>
  <c r="H2615" i="5"/>
  <c r="H2648" i="5"/>
  <c r="H2819" i="5"/>
  <c r="H2091" i="5"/>
  <c r="H3160" i="5"/>
  <c r="H3042" i="5"/>
  <c r="H1633" i="5"/>
  <c r="H1674" i="5"/>
  <c r="H2134" i="5"/>
  <c r="H490" i="5"/>
  <c r="H1431" i="5"/>
  <c r="H535" i="5"/>
  <c r="H1230" i="5"/>
  <c r="H1912" i="5"/>
  <c r="H1469" i="5"/>
  <c r="H803" i="5"/>
  <c r="H2116" i="5"/>
  <c r="H1670" i="5"/>
  <c r="H1924" i="5"/>
  <c r="H1209" i="5"/>
  <c r="H3170" i="5"/>
  <c r="H869" i="5"/>
  <c r="H1313" i="5"/>
  <c r="H1227" i="5"/>
  <c r="H1727" i="5"/>
  <c r="H1574" i="5"/>
  <c r="H1080" i="5"/>
  <c r="H1147" i="5"/>
  <c r="H1775" i="5"/>
  <c r="H2738" i="5"/>
  <c r="H2624" i="5"/>
  <c r="H2370" i="5"/>
  <c r="H2746" i="5"/>
  <c r="H2412" i="5"/>
  <c r="H2218" i="5"/>
  <c r="H2830" i="5"/>
  <c r="H3124" i="5"/>
  <c r="H2730" i="5"/>
  <c r="H2679" i="5"/>
  <c r="H2427" i="5"/>
  <c r="H1208" i="5"/>
  <c r="H2656" i="5"/>
  <c r="H2354" i="5"/>
  <c r="H2268" i="5"/>
  <c r="H1383" i="5"/>
  <c r="H1570" i="5"/>
  <c r="H3064" i="5"/>
  <c r="H2720" i="5"/>
  <c r="H1888" i="5"/>
  <c r="H2691" i="5"/>
  <c r="H3087" i="5"/>
  <c r="H2122" i="5"/>
  <c r="H3011" i="5"/>
  <c r="H2998" i="5"/>
  <c r="H2696" i="5"/>
  <c r="H2498" i="5"/>
  <c r="H1446" i="5"/>
  <c r="H2614" i="5"/>
  <c r="H2226" i="5"/>
  <c r="H1332" i="5"/>
  <c r="H2239" i="5"/>
  <c r="H3021" i="5"/>
  <c r="H2276" i="5"/>
  <c r="H2617" i="5"/>
  <c r="H2710" i="5"/>
  <c r="H2950" i="5"/>
  <c r="H1476" i="5"/>
  <c r="H2027" i="5"/>
  <c r="H1733" i="5"/>
  <c r="H2002" i="5"/>
  <c r="H2101" i="5"/>
  <c r="H2566" i="5"/>
  <c r="H1314" i="5"/>
  <c r="H798" i="5"/>
  <c r="H2407" i="5"/>
  <c r="H1223" i="5"/>
  <c r="H1906" i="5"/>
  <c r="H748" i="5"/>
  <c r="H1397" i="5"/>
  <c r="H873" i="5"/>
  <c r="H6" i="5"/>
  <c r="H15" i="5"/>
  <c r="H14" i="5"/>
  <c r="H177" i="5"/>
  <c r="H126" i="5"/>
  <c r="H925" i="5"/>
  <c r="H83" i="5"/>
  <c r="H9" i="5"/>
  <c r="H921" i="5"/>
  <c r="H87" i="5"/>
  <c r="H3074" i="5"/>
  <c r="H315" i="5"/>
  <c r="H2061" i="5"/>
  <c r="H1157" i="5"/>
  <c r="H475" i="5"/>
  <c r="H469" i="5"/>
  <c r="H39" i="5"/>
  <c r="H329" i="5"/>
  <c r="H451" i="5"/>
  <c r="H1030" i="5"/>
  <c r="H916" i="5"/>
  <c r="H24" i="5"/>
  <c r="H1176" i="5"/>
  <c r="H800" i="5"/>
  <c r="H1170" i="5"/>
  <c r="H1021" i="5"/>
  <c r="H1278" i="5"/>
  <c r="H1267" i="5"/>
  <c r="H1271" i="5"/>
  <c r="H972" i="5"/>
  <c r="H677" i="5"/>
  <c r="H958" i="5"/>
  <c r="H528" i="5"/>
  <c r="H1123" i="5"/>
  <c r="H1706" i="5"/>
  <c r="H703" i="5"/>
  <c r="H2256" i="5"/>
  <c r="H2575" i="5"/>
  <c r="H2113" i="5"/>
  <c r="H1254" i="5"/>
  <c r="H1732" i="5"/>
  <c r="H621" i="5"/>
  <c r="H2254" i="5"/>
  <c r="H2346" i="5"/>
  <c r="H1918" i="5"/>
  <c r="H531" i="5"/>
  <c r="H1696" i="5"/>
  <c r="H1074" i="5"/>
  <c r="H1116" i="5"/>
  <c r="H1417" i="5"/>
  <c r="H1266" i="5"/>
  <c r="H2712" i="5"/>
  <c r="H1493" i="5"/>
  <c r="H1876" i="5"/>
  <c r="H1805" i="5"/>
  <c r="H2416" i="5"/>
  <c r="H1025" i="5"/>
  <c r="H1997" i="5"/>
  <c r="H1627" i="5"/>
  <c r="H2249" i="5"/>
  <c r="H695" i="5"/>
  <c r="H1226" i="5"/>
  <c r="H1221" i="5"/>
  <c r="H1791" i="5"/>
  <c r="H1686" i="5"/>
  <c r="H1242" i="5"/>
  <c r="H1182" i="5"/>
  <c r="H1737" i="5"/>
  <c r="H644" i="5"/>
  <c r="H1537" i="5"/>
  <c r="H1331" i="5"/>
  <c r="H649" i="5"/>
  <c r="H856" i="5"/>
  <c r="H1290" i="5"/>
  <c r="H2055" i="5"/>
  <c r="H1000" i="5"/>
  <c r="H1899" i="5"/>
  <c r="H1937" i="5"/>
  <c r="H1512" i="5"/>
  <c r="H1823" i="5"/>
  <c r="H36" i="5"/>
  <c r="H552" i="5"/>
  <c r="H588" i="5"/>
  <c r="H3265" i="5"/>
  <c r="H51" i="5"/>
  <c r="H380" i="5"/>
  <c r="H224" i="5"/>
  <c r="H11" i="5"/>
  <c r="H430" i="5"/>
  <c r="H189" i="5"/>
  <c r="H58" i="5"/>
  <c r="H37" i="5"/>
  <c r="H656" i="5"/>
  <c r="H314" i="5"/>
  <c r="H4" i="5"/>
  <c r="H701" i="5"/>
  <c r="H732" i="5"/>
  <c r="H1757" i="5"/>
  <c r="H429" i="5"/>
  <c r="H606" i="5"/>
  <c r="H200" i="5"/>
  <c r="H680" i="5"/>
  <c r="H1810" i="5"/>
  <c r="H188" i="5"/>
  <c r="H2817" i="5"/>
  <c r="H2345" i="5"/>
  <c r="H1691" i="5"/>
  <c r="H1428" i="5"/>
  <c r="H357" i="5"/>
  <c r="H251" i="5"/>
  <c r="H1052" i="5"/>
  <c r="H942" i="5"/>
  <c r="H437" i="5"/>
  <c r="H237" i="5"/>
  <c r="H1398" i="5"/>
  <c r="H2688" i="5"/>
  <c r="H2083" i="5"/>
  <c r="H1178" i="5"/>
  <c r="H211" i="5"/>
  <c r="H2174" i="5"/>
  <c r="H1949" i="5"/>
  <c r="H1682" i="5"/>
  <c r="H3383" i="5"/>
  <c r="H2446" i="5"/>
  <c r="H720" i="5"/>
  <c r="H1640" i="5"/>
  <c r="H1837" i="5"/>
  <c r="H330" i="5"/>
  <c r="H3206" i="5"/>
  <c r="H513" i="5"/>
  <c r="H2024" i="5"/>
  <c r="H3138" i="5"/>
  <c r="H1386" i="5"/>
  <c r="H822" i="5"/>
  <c r="H1198" i="5"/>
  <c r="H965" i="5"/>
  <c r="H467" i="5"/>
  <c r="H1043" i="5"/>
  <c r="H1360" i="5"/>
  <c r="H1995" i="5"/>
  <c r="H1510" i="5"/>
  <c r="H2318" i="5"/>
  <c r="H1987" i="5"/>
  <c r="H2610" i="5"/>
  <c r="H2086" i="5"/>
  <c r="H2206" i="5"/>
  <c r="H826" i="5"/>
  <c r="H3213" i="5"/>
  <c r="H3509" i="5"/>
  <c r="H2149" i="5"/>
  <c r="H2607" i="5"/>
  <c r="H2228" i="5"/>
  <c r="H1739" i="5"/>
  <c r="H2768" i="5"/>
  <c r="H1943" i="5"/>
  <c r="H2711" i="5"/>
  <c r="H1852" i="5"/>
  <c r="H1865" i="5"/>
  <c r="H2357" i="5"/>
  <c r="H3038" i="5"/>
  <c r="H3016" i="5"/>
  <c r="H3449" i="5"/>
  <c r="H2490" i="5"/>
  <c r="H2647" i="5"/>
  <c r="H3510" i="5"/>
  <c r="H3350" i="5"/>
  <c r="H2788" i="5"/>
  <c r="H3397" i="5"/>
  <c r="H3386" i="5"/>
  <c r="H3490" i="5"/>
  <c r="H3132" i="5"/>
  <c r="H3375" i="5"/>
  <c r="H3462" i="5"/>
  <c r="H3204" i="5"/>
  <c r="H2007" i="5"/>
  <c r="H311" i="5"/>
  <c r="H389" i="5"/>
  <c r="H1545" i="5"/>
  <c r="H1216" i="5"/>
  <c r="H1350" i="5"/>
  <c r="H3060" i="5"/>
  <c r="H2286" i="5"/>
  <c r="H2747" i="5"/>
  <c r="H1464" i="5"/>
  <c r="H1594" i="5"/>
  <c r="H784" i="5"/>
  <c r="H1892" i="5"/>
  <c r="H2586" i="5"/>
  <c r="H842" i="5"/>
  <c r="H1656" i="5"/>
  <c r="H1887" i="5"/>
  <c r="H1081" i="5"/>
  <c r="H1393" i="5"/>
  <c r="H231" i="5"/>
  <c r="H611" i="5"/>
  <c r="H694" i="5"/>
  <c r="H186" i="5"/>
  <c r="H1648" i="5"/>
  <c r="H569" i="5"/>
  <c r="H894" i="5"/>
  <c r="H1409" i="5"/>
  <c r="H578" i="5"/>
  <c r="H787" i="5"/>
  <c r="H544" i="5"/>
  <c r="H1509" i="5"/>
  <c r="H1004" i="5"/>
  <c r="H641" i="5"/>
  <c r="H343" i="5"/>
  <c r="H707" i="5"/>
  <c r="H575" i="5"/>
  <c r="H1305" i="5"/>
  <c r="H1351" i="5"/>
  <c r="H1624" i="5"/>
  <c r="H1294" i="5"/>
  <c r="H1197" i="5"/>
  <c r="H3320" i="5"/>
  <c r="H3305" i="5"/>
  <c r="H2731" i="5"/>
  <c r="H2450" i="5"/>
  <c r="H2528" i="5"/>
  <c r="H3452" i="5"/>
  <c r="H1917" i="5"/>
  <c r="H3251" i="5"/>
  <c r="H2505" i="5"/>
  <c r="H2224" i="5"/>
  <c r="H3200" i="5"/>
  <c r="H2188" i="5"/>
  <c r="H2893" i="5"/>
  <c r="H3521" i="5"/>
  <c r="H1853" i="5"/>
  <c r="H804" i="5"/>
  <c r="H3330" i="5"/>
  <c r="H2546" i="5"/>
  <c r="H2545" i="5"/>
  <c r="H3489" i="5"/>
  <c r="H2765" i="5"/>
  <c r="H3487" i="5"/>
  <c r="H2250" i="5"/>
  <c r="H216" i="5"/>
  <c r="H2114" i="5"/>
  <c r="H3266" i="5"/>
  <c r="H360" i="5"/>
  <c r="H3413" i="5"/>
  <c r="H875" i="5"/>
  <c r="H3364" i="5"/>
  <c r="H2563" i="5"/>
  <c r="H2861" i="5"/>
  <c r="H3218" i="5"/>
  <c r="H3195" i="5"/>
  <c r="H2314" i="5"/>
  <c r="H3045" i="5"/>
  <c r="H3103" i="5"/>
  <c r="H2237" i="5"/>
  <c r="H3243" i="5"/>
  <c r="H2521" i="5"/>
  <c r="H2937" i="5"/>
  <c r="H3325" i="5"/>
  <c r="H3220" i="5"/>
  <c r="H1029" i="5"/>
  <c r="H2018" i="5"/>
  <c r="H1234" i="5"/>
  <c r="H1597" i="5"/>
  <c r="H1826" i="5"/>
  <c r="H487" i="5"/>
  <c r="H1690" i="5"/>
  <c r="H2561" i="5"/>
  <c r="H3201" i="5"/>
  <c r="H3226" i="5"/>
  <c r="H3227" i="5"/>
  <c r="H2860" i="5"/>
  <c r="H408" i="5"/>
  <c r="H10" i="5"/>
  <c r="H824" i="5"/>
  <c r="H729" i="5"/>
  <c r="H173" i="5"/>
  <c r="H1804" i="5"/>
  <c r="H169" i="5"/>
  <c r="H2000" i="5"/>
  <c r="H2433" i="5"/>
  <c r="H903" i="5"/>
  <c r="H140" i="5"/>
  <c r="H2207" i="5"/>
  <c r="H3582" i="5"/>
  <c r="H22" i="5"/>
  <c r="H1815" i="5"/>
  <c r="H3033" i="5"/>
  <c r="H1615" i="5"/>
  <c r="H457" i="5"/>
  <c r="H849" i="5"/>
  <c r="H1136" i="5"/>
  <c r="H8" i="5"/>
  <c r="H815" i="5"/>
  <c r="H1571" i="5"/>
  <c r="H246" i="5"/>
  <c r="H129" i="5"/>
  <c r="H99" i="5"/>
  <c r="H1481" i="5"/>
  <c r="H1181" i="5"/>
  <c r="H1202" i="5"/>
  <c r="H1729" i="5"/>
  <c r="H1407" i="5"/>
  <c r="H2066" i="5"/>
  <c r="H1567" i="5"/>
  <c r="H964" i="5"/>
  <c r="H1076" i="5"/>
  <c r="H1086" i="5"/>
  <c r="H1671" i="5"/>
  <c r="H1569" i="5"/>
  <c r="H891" i="5"/>
  <c r="H1421" i="5"/>
  <c r="H1982" i="5"/>
  <c r="H760" i="5"/>
  <c r="H591" i="5"/>
  <c r="H1071" i="5"/>
  <c r="H2219" i="5"/>
  <c r="H268" i="5"/>
  <c r="H320" i="5"/>
  <c r="H978" i="5"/>
  <c r="H90" i="5"/>
  <c r="H3115" i="5"/>
  <c r="H390" i="5"/>
  <c r="H245" i="5"/>
  <c r="H813" i="5"/>
  <c r="H1391" i="5"/>
  <c r="H1387" i="5"/>
  <c r="H1550" i="5"/>
  <c r="H1211" i="5"/>
  <c r="H351" i="5"/>
  <c r="H1847" i="5"/>
  <c r="H1540" i="5"/>
  <c r="H1027" i="5"/>
  <c r="H1053" i="5"/>
  <c r="H1424" i="5"/>
  <c r="H2658" i="5"/>
  <c r="H1224" i="5"/>
  <c r="H1494" i="5"/>
  <c r="H2897" i="5"/>
  <c r="H725" i="5"/>
  <c r="H420" i="5"/>
  <c r="H394" i="5"/>
  <c r="H1849" i="5"/>
  <c r="H181" i="5"/>
  <c r="H1378" i="5"/>
  <c r="H68" i="5"/>
  <c r="H740" i="5"/>
  <c r="H867" i="5"/>
  <c r="H1128" i="5"/>
  <c r="H556" i="5"/>
  <c r="H17" i="5"/>
  <c r="H2432" i="5"/>
  <c r="H3121" i="5"/>
  <c r="H2722" i="5"/>
  <c r="H3414" i="5"/>
  <c r="H3259" i="5"/>
  <c r="H3418" i="5"/>
  <c r="H3102" i="5"/>
  <c r="H3425" i="5"/>
  <c r="H2601" i="5"/>
  <c r="H2397" i="5"/>
  <c r="H2289" i="5"/>
  <c r="H3434" i="5"/>
  <c r="H3493" i="5"/>
  <c r="H3562" i="5"/>
  <c r="H2449" i="5"/>
  <c r="H2702" i="5"/>
  <c r="H2532" i="5"/>
  <c r="H2742" i="5"/>
  <c r="H2304" i="5"/>
  <c r="H3067" i="5"/>
  <c r="H2709" i="5"/>
  <c r="H951" i="5"/>
  <c r="H1863" i="5"/>
  <c r="H2102" i="5"/>
  <c r="H662" i="5"/>
  <c r="H232" i="5"/>
  <c r="H1268" i="5"/>
  <c r="H1100" i="5"/>
  <c r="H1165" i="5"/>
  <c r="H461" i="5"/>
  <c r="H1277" i="5"/>
  <c r="H598" i="5"/>
  <c r="H111" i="5"/>
  <c r="H212" i="5"/>
  <c r="H162" i="5"/>
  <c r="H1533" i="5"/>
  <c r="H2050" i="5"/>
  <c r="H2874" i="5"/>
  <c r="H1520" i="5"/>
  <c r="H1864" i="5"/>
  <c r="H1680" i="5"/>
  <c r="H898" i="5"/>
  <c r="H1465" i="5"/>
  <c r="H3547" i="5"/>
  <c r="H1955" i="5"/>
  <c r="H2592" i="5"/>
  <c r="H2693" i="5"/>
  <c r="H2383" i="5"/>
  <c r="H2084" i="5"/>
  <c r="H1900" i="5"/>
  <c r="H1724" i="5"/>
  <c r="H648" i="5"/>
  <c r="H1880" i="5"/>
  <c r="H1414" i="5"/>
  <c r="H3244" i="5"/>
  <c r="H3145" i="5"/>
  <c r="H3296" i="5"/>
  <c r="H2112" i="5"/>
  <c r="H462" i="5"/>
  <c r="H128" i="5"/>
  <c r="H213" i="5"/>
  <c r="H441" i="5"/>
  <c r="H182" i="5"/>
  <c r="H1259" i="5"/>
  <c r="H627" i="5"/>
  <c r="H1519" i="5"/>
  <c r="H1130" i="5"/>
  <c r="H28" i="5"/>
  <c r="H75" i="5"/>
  <c r="H1511" i="5"/>
  <c r="H3187" i="5"/>
  <c r="H705" i="5"/>
  <c r="H1514" i="5"/>
  <c r="H2121" i="5"/>
  <c r="H444" i="5"/>
  <c r="H1055" i="5"/>
  <c r="H1260" i="5"/>
  <c r="H183" i="5"/>
  <c r="H914" i="5"/>
  <c r="H708" i="5"/>
  <c r="H413" i="5"/>
  <c r="H265" i="5"/>
  <c r="H187" i="5"/>
  <c r="H1321" i="5"/>
  <c r="H766" i="5"/>
  <c r="H571" i="5"/>
  <c r="H1189" i="5"/>
  <c r="H670" i="5"/>
  <c r="H2622" i="5"/>
  <c r="H2569" i="5"/>
  <c r="H2629" i="5"/>
  <c r="H913" i="5"/>
  <c r="H2852" i="5"/>
  <c r="H1908" i="5"/>
  <c r="H2300" i="5"/>
  <c r="H1799" i="5"/>
  <c r="H652" i="5"/>
  <c r="H2483" i="5"/>
  <c r="H603" i="5"/>
  <c r="H1179" i="5"/>
  <c r="H2706" i="5"/>
  <c r="H3334" i="5"/>
  <c r="H2353" i="5"/>
  <c r="H1601" i="5"/>
  <c r="H2717" i="5"/>
  <c r="H2295" i="5"/>
  <c r="H1854" i="5"/>
  <c r="H78" i="5"/>
  <c r="H2293" i="5"/>
  <c r="H2195" i="5"/>
  <c r="H3376" i="5"/>
  <c r="H3513" i="5"/>
  <c r="H3162" i="5"/>
  <c r="H3435" i="5"/>
  <c r="H2547" i="5"/>
  <c r="H3197" i="5"/>
  <c r="H3499" i="5"/>
  <c r="H3460" i="5"/>
  <c r="H2435" i="5"/>
  <c r="H3324" i="5"/>
  <c r="H2495" i="5"/>
  <c r="H3496" i="5"/>
  <c r="H2665" i="5"/>
  <c r="H3209" i="5"/>
  <c r="H2888" i="5"/>
  <c r="H2827" i="5"/>
  <c r="H919" i="5"/>
  <c r="H2681" i="5"/>
  <c r="H370" i="5"/>
  <c r="H300" i="5"/>
  <c r="H1164" i="5"/>
  <c r="H20" i="5"/>
  <c r="H2185" i="5"/>
  <c r="H1709" i="5"/>
  <c r="H2451" i="5"/>
  <c r="H59" i="5"/>
  <c r="H440" i="5"/>
  <c r="H1991" i="5"/>
  <c r="H2016" i="5"/>
  <c r="H193" i="5"/>
  <c r="H3262" i="5"/>
  <c r="H594" i="5"/>
  <c r="H3023" i="5"/>
  <c r="H2463" i="5"/>
  <c r="H2689" i="5"/>
  <c r="H2319" i="5"/>
  <c r="H3154" i="5"/>
  <c r="H3300" i="5"/>
  <c r="H3417" i="5"/>
  <c r="H3119" i="5"/>
  <c r="H2724" i="5"/>
  <c r="H2705" i="5"/>
  <c r="H3426" i="5"/>
  <c r="H2842" i="5"/>
  <c r="H3463" i="5"/>
  <c r="H3472" i="5"/>
  <c r="H2375" i="5"/>
  <c r="H3498" i="5"/>
  <c r="H2372" i="5"/>
  <c r="H1628" i="5"/>
  <c r="H3078" i="5"/>
  <c r="H1858" i="5"/>
  <c r="H2053" i="5"/>
  <c r="H2459" i="5"/>
  <c r="H2036" i="5"/>
  <c r="H2853" i="5"/>
  <c r="H2630" i="5"/>
  <c r="H1400" i="5"/>
  <c r="H2501" i="5"/>
  <c r="H1403" i="5"/>
  <c r="H1699" i="5"/>
  <c r="H2154" i="5"/>
  <c r="H983" i="5"/>
  <c r="H3040" i="5"/>
  <c r="H2726" i="5"/>
  <c r="H2776" i="5"/>
  <c r="H2073" i="5"/>
  <c r="H2056" i="5"/>
  <c r="H1687" i="5"/>
  <c r="H1879" i="5"/>
  <c r="H2187" i="5"/>
  <c r="H1683" i="5"/>
  <c r="H1604" i="5"/>
  <c r="H1928" i="5"/>
  <c r="H2719" i="5"/>
  <c r="H2644" i="5"/>
  <c r="H2520" i="5"/>
  <c r="H3354" i="5"/>
  <c r="H1611" i="5"/>
  <c r="H1897" i="5"/>
  <c r="H2875" i="5"/>
  <c r="H2410" i="5"/>
  <c r="H2762" i="5"/>
  <c r="H1345" i="5"/>
  <c r="H2155" i="5"/>
  <c r="H1513" i="5"/>
  <c r="H1641" i="5"/>
  <c r="H2803" i="5"/>
  <c r="H1425" i="5"/>
  <c r="H2477" i="5"/>
  <c r="H2694" i="5"/>
  <c r="H3293" i="5"/>
  <c r="H2243" i="5"/>
  <c r="H2180" i="5"/>
  <c r="H2577" i="5"/>
  <c r="H2638" i="5"/>
  <c r="H3308" i="5"/>
  <c r="H2447" i="5"/>
  <c r="H2790" i="5"/>
  <c r="H2583" i="5"/>
  <c r="H3497" i="5"/>
  <c r="H3578" i="5"/>
  <c r="H3447" i="5"/>
  <c r="H3388" i="5"/>
  <c r="H3281" i="5"/>
  <c r="H3394" i="5"/>
  <c r="H3106" i="5"/>
  <c r="H3448" i="5"/>
  <c r="H3322" i="5"/>
  <c r="H2322" i="5"/>
  <c r="H1839" i="5"/>
  <c r="H2025" i="5"/>
  <c r="H2496" i="5"/>
  <c r="H2635" i="5"/>
  <c r="H2082" i="5"/>
  <c r="H1831" i="5"/>
  <c r="H2382" i="5"/>
  <c r="H2885" i="5"/>
  <c r="H1544" i="5"/>
  <c r="H1749" i="5"/>
  <c r="H3070" i="5"/>
  <c r="H1784" i="5"/>
  <c r="H525" i="5"/>
  <c r="H1069" i="5"/>
  <c r="H840" i="5"/>
  <c r="H3009" i="5"/>
  <c r="H2292" i="5"/>
  <c r="H1719" i="5"/>
  <c r="H2958" i="5"/>
  <c r="H1712" i="5"/>
  <c r="H1974" i="5"/>
  <c r="H1405" i="5"/>
  <c r="H2425" i="5"/>
  <c r="H1874" i="5"/>
  <c r="H1541" i="5"/>
  <c r="H2030" i="5"/>
  <c r="H1105" i="5"/>
  <c r="H723" i="5"/>
  <c r="H1758" i="5"/>
  <c r="H3080" i="5"/>
  <c r="H1404" i="5"/>
  <c r="H843" i="5"/>
  <c r="H3003" i="5"/>
  <c r="H825" i="5"/>
  <c r="H1261" i="5"/>
  <c r="H1263" i="5"/>
  <c r="H1561" i="5"/>
  <c r="H118" i="5"/>
  <c r="H539" i="5"/>
  <c r="H625" i="5"/>
  <c r="H2115" i="5"/>
  <c r="H229" i="5"/>
  <c r="H861" i="5"/>
  <c r="H1479" i="5"/>
  <c r="H669" i="5"/>
  <c r="H1586" i="5"/>
  <c r="H1484" i="5"/>
  <c r="H941" i="5"/>
  <c r="H730" i="5"/>
  <c r="H1218" i="5"/>
  <c r="H3017" i="5"/>
  <c r="H387" i="5"/>
  <c r="H1710" i="5"/>
  <c r="H483" i="5"/>
  <c r="H2171" i="5"/>
  <c r="H2169" i="5"/>
  <c r="H1440" i="5"/>
  <c r="H1333" i="5"/>
  <c r="H1118" i="5"/>
  <c r="H2129" i="5"/>
  <c r="H3027" i="5"/>
  <c r="H1292" i="5"/>
  <c r="H1589" i="5"/>
  <c r="H991" i="5"/>
  <c r="H1369" i="5"/>
  <c r="H2587" i="5"/>
  <c r="H1199" i="5"/>
  <c r="H1638" i="5"/>
  <c r="H1038" i="5"/>
  <c r="H1778" i="5"/>
  <c r="H757" i="5"/>
  <c r="H807" i="5"/>
  <c r="H1238" i="5"/>
  <c r="H595" i="5"/>
  <c r="H1150" i="5"/>
  <c r="H1097" i="5"/>
  <c r="H545" i="5"/>
  <c r="H1477" i="5"/>
  <c r="H536" i="5"/>
  <c r="H1365" i="5"/>
  <c r="H1752" i="5"/>
  <c r="H1246" i="5"/>
  <c r="H929" i="5"/>
  <c r="H1751" i="5"/>
  <c r="H416" i="5"/>
  <c r="H631" i="5"/>
  <c r="H1448" i="5"/>
  <c r="H523" i="5"/>
  <c r="H1629" i="5"/>
  <c r="H3252" i="5"/>
  <c r="H2539" i="5"/>
  <c r="H3173" i="5"/>
  <c r="H3311" i="5"/>
  <c r="H1233" i="5"/>
  <c r="H899" i="5"/>
  <c r="H2312" i="5"/>
  <c r="H1173" i="5"/>
  <c r="H1608" i="5"/>
  <c r="H3245" i="5"/>
  <c r="H1311" i="5"/>
  <c r="H2108" i="5"/>
  <c r="H1073" i="5"/>
  <c r="H2882" i="5"/>
  <c r="H2442" i="5"/>
  <c r="H2167" i="5"/>
  <c r="H638" i="5"/>
  <c r="H1298" i="5"/>
  <c r="H1883" i="5"/>
  <c r="H1560" i="5"/>
  <c r="H156" i="5"/>
  <c r="H880" i="5"/>
  <c r="H520" i="5"/>
  <c r="H507" i="5"/>
  <c r="H1106" i="5"/>
  <c r="H1559" i="5"/>
  <c r="H1486" i="5"/>
  <c r="H1430" i="5"/>
  <c r="H1066" i="5"/>
  <c r="H1296" i="5"/>
  <c r="H1427" i="5"/>
  <c r="H910" i="5"/>
  <c r="H1750" i="5"/>
  <c r="H1743" i="5"/>
  <c r="H3131" i="5"/>
  <c r="H1642" i="5"/>
  <c r="H1104" i="5"/>
  <c r="H1868" i="5"/>
  <c r="H1062" i="5"/>
  <c r="H1317" i="5"/>
  <c r="H250" i="5"/>
  <c r="H992" i="5"/>
  <c r="H3100" i="5"/>
  <c r="H3148" i="5"/>
  <c r="H1660" i="5"/>
  <c r="H3118" i="5"/>
  <c r="H839" i="5"/>
  <c r="H2871" i="5"/>
  <c r="H1728" i="5"/>
  <c r="H881" i="5"/>
  <c r="H971" i="5"/>
  <c r="H1160" i="5"/>
  <c r="H1143" i="5"/>
  <c r="H473" i="5"/>
  <c r="H1882" i="5"/>
  <c r="H3058" i="5"/>
  <c r="H2140" i="5"/>
  <c r="H1703" i="5"/>
  <c r="H1595" i="5"/>
  <c r="H1580" i="5"/>
  <c r="H1276" i="5"/>
  <c r="H505" i="5"/>
  <c r="H1045" i="5"/>
  <c r="H1458" i="5"/>
  <c r="H1588" i="5"/>
  <c r="H1348" i="5"/>
  <c r="H1129" i="5"/>
  <c r="H722" i="5"/>
  <c r="H1124" i="5"/>
  <c r="H1022" i="5"/>
  <c r="H2519" i="5"/>
  <c r="H1783" i="5"/>
  <c r="H1002" i="5"/>
  <c r="H1798" i="5"/>
  <c r="H253" i="5"/>
  <c r="H1744" i="5"/>
  <c r="H1214" i="5"/>
  <c r="H2308" i="5"/>
  <c r="H3222" i="5"/>
  <c r="H3508" i="5"/>
  <c r="H3186" i="5"/>
  <c r="H868" i="5"/>
  <c r="H567" i="5"/>
  <c r="H421" i="5"/>
  <c r="H1195" i="5"/>
  <c r="H366" i="5"/>
  <c r="H1367" i="5"/>
  <c r="H2130" i="5"/>
  <c r="H1159" i="5"/>
  <c r="H934" i="5"/>
  <c r="H1529" i="5"/>
  <c r="H1693" i="5"/>
  <c r="H761" i="5"/>
  <c r="H2482" i="5"/>
  <c r="H1023" i="5"/>
  <c r="H2579" i="5"/>
  <c r="H3108" i="5"/>
  <c r="H3345" i="5"/>
  <c r="H2392" i="5"/>
  <c r="H3567" i="5"/>
  <c r="H3019" i="5"/>
  <c r="H3450" i="5"/>
  <c r="H2801" i="5"/>
  <c r="H3634" i="5"/>
  <c r="H2582" i="5"/>
  <c r="H3540" i="5"/>
  <c r="H3126" i="5"/>
  <c r="H3301" i="5"/>
  <c r="H2914" i="5"/>
  <c r="H3116" i="5"/>
  <c r="H3185" i="5"/>
  <c r="H2928" i="5"/>
  <c r="H3395" i="5"/>
  <c r="H2306" i="5"/>
  <c r="H2889" i="5"/>
  <c r="H1590" i="5"/>
  <c r="H2639" i="5"/>
  <c r="H1914" i="5"/>
  <c r="H2141" i="5"/>
  <c r="H2704" i="5"/>
  <c r="H130" i="5"/>
  <c r="H1302" i="5"/>
  <c r="H2059" i="5"/>
  <c r="H1677" i="5"/>
  <c r="H2271" i="5"/>
  <c r="H1435" i="5"/>
  <c r="H2046" i="5"/>
  <c r="H1866" i="5"/>
  <c r="H2067" i="5"/>
  <c r="H1587" i="5"/>
  <c r="H2766" i="5"/>
  <c r="H909" i="5"/>
  <c r="H3445" i="5"/>
  <c r="H2090" i="5"/>
  <c r="H367" i="5"/>
  <c r="H1786" i="5"/>
  <c r="H1891" i="5"/>
  <c r="H1620" i="5"/>
  <c r="H3297" i="5"/>
  <c r="H3453" i="5"/>
  <c r="H2959" i="5"/>
  <c r="H2556" i="5"/>
  <c r="H2981" i="5"/>
  <c r="H153" i="5"/>
  <c r="H1860" i="5"/>
  <c r="H1107" i="5"/>
  <c r="H946" i="5"/>
  <c r="H937" i="5"/>
  <c r="H1280" i="5"/>
  <c r="H771" i="5"/>
  <c r="H613" i="5"/>
  <c r="H1127" i="5"/>
  <c r="H482" i="5"/>
  <c r="H924" i="5"/>
  <c r="H2732" i="5"/>
  <c r="H2307" i="5"/>
  <c r="H1663" i="5"/>
  <c r="H345" i="5"/>
  <c r="H1961" i="5"/>
  <c r="H2277" i="5"/>
  <c r="H2181" i="5"/>
  <c r="H2878" i="5"/>
  <c r="H3347" i="5"/>
  <c r="H2779" i="5"/>
  <c r="H3467" i="5"/>
  <c r="H2484" i="5"/>
  <c r="H2938" i="5"/>
  <c r="H3101" i="5"/>
  <c r="H3548" i="5"/>
  <c r="H3276" i="5"/>
  <c r="H3491" i="5"/>
  <c r="H3267" i="5"/>
  <c r="H2649" i="5"/>
  <c r="H18" i="5"/>
  <c r="H207" i="5"/>
  <c r="H254" i="5"/>
  <c r="H876" i="5"/>
  <c r="H750" i="5"/>
  <c r="H341" i="5"/>
  <c r="H361" i="5"/>
  <c r="H547" i="5"/>
  <c r="H863" i="5"/>
  <c r="H316" i="5"/>
  <c r="H3083" i="5"/>
  <c r="H2559" i="5"/>
  <c r="H1889" i="5"/>
  <c r="H2881" i="5"/>
  <c r="H3254" i="5"/>
  <c r="H1637" i="5"/>
  <c r="H1614" i="5"/>
  <c r="H2348" i="5"/>
  <c r="H2588" i="5"/>
  <c r="H2052" i="5"/>
  <c r="H1415" i="5"/>
  <c r="H1498" i="5"/>
  <c r="H1096" i="5"/>
  <c r="H2350" i="5"/>
  <c r="H1089" i="5"/>
  <c r="H1549" i="5"/>
  <c r="H1572" i="5"/>
  <c r="H1721" i="5"/>
  <c r="H1347" i="5"/>
  <c r="H2733" i="5"/>
  <c r="H2470" i="5"/>
  <c r="H2001" i="5"/>
  <c r="H3015" i="5"/>
  <c r="H2513" i="5"/>
  <c r="H2251" i="5"/>
  <c r="H2756" i="5"/>
  <c r="H2029" i="5"/>
  <c r="H2570" i="5"/>
  <c r="H1139" i="5"/>
  <c r="H1970" i="5"/>
  <c r="H2076" i="5"/>
  <c r="H2253" i="5"/>
  <c r="H1947" i="5"/>
  <c r="H2038" i="5"/>
  <c r="H1975" i="5"/>
  <c r="H3598" i="5"/>
  <c r="H3501" i="5"/>
  <c r="H3525" i="5"/>
  <c r="H3398" i="5"/>
  <c r="H3273" i="5"/>
  <c r="H3507" i="5"/>
  <c r="H2725" i="5"/>
  <c r="H3557" i="5"/>
  <c r="H3594" i="5"/>
  <c r="H3607" i="5"/>
  <c r="H3533" i="5"/>
  <c r="H3560" i="5"/>
  <c r="H3599" i="5"/>
  <c r="H3546" i="5"/>
  <c r="H2797" i="5"/>
  <c r="H2910" i="5"/>
  <c r="H3214" i="5"/>
  <c r="H2793" i="5"/>
  <c r="H3137" i="5"/>
  <c r="H2458" i="5"/>
  <c r="H3094" i="5"/>
  <c r="H3092" i="5"/>
  <c r="H2074" i="5"/>
  <c r="H2794" i="5"/>
  <c r="H1612" i="5"/>
  <c r="H2684" i="5"/>
  <c r="H1253" i="5"/>
  <c r="H1616" i="5"/>
  <c r="H3157" i="5"/>
  <c r="H3459" i="5"/>
  <c r="H3526" i="5"/>
  <c r="H3359" i="5"/>
  <c r="H3396" i="5"/>
  <c r="H3601" i="5"/>
  <c r="H3608" i="5"/>
  <c r="H2780" i="5"/>
  <c r="H871" i="5"/>
  <c r="H976" i="5"/>
  <c r="H623" i="5"/>
  <c r="H1220" i="5"/>
  <c r="H3326" i="5"/>
  <c r="H3431" i="5"/>
  <c r="H3373" i="5"/>
  <c r="H3356" i="5"/>
  <c r="H2006" i="5"/>
  <c r="H2462" i="5"/>
  <c r="H2479" i="5"/>
  <c r="H1679" i="5"/>
  <c r="H3291" i="5"/>
  <c r="H3198" i="5"/>
  <c r="H2409" i="5"/>
  <c r="H2203" i="5"/>
  <c r="H3294" i="5"/>
  <c r="H1122" i="5"/>
  <c r="H365" i="5"/>
  <c r="H2917" i="5"/>
  <c r="H2331" i="5"/>
  <c r="H342" i="5"/>
  <c r="H1557" i="5"/>
  <c r="H590" i="5"/>
  <c r="H2739" i="5"/>
  <c r="H303" i="5"/>
  <c r="H2626" i="5"/>
  <c r="H402" i="5"/>
  <c r="H2775" i="5"/>
  <c r="H1217" i="5"/>
  <c r="H2288" i="5"/>
  <c r="H2599" i="5"/>
  <c r="H2491" i="5"/>
  <c r="H3232" i="5"/>
  <c r="H1828" i="5"/>
  <c r="H2754" i="5"/>
  <c r="H1455" i="5"/>
  <c r="H1964" i="5"/>
  <c r="H1812" i="5"/>
  <c r="H1834" i="5"/>
  <c r="H1661" i="5"/>
  <c r="H1824" i="5"/>
  <c r="H2593" i="5"/>
  <c r="H1713" i="5"/>
  <c r="H1938" i="5"/>
  <c r="H2049" i="5"/>
  <c r="H1702" i="5"/>
  <c r="H1678" i="5"/>
  <c r="H1795" i="5"/>
  <c r="H1685" i="5"/>
  <c r="H2070" i="5"/>
  <c r="H1827" i="5"/>
  <c r="H2557" i="5"/>
  <c r="H2415" i="5"/>
  <c r="H2535" i="5"/>
  <c r="H943" i="5"/>
  <c r="H2010" i="5"/>
  <c r="H3349" i="5"/>
  <c r="H2784" i="5"/>
  <c r="H2904" i="5"/>
  <c r="H3333" i="5"/>
  <c r="H3306" i="5"/>
  <c r="H3315" i="5"/>
  <c r="H3216" i="5"/>
  <c r="H3223" i="5"/>
  <c r="H749" i="5"/>
  <c r="H383" i="5"/>
  <c r="H886" i="5"/>
  <c r="H194" i="5"/>
  <c r="H651" i="5"/>
  <c r="H1194" i="5"/>
  <c r="H2075" i="5"/>
  <c r="H986" i="5"/>
  <c r="H2650" i="5"/>
  <c r="H1972" i="5"/>
  <c r="H812" i="5"/>
  <c r="H2873" i="5"/>
  <c r="H2973" i="5"/>
  <c r="H2078" i="5"/>
  <c r="H2971" i="5"/>
  <c r="H3006" i="5"/>
  <c r="H2966" i="5"/>
  <c r="H2426" i="5"/>
  <c r="H832" i="5"/>
  <c r="H2849" i="5"/>
  <c r="H2890" i="5"/>
  <c r="H1293" i="5"/>
  <c r="H2940" i="5"/>
  <c r="H633" i="5"/>
  <c r="H2708" i="5"/>
  <c r="H650" i="5"/>
  <c r="H667" i="5"/>
  <c r="H344" i="5"/>
  <c r="H1032" i="5"/>
  <c r="H2037" i="5"/>
  <c r="H636" i="5"/>
  <c r="H2816" i="5"/>
  <c r="H1700" i="5"/>
  <c r="H2714" i="5"/>
  <c r="H1453" i="5"/>
  <c r="H3159" i="5"/>
  <c r="H3636" i="5"/>
  <c r="H319" i="5"/>
  <c r="H117" i="5"/>
  <c r="H49" i="5"/>
  <c r="H100" i="5"/>
  <c r="H302" i="5"/>
  <c r="H101" i="5"/>
  <c r="H151" i="5"/>
  <c r="H433" i="5"/>
  <c r="H1087" i="5"/>
  <c r="H743" i="5"/>
  <c r="H376" i="5"/>
  <c r="H195" i="5"/>
  <c r="H2605" i="5"/>
  <c r="H2796" i="5"/>
  <c r="H2657" i="5"/>
  <c r="H1939" i="5"/>
  <c r="H2836" i="5"/>
  <c r="H2325" i="5"/>
  <c r="H2445" i="5"/>
  <c r="H2368" i="5"/>
  <c r="H3554" i="5"/>
  <c r="H3302" i="5"/>
  <c r="H3353" i="5"/>
  <c r="H3363" i="5"/>
  <c r="H3312" i="5"/>
  <c r="H3167" i="5"/>
  <c r="H3257" i="5"/>
  <c r="H3619" i="5"/>
  <c r="H3583" i="5"/>
  <c r="H262" i="5"/>
  <c r="H374" i="5"/>
  <c r="H73" i="5"/>
  <c r="H3047" i="5"/>
  <c r="H13" i="5"/>
  <c r="H297" i="5"/>
  <c r="H1172" i="5"/>
  <c r="H1643" i="5"/>
  <c r="H1771" i="5"/>
  <c r="H1120" i="5"/>
  <c r="H741" i="5"/>
  <c r="H1010" i="5"/>
  <c r="H1396" i="5"/>
  <c r="H2369" i="5"/>
  <c r="H1145" i="5"/>
  <c r="H1605" i="5"/>
  <c r="H2100" i="5"/>
  <c r="H2032" i="5"/>
  <c r="H1726" i="5"/>
  <c r="H582" i="5"/>
  <c r="H305" i="5"/>
  <c r="H1441" i="5"/>
  <c r="H1235" i="5"/>
  <c r="H2551" i="5"/>
  <c r="H2349" i="5"/>
  <c r="H1717" i="5"/>
  <c r="H959" i="5"/>
  <c r="H1472" i="5"/>
  <c r="H1063" i="5"/>
  <c r="H926" i="5"/>
  <c r="H2848" i="5"/>
  <c r="H1352" i="5"/>
  <c r="H1016" i="5"/>
  <c r="H2176" i="5"/>
  <c r="H2863" i="5"/>
  <c r="H795" i="5"/>
  <c r="H954" i="5"/>
  <c r="H2356" i="5"/>
  <c r="H2079" i="5"/>
  <c r="H1167" i="5"/>
  <c r="H2311" i="5"/>
  <c r="H2668" i="5"/>
  <c r="H34" i="5"/>
  <c r="H2891" i="5"/>
  <c r="H1462" i="5"/>
  <c r="H1264" i="5"/>
  <c r="H1079" i="5"/>
  <c r="H1718" i="5"/>
  <c r="H1344" i="5"/>
  <c r="H896" i="5"/>
  <c r="H604" i="5"/>
  <c r="H1592" i="5"/>
  <c r="H112" i="5"/>
  <c r="H1542" i="5"/>
  <c r="H980" i="5"/>
  <c r="H1251" i="5"/>
  <c r="H438" i="5"/>
  <c r="H1622" i="5"/>
  <c r="H395" i="5"/>
  <c r="H573" i="5"/>
  <c r="H541" i="5"/>
  <c r="H687" i="5"/>
  <c r="H272" i="5"/>
  <c r="H124" i="5"/>
  <c r="H555" i="5"/>
  <c r="H970" i="5"/>
  <c r="H717" i="5"/>
  <c r="H820" i="5"/>
  <c r="H377" i="5"/>
  <c r="H471" i="5"/>
  <c r="H399" i="5"/>
  <c r="H1500" i="5"/>
  <c r="H704" i="5"/>
  <c r="H1933" i="5"/>
  <c r="H1577" i="5"/>
  <c r="H1546" i="5"/>
  <c r="H2064" i="5"/>
  <c r="H751" i="5"/>
  <c r="H2162" i="5"/>
  <c r="H702" i="5"/>
  <c r="H2488" i="5"/>
  <c r="H2574" i="5"/>
  <c r="H2869" i="5"/>
  <c r="H685" i="5"/>
  <c r="H931" i="5"/>
  <c r="H882" i="5"/>
  <c r="H1125" i="5"/>
  <c r="H1175" i="5"/>
  <c r="H966" i="5"/>
  <c r="H1064" i="5"/>
  <c r="H3550" i="5"/>
  <c r="H2164" i="5"/>
  <c r="H2305" i="5"/>
  <c r="H1779" i="5"/>
  <c r="H1283" i="5"/>
  <c r="H2194" i="5"/>
  <c r="H857" i="5"/>
  <c r="H660" i="5"/>
  <c r="H3165" i="5"/>
  <c r="H1468" i="5"/>
  <c r="H1131" i="5"/>
  <c r="H2230" i="5"/>
  <c r="H2107" i="5"/>
  <c r="H1168" i="5"/>
  <c r="H1067" i="5"/>
  <c r="H605" i="5"/>
  <c r="H349" i="5"/>
  <c r="H2619" i="5"/>
  <c r="H727" i="5"/>
  <c r="H1406" i="5"/>
  <c r="H514" i="5"/>
  <c r="H780" i="5"/>
  <c r="H143" i="5"/>
  <c r="H1632" i="5"/>
  <c r="H202" i="5"/>
  <c r="H398" i="5"/>
  <c r="H247" i="5"/>
  <c r="H742" i="5"/>
  <c r="H2715" i="5"/>
  <c r="H2666" i="5"/>
  <c r="H2825" i="5"/>
  <c r="H458" i="5"/>
  <c r="H222" i="5"/>
  <c r="H414" i="5"/>
  <c r="H277" i="5"/>
  <c r="H859" i="5"/>
  <c r="H201" i="5"/>
  <c r="H987" i="5"/>
  <c r="H447" i="5"/>
  <c r="H550" i="5"/>
  <c r="H102" i="5"/>
  <c r="H355" i="5"/>
  <c r="H1287" i="5"/>
  <c r="H1078" i="5"/>
  <c r="H409" i="5"/>
  <c r="H2035" i="5"/>
  <c r="H1591" i="5"/>
  <c r="H1581" i="5"/>
  <c r="H607" i="5"/>
  <c r="H1565" i="5"/>
  <c r="H23" i="5"/>
  <c r="H753" i="5"/>
  <c r="H133" i="5"/>
  <c r="H79" i="5"/>
  <c r="H125" i="5"/>
  <c r="H62" i="5"/>
  <c r="H152" i="5"/>
  <c r="H264" i="5"/>
  <c r="H67" i="5"/>
  <c r="H538" i="5"/>
  <c r="H145" i="5"/>
  <c r="H165" i="5"/>
  <c r="H661" i="5"/>
  <c r="H89" i="5"/>
  <c r="H267" i="5"/>
  <c r="H167" i="5"/>
  <c r="H2068" i="5"/>
  <c r="H1449" i="5"/>
  <c r="H2284" i="5"/>
  <c r="H1436" i="5"/>
  <c r="H2093" i="5"/>
  <c r="H2393" i="5"/>
  <c r="H1909" i="5"/>
  <c r="H1856" i="5"/>
  <c r="H902" i="5"/>
  <c r="H1782" i="5"/>
  <c r="H3191" i="5"/>
  <c r="H296" i="5"/>
  <c r="H681" i="5"/>
  <c r="H273" i="5"/>
  <c r="H1059" i="5"/>
  <c r="H829" i="5"/>
  <c r="H35" i="5"/>
  <c r="H755" i="5"/>
  <c r="H554" i="5"/>
  <c r="H486" i="5"/>
  <c r="H923" i="5"/>
  <c r="H1901" i="5"/>
  <c r="H1008" i="5"/>
  <c r="H634" i="5"/>
  <c r="H480" i="5"/>
  <c r="H478" i="5"/>
  <c r="H1688" i="5"/>
  <c r="H2609" i="5"/>
  <c r="H2119" i="5"/>
  <c r="H3046" i="5"/>
  <c r="H192" i="5"/>
  <c r="H1205" i="5"/>
  <c r="H240" i="5"/>
  <c r="H1689" i="5"/>
  <c r="H1734" i="5"/>
  <c r="H52" i="5"/>
  <c r="H973" i="5"/>
  <c r="H688" i="5"/>
  <c r="H589" i="5"/>
  <c r="H2021" i="5"/>
  <c r="H3313" i="5"/>
  <c r="H1018" i="5"/>
  <c r="H858" i="5"/>
  <c r="H1740" i="5"/>
  <c r="H1368" i="5"/>
  <c r="H401" i="5"/>
  <c r="H2562" i="5"/>
  <c r="H378" i="5"/>
  <c r="H1121" i="5"/>
  <c r="H1381" i="5"/>
  <c r="H439" i="5"/>
  <c r="H301" i="5"/>
  <c r="H1322" i="5"/>
  <c r="H672" i="5"/>
  <c r="H465" i="5"/>
  <c r="H1610" i="5"/>
  <c r="H1231" i="5"/>
  <c r="H209" i="5"/>
  <c r="H321" i="5"/>
  <c r="H893" i="5"/>
  <c r="H271" i="5"/>
  <c r="H862" i="5"/>
  <c r="H979" i="5"/>
  <c r="H1932" i="5"/>
  <c r="H1474" i="5"/>
  <c r="H745" i="5"/>
  <c r="H647" i="5"/>
  <c r="H1547" i="5"/>
  <c r="H1645" i="5"/>
  <c r="H1871" i="5"/>
  <c r="H2351" i="5"/>
  <c r="H1395" i="5"/>
  <c r="H1134" i="5"/>
  <c r="H676" i="5"/>
  <c r="H121" i="5"/>
  <c r="H811" i="5"/>
  <c r="H3088" i="5"/>
  <c r="H135" i="5"/>
  <c r="H696" i="5"/>
  <c r="H907" i="5"/>
  <c r="H587" i="5"/>
  <c r="H697" i="5"/>
  <c r="H744" i="5"/>
  <c r="H269" i="5"/>
  <c r="H772" i="5"/>
  <c r="H1579" i="5"/>
  <c r="H699" i="5"/>
  <c r="H1536" i="5"/>
  <c r="H752" i="5"/>
  <c r="H276" i="5"/>
  <c r="H1704" i="5"/>
  <c r="H1034" i="5"/>
  <c r="H2033" i="5"/>
  <c r="H527" i="5"/>
  <c r="H494" i="5"/>
  <c r="H443" i="5"/>
  <c r="H2323" i="5"/>
  <c r="H337" i="5"/>
  <c r="H259" i="5"/>
  <c r="H3528" i="5"/>
  <c r="H3515" i="5"/>
  <c r="H2727" i="5"/>
  <c r="H3579" i="5"/>
  <c r="H2884" i="5"/>
  <c r="H3500" i="5"/>
  <c r="H1694" i="5"/>
  <c r="H1429" i="5"/>
  <c r="H1532" i="5"/>
  <c r="H794" i="5"/>
  <c r="H1875" i="5"/>
  <c r="H2144" i="5"/>
  <c r="H1651" i="5"/>
  <c r="H2697" i="5"/>
  <c r="H393" i="5"/>
  <c r="H564" i="5"/>
  <c r="H282" i="5"/>
  <c r="H1319" i="5"/>
  <c r="H769" i="5"/>
  <c r="H2909" i="5"/>
  <c r="H3461" i="5"/>
  <c r="H1821" i="5"/>
  <c r="H2234" i="5"/>
  <c r="H1357" i="5"/>
  <c r="H693" i="5"/>
  <c r="H91" i="5"/>
  <c r="H178" i="5"/>
  <c r="H654" i="5"/>
  <c r="H796" i="5"/>
  <c r="H286" i="5"/>
  <c r="H84" i="5"/>
  <c r="H3444" i="5"/>
  <c r="H2042" i="5"/>
  <c r="H2718" i="5"/>
  <c r="H3271" i="5"/>
  <c r="H1310" i="5"/>
  <c r="H1996" i="5"/>
  <c r="H3565" i="5"/>
  <c r="H3192" i="5"/>
  <c r="H2215" i="5"/>
  <c r="H1915" i="5"/>
  <c r="H3416" i="5"/>
  <c r="H1998" i="5"/>
  <c r="H3249" i="5"/>
  <c r="H2133" i="5"/>
  <c r="H2395" i="5"/>
  <c r="H3424" i="5"/>
  <c r="H3531" i="5"/>
  <c r="H1467" i="5"/>
  <c r="H3610" i="5"/>
  <c r="H3596" i="5"/>
  <c r="H3633" i="5"/>
  <c r="H3041" i="5"/>
  <c r="H3458" i="5"/>
  <c r="H2954" i="5"/>
  <c r="H3344" i="5"/>
  <c r="H3247" i="5"/>
  <c r="H3319" i="5"/>
  <c r="H3190" i="5"/>
  <c r="H1873" i="5"/>
  <c r="H2092" i="5"/>
  <c r="H2333" i="5"/>
  <c r="H1919" i="5"/>
  <c r="H1800" i="5"/>
  <c r="H1923" i="5"/>
  <c r="H2750" i="5"/>
  <c r="H3061" i="5"/>
  <c r="H2161" i="5"/>
  <c r="H2963" i="5"/>
  <c r="H3029" i="5"/>
  <c r="H2244" i="5"/>
  <c r="H2269" i="5"/>
  <c r="H2751" i="5"/>
  <c r="H2465" i="5"/>
  <c r="H2336" i="5"/>
  <c r="H3066" i="5"/>
  <c r="H3032" i="5"/>
  <c r="H2443" i="5"/>
  <c r="H2506" i="5"/>
  <c r="H2157" i="5"/>
  <c r="H2209" i="5"/>
  <c r="H2994" i="5"/>
  <c r="H2977" i="5"/>
  <c r="H2734" i="5"/>
  <c r="H2946" i="5"/>
  <c r="H2933" i="5"/>
  <c r="H2916" i="5"/>
  <c r="H2502" i="5"/>
  <c r="H2777" i="5"/>
  <c r="H2991" i="5"/>
  <c r="H2986" i="5"/>
  <c r="H2192" i="5"/>
  <c r="H2953" i="5"/>
  <c r="H1925" i="5"/>
  <c r="H2571" i="5"/>
  <c r="H2965" i="5"/>
  <c r="H2040" i="5"/>
  <c r="H3002" i="5"/>
  <c r="H2912" i="5"/>
  <c r="H2380" i="5"/>
  <c r="H2988" i="5"/>
  <c r="H2297" i="5"/>
  <c r="H2168" i="5"/>
  <c r="H2389" i="5"/>
  <c r="H3188" i="5"/>
  <c r="H2980" i="5"/>
  <c r="H3024" i="5"/>
  <c r="H2475" i="5"/>
  <c r="H3056" i="5"/>
  <c r="H2901" i="5"/>
  <c r="H2989" i="5"/>
  <c r="H2687" i="5"/>
  <c r="H2941" i="5"/>
  <c r="H3211" i="5"/>
  <c r="H3044" i="5"/>
  <c r="H3111" i="5"/>
  <c r="H3113" i="5"/>
  <c r="H2851" i="5"/>
  <c r="H2683" i="5"/>
  <c r="H2596" i="5"/>
  <c r="H3051" i="5"/>
  <c r="H2831" i="5"/>
  <c r="H1940" i="5"/>
  <c r="H1201" i="5"/>
  <c r="H2404" i="5"/>
  <c r="H1621" i="5"/>
  <c r="H298" i="5"/>
  <c r="H98" i="5"/>
  <c r="H33" i="5"/>
  <c r="H32" i="5"/>
  <c r="H335" i="5"/>
  <c r="H1759" i="5"/>
  <c r="H1050" i="5"/>
  <c r="H2309" i="5"/>
  <c r="H3" i="5"/>
  <c r="H713" i="5"/>
  <c r="H1065" i="5"/>
  <c r="H2313" i="5"/>
  <c r="H432" i="5"/>
  <c r="H3082" i="5"/>
  <c r="H885" i="5"/>
  <c r="H2220" i="5"/>
  <c r="H1257" i="5"/>
  <c r="H1433" i="5"/>
  <c r="H719" i="5"/>
  <c r="H484" i="5"/>
  <c r="H754" i="5"/>
  <c r="H347" i="5"/>
  <c r="H1297" i="5"/>
  <c r="H791" i="5"/>
  <c r="H3123" i="5"/>
  <c r="H1625" i="5"/>
  <c r="H2829" i="5"/>
  <c r="H1028" i="5"/>
  <c r="H1478" i="5"/>
  <c r="H3099" i="5"/>
  <c r="H1015" i="5"/>
  <c r="H56" i="5"/>
  <c r="H1094" i="5"/>
  <c r="H407" i="5"/>
  <c r="H834" i="5"/>
  <c r="H684" i="5"/>
  <c r="H524" i="5"/>
  <c r="H1006" i="5"/>
  <c r="H615" i="5"/>
  <c r="H566" i="5"/>
  <c r="H948" i="5"/>
  <c r="H1083" i="5"/>
  <c r="H1301" i="5"/>
  <c r="H1653" i="5"/>
  <c r="H710" i="5"/>
  <c r="H1282" i="5"/>
  <c r="H1942" i="5"/>
  <c r="H805" i="5"/>
  <c r="H2131" i="5"/>
  <c r="H1890" i="5"/>
  <c r="H1907" i="5"/>
  <c r="H819" i="5"/>
  <c r="H887" i="5"/>
  <c r="H1535" i="5"/>
  <c r="H711" i="5"/>
  <c r="H950" i="5"/>
  <c r="H1501" i="5"/>
  <c r="H1911" i="5"/>
  <c r="H999" i="5"/>
  <c r="H563" i="5"/>
  <c r="H1279" i="5"/>
  <c r="H790" i="5"/>
  <c r="H936" i="5"/>
  <c r="H1090" i="5"/>
  <c r="H1154" i="5"/>
  <c r="H1980" i="5"/>
  <c r="H2947" i="5"/>
  <c r="H3471" i="5"/>
  <c r="H3530" i="5"/>
  <c r="H3410" i="5"/>
  <c r="H2510" i="5"/>
  <c r="H1741" i="5"/>
  <c r="H2278" i="5"/>
  <c r="H2743" i="5"/>
  <c r="H1206" i="5"/>
  <c r="H1363" i="5"/>
  <c r="H2060" i="5"/>
  <c r="H1832" i="5"/>
  <c r="H270" i="5"/>
  <c r="H308" i="5"/>
  <c r="H1291" i="5"/>
  <c r="H518" i="5"/>
  <c r="H632" i="5"/>
  <c r="H239" i="5"/>
  <c r="H1659" i="5"/>
  <c r="H1773" i="5"/>
  <c r="H1966" i="5"/>
  <c r="H379" i="5"/>
  <c r="H12" i="5"/>
  <c r="H2661" i="5"/>
  <c r="H2135" i="5"/>
  <c r="H3000" i="5"/>
  <c r="H2255" i="5"/>
  <c r="H2818" i="5"/>
  <c r="H1797" i="5"/>
  <c r="H2929" i="5"/>
  <c r="H1012" i="5"/>
  <c r="H2943" i="5"/>
  <c r="H1790" i="5"/>
  <c r="H1988" i="5"/>
  <c r="H3005" i="5"/>
  <c r="H2995" i="5"/>
  <c r="H1877" i="5"/>
  <c r="H940" i="5"/>
  <c r="H2298" i="5"/>
  <c r="H1789" i="5"/>
  <c r="H1155" i="5"/>
  <c r="H2892" i="5"/>
  <c r="H2525" i="5"/>
  <c r="H2686" i="5"/>
  <c r="H716" i="5"/>
  <c r="H1639" i="5"/>
  <c r="H1355" i="5"/>
  <c r="H2158" i="5"/>
  <c r="H1844" i="5"/>
  <c r="H2373" i="5"/>
  <c r="H2328" i="5"/>
  <c r="H2716" i="5"/>
  <c r="H2735" i="5"/>
  <c r="H3085" i="5"/>
  <c r="H1903" i="5"/>
  <c r="H2595" i="5"/>
  <c r="H2097" i="5"/>
  <c r="H2214" i="5"/>
  <c r="H2514" i="5"/>
  <c r="H2655" i="5"/>
  <c r="H1575" i="5"/>
  <c r="H2985" i="5"/>
  <c r="H3028" i="5"/>
  <c r="H2858" i="5"/>
  <c r="H3139" i="5"/>
  <c r="H2690" i="5"/>
  <c r="H2932" i="5"/>
  <c r="H737" i="5"/>
  <c r="H1426" i="5"/>
  <c r="H2398" i="5"/>
  <c r="H2987" i="5"/>
  <c r="H1521" i="5"/>
  <c r="H2857" i="5"/>
  <c r="H2970" i="5"/>
  <c r="H2974" i="5"/>
  <c r="H2145" i="5"/>
  <c r="H2405" i="5"/>
  <c r="H2967" i="5"/>
  <c r="H3001" i="5"/>
  <c r="H2522" i="5"/>
  <c r="H2402" i="5"/>
  <c r="H1881" i="5"/>
  <c r="H2201" i="5"/>
  <c r="H1650" i="5"/>
  <c r="H423" i="5"/>
  <c r="H989" i="5"/>
  <c r="H775" i="5"/>
  <c r="H289" i="5"/>
  <c r="H233" i="5"/>
  <c r="H551" i="5"/>
  <c r="H1781" i="5"/>
  <c r="H817" i="5"/>
  <c r="H1566" i="5"/>
  <c r="H1316" i="5"/>
  <c r="H1060" i="5"/>
  <c r="H635" i="5"/>
  <c r="H1552" i="5"/>
  <c r="H197" i="5"/>
  <c r="H2275" i="5"/>
  <c r="H47" i="5"/>
  <c r="H373" i="5"/>
  <c r="H1543" i="5"/>
  <c r="H3609" i="5"/>
  <c r="H2088" i="5"/>
  <c r="H1527" i="5"/>
  <c r="H1767" i="5"/>
  <c r="H2507" i="5"/>
  <c r="H1451" i="5"/>
  <c r="H459" i="5"/>
  <c r="H2900" i="5"/>
  <c r="H2017" i="5"/>
  <c r="H2110" i="5"/>
  <c r="H2430" i="5"/>
  <c r="H2231" i="5"/>
  <c r="H2984" i="5"/>
  <c r="H2381" i="5"/>
  <c r="H2964" i="5"/>
  <c r="H2915" i="5"/>
  <c r="H3079" i="5"/>
  <c r="H2500" i="5"/>
  <c r="H2808" i="5"/>
  <c r="H2832" i="5"/>
  <c r="H2378" i="5"/>
  <c r="H2760" i="5"/>
  <c r="H2613" i="5"/>
  <c r="H3268" i="5"/>
  <c r="H2554" i="5"/>
  <c r="H2565" i="5"/>
  <c r="H3286" i="5"/>
  <c r="H2807" i="5"/>
  <c r="H2763" i="5"/>
  <c r="H2781" i="5"/>
  <c r="H2674" i="5"/>
  <c r="H3287" i="5"/>
  <c r="H1286" i="5"/>
  <c r="H3329" i="5"/>
  <c r="H2343" i="5"/>
  <c r="H1959" i="5"/>
  <c r="H996" i="5"/>
  <c r="H917" i="5"/>
  <c r="H3430" i="5"/>
  <c r="H3446" i="5"/>
  <c r="H866" i="5"/>
  <c r="H1289" i="5"/>
  <c r="H1951" i="5"/>
  <c r="H1609" i="5"/>
  <c r="H1247" i="5"/>
  <c r="H728" i="5"/>
  <c r="H2186" i="5"/>
  <c r="H2968" i="5"/>
  <c r="H2071" i="5"/>
  <c r="H2439" i="5"/>
  <c r="H2654" i="5"/>
  <c r="H3098" i="5"/>
  <c r="H2360" i="5"/>
  <c r="H2247" i="5"/>
  <c r="H2172" i="5"/>
  <c r="H2359" i="5"/>
  <c r="H2257" i="5"/>
  <c r="H2051" i="5"/>
  <c r="H1422" i="5"/>
  <c r="H2399" i="5"/>
  <c r="H2999" i="5"/>
  <c r="H2396" i="5"/>
  <c r="H2376" i="5"/>
  <c r="H2899" i="5"/>
  <c r="H2945" i="5"/>
  <c r="H2969" i="5"/>
  <c r="H2580" i="5"/>
  <c r="H2663" i="5"/>
  <c r="H2436" i="5"/>
  <c r="H2457" i="5"/>
  <c r="H3627" i="5"/>
  <c r="H3545" i="5"/>
  <c r="H3090" i="5"/>
  <c r="H3517" i="5"/>
  <c r="H3338" i="5"/>
  <c r="H3580" i="5"/>
  <c r="H3168" i="5"/>
  <c r="H3289" i="5"/>
  <c r="H3231" i="5"/>
  <c r="H3589" i="5"/>
  <c r="H3544" i="5"/>
  <c r="H3328" i="5"/>
  <c r="H2931" i="5"/>
  <c r="H2508" i="5"/>
  <c r="H2642" i="5"/>
  <c r="H2957" i="5"/>
  <c r="H2918" i="5"/>
  <c r="H2366" i="5"/>
  <c r="H2553" i="5"/>
  <c r="H2936" i="5"/>
  <c r="H3575" i="5"/>
  <c r="H3624" i="5"/>
  <c r="H3374" i="5"/>
  <c r="H3577" i="5"/>
  <c r="H1495" i="5"/>
  <c r="H2414" i="5"/>
  <c r="H1184" i="5"/>
  <c r="H1438" i="5"/>
  <c r="H2245" i="5"/>
  <c r="H493" i="5"/>
  <c r="H481" i="5"/>
  <c r="H975" i="5"/>
  <c r="H396" i="5"/>
  <c r="H1652" i="5"/>
  <c r="H105" i="5"/>
  <c r="H1219" i="5"/>
  <c r="H841" i="5"/>
  <c r="H1180" i="5"/>
  <c r="H119" i="5"/>
  <c r="H1237" i="5"/>
  <c r="H3348" i="5"/>
  <c r="H190" i="5"/>
  <c r="H317" i="5"/>
  <c r="H1153" i="5"/>
  <c r="H166" i="5"/>
  <c r="H1548" i="5"/>
  <c r="H504" i="5"/>
  <c r="H845" i="5"/>
  <c r="H890" i="5"/>
  <c r="H883" i="5"/>
  <c r="H1037" i="5"/>
  <c r="H1020" i="5"/>
  <c r="H1763" i="5"/>
  <c r="H299" i="5"/>
  <c r="H1410" i="5"/>
  <c r="H340" i="5"/>
  <c r="H1151" i="5"/>
  <c r="H576" i="5"/>
  <c r="H762" i="5"/>
  <c r="H984" i="5"/>
  <c r="H2327" i="5"/>
  <c r="H3591" i="5"/>
  <c r="H2855" i="5"/>
  <c r="H1452" i="5"/>
  <c r="H356" i="5"/>
  <c r="H60" i="5"/>
  <c r="H592" i="5"/>
  <c r="H364" i="5"/>
  <c r="H180" i="5"/>
  <c r="H614" i="5"/>
  <c r="H683" i="5"/>
  <c r="H226" i="5"/>
  <c r="H510" i="5"/>
  <c r="H786" i="5"/>
  <c r="H1568" i="5"/>
  <c r="H995" i="5"/>
  <c r="H3631" i="5"/>
  <c r="H3626" i="5"/>
  <c r="H491" i="5"/>
  <c r="H137" i="5"/>
  <c r="H3089" i="5"/>
  <c r="H3020" i="5"/>
  <c r="H2260" i="5"/>
  <c r="H214" i="5"/>
  <c r="H176" i="5"/>
  <c r="H322" i="5"/>
  <c r="H279" i="5"/>
  <c r="H142" i="5"/>
  <c r="H307" i="5"/>
  <c r="H2210" i="5"/>
  <c r="H957" i="5"/>
  <c r="H328" i="5"/>
  <c r="H1210" i="5"/>
  <c r="H275" i="5"/>
  <c r="H990" i="5"/>
  <c r="H278" i="5"/>
  <c r="H164" i="5"/>
  <c r="H2536" i="5"/>
  <c r="H64" i="5"/>
  <c r="H331" i="5"/>
  <c r="H935" i="5"/>
  <c r="H1303" i="5"/>
  <c r="H2791" i="5"/>
  <c r="H2009" i="5"/>
  <c r="H1047" i="5"/>
  <c r="H1014" i="5"/>
  <c r="H642" i="5"/>
  <c r="H838" i="5"/>
  <c r="H1859" i="5"/>
  <c r="H1931" i="5"/>
  <c r="H1295" i="5"/>
  <c r="H3283" i="5"/>
  <c r="H3321" i="5"/>
  <c r="H2741" i="5"/>
  <c r="H3360" i="5"/>
  <c r="H2179" i="5"/>
  <c r="H1606" i="5"/>
  <c r="H1459" i="5"/>
  <c r="H3403" i="5"/>
  <c r="H3352" i="5"/>
  <c r="H2160" i="5"/>
  <c r="H3299" i="5"/>
  <c r="H2238" i="5"/>
  <c r="H2653" i="5"/>
  <c r="H2877" i="5"/>
  <c r="H2332" i="5"/>
  <c r="H146" i="5"/>
  <c r="H645" i="5"/>
  <c r="H1848" i="5"/>
  <c r="H1132" i="5"/>
  <c r="H412" i="5"/>
  <c r="H655" i="5"/>
  <c r="H700" i="5"/>
  <c r="H1506" i="5"/>
  <c r="H179" i="5"/>
  <c r="H521" i="5"/>
  <c r="H1036" i="5"/>
  <c r="H352" i="5"/>
  <c r="H1423" i="5"/>
  <c r="H1935" i="5"/>
  <c r="H1658" i="5"/>
  <c r="H1285" i="5"/>
  <c r="H2497" i="5"/>
  <c r="H1269" i="5"/>
  <c r="H1411" i="5"/>
  <c r="H1385" i="5"/>
  <c r="H1420" i="5"/>
  <c r="H785" i="5"/>
  <c r="H2208" i="5"/>
  <c r="H1792" i="5"/>
  <c r="H2408" i="5"/>
  <c r="H2362" i="5"/>
  <c r="H1723" i="5"/>
  <c r="H1675" i="5"/>
  <c r="H244" i="5"/>
  <c r="H1098" i="5"/>
  <c r="H1502" i="5"/>
  <c r="H1558" i="5"/>
  <c r="H2205" i="5"/>
  <c r="H2264" i="5"/>
  <c r="H263" i="5"/>
  <c r="H144" i="5"/>
  <c r="H1843" i="5"/>
  <c r="H1787" i="5"/>
  <c r="H997" i="5"/>
  <c r="H2935" i="5"/>
  <c r="H453" i="5"/>
  <c r="H115" i="5"/>
  <c r="H466" i="5"/>
  <c r="H1655" i="5"/>
  <c r="H3512" i="5"/>
  <c r="H1835" i="5"/>
  <c r="H3084" i="5"/>
  <c r="H3215" i="5"/>
  <c r="H3405" i="5"/>
  <c r="H2833" i="5"/>
  <c r="H2492" i="5"/>
  <c r="H3457" i="5"/>
  <c r="H3516" i="5"/>
  <c r="H3473" i="5"/>
  <c r="H3519" i="5"/>
  <c r="H1895" i="5"/>
  <c r="H960" i="5"/>
  <c r="H3136" i="5"/>
  <c r="H3210" i="5"/>
  <c r="H1715" i="5"/>
  <c r="H1760" i="5"/>
  <c r="H3366" i="5"/>
  <c r="H1088" i="5"/>
  <c r="H3288" i="5"/>
  <c r="H1742" i="5"/>
  <c r="H3568" i="5"/>
  <c r="H3576" i="5"/>
  <c r="H3534" i="5"/>
  <c r="H3381" i="5"/>
  <c r="H2453" i="5"/>
  <c r="H3316" i="5"/>
  <c r="H1936" i="5"/>
  <c r="H1324" i="5"/>
  <c r="H1256" i="5"/>
  <c r="H3603" i="5"/>
  <c r="H3385" i="5"/>
  <c r="H3586" i="5"/>
  <c r="H2252" i="5"/>
  <c r="H1701" i="5"/>
  <c r="H3055" i="5"/>
  <c r="H2011" i="5"/>
  <c r="H1818" i="5"/>
  <c r="H2721" i="5"/>
  <c r="H1945" i="5"/>
  <c r="H1447" i="5"/>
  <c r="H1754" i="5"/>
  <c r="H3125" i="5"/>
  <c r="H2978" i="5"/>
  <c r="H2844" i="5"/>
  <c r="H1958" i="5"/>
  <c r="H1598" i="5"/>
  <c r="H1075" i="5"/>
  <c r="H2594" i="5"/>
  <c r="H3527" i="5"/>
  <c r="H3573" i="5"/>
</calcChain>
</file>

<file path=xl/sharedStrings.xml><?xml version="1.0" encoding="utf-8"?>
<sst xmlns="http://schemas.openxmlformats.org/spreadsheetml/2006/main" count="8638" uniqueCount="4516">
  <si>
    <t>PZ_idx</t>
  </si>
  <si>
    <t>circuit_protection_zone_id</t>
  </si>
  <si>
    <t>feeder_id</t>
  </si>
  <si>
    <t>feeder_name</t>
  </si>
  <si>
    <t>Miles</t>
  </si>
  <si>
    <t>pixel_count</t>
  </si>
  <si>
    <t>mean_mavf_core_risk</t>
  </si>
  <si>
    <t>Total Risk Value</t>
  </si>
  <si>
    <t>mean_mavf_core_risk_rank</t>
  </si>
  <si>
    <t>ALHAMBRA 110213333</t>
  </si>
  <si>
    <t>ALHAMBRA 1102</t>
  </si>
  <si>
    <t>ALHAMBRA 1102CB</t>
  </si>
  <si>
    <t>ALHAMBRA 110581514</t>
  </si>
  <si>
    <t>ALHAMBRA 1105</t>
  </si>
  <si>
    <t>ALHAMBRA 110582622</t>
  </si>
  <si>
    <t>ALHAMBRA 11058302</t>
  </si>
  <si>
    <t>ALHAMBRA 110595016</t>
  </si>
  <si>
    <t>ALHAMBRA 1105CB</t>
  </si>
  <si>
    <t>ALLEGHANY 11011101/2</t>
  </si>
  <si>
    <t>ALLEGHANY 1101</t>
  </si>
  <si>
    <t>ALLEGHANY 1101804</t>
  </si>
  <si>
    <t>ALLEGHANY 1101806</t>
  </si>
  <si>
    <t>ALLEGHANY 1101808</t>
  </si>
  <si>
    <t>ALLEGHANY 1101978</t>
  </si>
  <si>
    <t>ALLEGHANY 1101CB</t>
  </si>
  <si>
    <t>ALLEGHANY 1101VR816</t>
  </si>
  <si>
    <t>ALLEGHANY 11021101/2</t>
  </si>
  <si>
    <t>ALLEGHANY 1102</t>
  </si>
  <si>
    <t>ALLEGHANY 1102CB</t>
  </si>
  <si>
    <t>ALTO 11201214</t>
  </si>
  <si>
    <t>ALTO 1120</t>
  </si>
  <si>
    <t>ALTO 1120500</t>
  </si>
  <si>
    <t>ALTO 112081716</t>
  </si>
  <si>
    <t>ALTO 112088190</t>
  </si>
  <si>
    <t>ALTO 11221212</t>
  </si>
  <si>
    <t>ALTO 1122</t>
  </si>
  <si>
    <t>ALTO 11221260</t>
  </si>
  <si>
    <t>ALTO 1122591122</t>
  </si>
  <si>
    <t>ALTO 112265474</t>
  </si>
  <si>
    <t>ALTO 112278672</t>
  </si>
  <si>
    <t>ALTO 1122CB</t>
  </si>
  <si>
    <t>ALTO 1123820379</t>
  </si>
  <si>
    <t>ALTO 1123</t>
  </si>
  <si>
    <t>ALTO 1123CB</t>
  </si>
  <si>
    <t>ALTO 1124246034</t>
  </si>
  <si>
    <t>ALTO 1124</t>
  </si>
  <si>
    <t>ALTO 11243121</t>
  </si>
  <si>
    <t>ALTO 1124319320</t>
  </si>
  <si>
    <t>ALTO 11243745</t>
  </si>
  <si>
    <t>ALTO 1124428</t>
  </si>
  <si>
    <t>ALTO 1124430</t>
  </si>
  <si>
    <t>ALTO 1124432</t>
  </si>
  <si>
    <t>ALTO 1124526955</t>
  </si>
  <si>
    <t>ALTO 1124553571</t>
  </si>
  <si>
    <t>ALTO 1124810594</t>
  </si>
  <si>
    <t>ALTO 1124870444</t>
  </si>
  <si>
    <t>ALTO 1124884949</t>
  </si>
  <si>
    <t>ALTO 1124965060</t>
  </si>
  <si>
    <t>ALTO 1124994213</t>
  </si>
  <si>
    <t>ALTO 1124CB</t>
  </si>
  <si>
    <t>ALTO 11251158</t>
  </si>
  <si>
    <t>ALTO 1125</t>
  </si>
  <si>
    <t>ALTO 11251226</t>
  </si>
  <si>
    <t>ALTO 11251256</t>
  </si>
  <si>
    <t>ALTO 1125291744</t>
  </si>
  <si>
    <t>ALTO 1125296476</t>
  </si>
  <si>
    <t>ALTO 1125510</t>
  </si>
  <si>
    <t>ALTO 1125781759</t>
  </si>
  <si>
    <t>ALTO 1125902</t>
  </si>
  <si>
    <t>ANDERSON 11011752</t>
  </si>
  <si>
    <t>ANDERSON 1101</t>
  </si>
  <si>
    <t>ANDERSON 1101426745</t>
  </si>
  <si>
    <t>ANDERSON 1101514412</t>
  </si>
  <si>
    <t>ANDERSON 1101561686</t>
  </si>
  <si>
    <t>ANDERSON 1101583708</t>
  </si>
  <si>
    <t>ANDERSON 1101909424</t>
  </si>
  <si>
    <t>ANDERSON 1101CB</t>
  </si>
  <si>
    <t>ANDERSON 11031600</t>
  </si>
  <si>
    <t>ANDERSON 1103</t>
  </si>
  <si>
    <t>ANDERSON 1103226050</t>
  </si>
  <si>
    <t>ANITA 1106552724</t>
  </si>
  <si>
    <t>ANITA 1106</t>
  </si>
  <si>
    <t>ANNAPOLIS 1101528344</t>
  </si>
  <si>
    <t>ANNAPOLIS 1101</t>
  </si>
  <si>
    <t>ANNAPOLIS 1101608</t>
  </si>
  <si>
    <t>ANNAPOLIS 110176842</t>
  </si>
  <si>
    <t>ANNAPOLIS 1101CB</t>
  </si>
  <si>
    <t>ANTELOPE 1101318686</t>
  </si>
  <si>
    <t>ANTELOPE 1101</t>
  </si>
  <si>
    <t>ANTLER 11011376</t>
  </si>
  <si>
    <t>ANTLER 1101</t>
  </si>
  <si>
    <t>ANTLER 11011378</t>
  </si>
  <si>
    <t>ANTLER 11011384</t>
  </si>
  <si>
    <t>ANTLER 11011520</t>
  </si>
  <si>
    <t>ANTLER 11011612</t>
  </si>
  <si>
    <t>ANTLER 1101CB</t>
  </si>
  <si>
    <t>APPLE HILL 110313312</t>
  </si>
  <si>
    <t>APPLE HILL 1103</t>
  </si>
  <si>
    <t>APPLE HILL 11038412</t>
  </si>
  <si>
    <t>APPLE HILL 1103CB</t>
  </si>
  <si>
    <t>APPLE HILL 110412832</t>
  </si>
  <si>
    <t>APPLE HILL 1104</t>
  </si>
  <si>
    <t>APPLE HILL 110412842</t>
  </si>
  <si>
    <t>APPLE HILL 110412947</t>
  </si>
  <si>
    <t>APPLE HILL 110413512</t>
  </si>
  <si>
    <t>APPLE HILL 1104814656</t>
  </si>
  <si>
    <t>APPLE HILL 110497086</t>
  </si>
  <si>
    <t>APPLE HILL 1104CB</t>
  </si>
  <si>
    <t>APPLE HILL 21021532</t>
  </si>
  <si>
    <t>APPLE HILL 2102</t>
  </si>
  <si>
    <t>APPLE HILL 2102186912</t>
  </si>
  <si>
    <t>APPLE HILL 210251792</t>
  </si>
  <si>
    <t>APPLE HILL 21026552</t>
  </si>
  <si>
    <t>APPLE HILL 21027502</t>
  </si>
  <si>
    <t>APPLE HILL 210277546</t>
  </si>
  <si>
    <t>APPLE HILL 21028372</t>
  </si>
  <si>
    <t>APPLE HILL 210289934</t>
  </si>
  <si>
    <t>APPLE HILL 21029722</t>
  </si>
  <si>
    <t>APPLE HILL 210297982</t>
  </si>
  <si>
    <t>APPLE HILL 2102CB</t>
  </si>
  <si>
    <t>ARBUCKLE 1104669720</t>
  </si>
  <si>
    <t>ARBUCKLE 1104</t>
  </si>
  <si>
    <t>ARCATA 1121716954</t>
  </si>
  <si>
    <t>ARCATA 1121</t>
  </si>
  <si>
    <t>ARCATA 112233060</t>
  </si>
  <si>
    <t>ARCATA 1122</t>
  </si>
  <si>
    <t>ARCATA 11224218</t>
  </si>
  <si>
    <t>ARCATA 11225384</t>
  </si>
  <si>
    <t>ARLINGTON 0401404226</t>
  </si>
  <si>
    <t>ARLINGTON 0401</t>
  </si>
  <si>
    <t>ARVIN 110194892</t>
  </si>
  <si>
    <t>ARVIN 1101</t>
  </si>
  <si>
    <t>ATASCADERO 11012379</t>
  </si>
  <si>
    <t>ATASCADERO 1101</t>
  </si>
  <si>
    <t>ATASCADERO 1101747522</t>
  </si>
  <si>
    <t>ATASCADERO 1101A02</t>
  </si>
  <si>
    <t>ATASCADERO 1101A22</t>
  </si>
  <si>
    <t>ATASCADERO 1101A50</t>
  </si>
  <si>
    <t>ATASCADERO 1101CB</t>
  </si>
  <si>
    <t>ATASCADERO 1102825520</t>
  </si>
  <si>
    <t>ATASCADERO 1102</t>
  </si>
  <si>
    <t>ATASCADERO 1102CB</t>
  </si>
  <si>
    <t>ATASCADERO 1103395936</t>
  </si>
  <si>
    <t>ATASCADERO 1103</t>
  </si>
  <si>
    <t>ATASCADERO 1103440856</t>
  </si>
  <si>
    <t>ATASCADERO 1103492068</t>
  </si>
  <si>
    <t>ATASCADERO 1103A06</t>
  </si>
  <si>
    <t>ATASCADERO 1103A14</t>
  </si>
  <si>
    <t>ATASCADERO 1103A16</t>
  </si>
  <si>
    <t>ATASCADERO 1103A18</t>
  </si>
  <si>
    <t>ATASCADERO 1103A46</t>
  </si>
  <si>
    <t>ATASCADERO 1103A88</t>
  </si>
  <si>
    <t>ATASCADERO 1103CB</t>
  </si>
  <si>
    <t>AUBERRY 1101176050</t>
  </si>
  <si>
    <t>AUBERRY 1101</t>
  </si>
  <si>
    <t>AUBERRY 110137536</t>
  </si>
  <si>
    <t>AUBERRY 110149122</t>
  </si>
  <si>
    <t>AUBERRY 1101CB</t>
  </si>
  <si>
    <t>AUBERRY 1101D4982</t>
  </si>
  <si>
    <t>AUBERRY 1101R2578</t>
  </si>
  <si>
    <t>AUBERRY 1101R2579</t>
  </si>
  <si>
    <t>AUBERRY 1101R2838</t>
  </si>
  <si>
    <t>AUBERRY 1101R2839</t>
  </si>
  <si>
    <t>AUBERRY 1101R2845</t>
  </si>
  <si>
    <t>AUBERRY 1101R314</t>
  </si>
  <si>
    <t>AUBERRY 1101R322</t>
  </si>
  <si>
    <t>AUBERRY 1101R324</t>
  </si>
  <si>
    <t>AUBERRY 110237466</t>
  </si>
  <si>
    <t>AUBERRY 1102</t>
  </si>
  <si>
    <t>AUBERRY 1102CB</t>
  </si>
  <si>
    <t>AUBERRY 1102R1013</t>
  </si>
  <si>
    <t>AUBERRY 1102R2850</t>
  </si>
  <si>
    <t>AUBERRY 1102R309</t>
  </si>
  <si>
    <t>AUBERRY 1102R902</t>
  </si>
  <si>
    <t>AUBURN 1101173014</t>
  </si>
  <si>
    <t>AUBURN 1101</t>
  </si>
  <si>
    <t>AUBURN 11028611</t>
  </si>
  <si>
    <t>AUBURN 1102</t>
  </si>
  <si>
    <t>AUBURN 1102CB</t>
  </si>
  <si>
    <t>BALCH NO 1 1101CB</t>
  </si>
  <si>
    <t>BALCH NO 1 1101</t>
  </si>
  <si>
    <t>BALCH NO 1 1101R372</t>
  </si>
  <si>
    <t>BANCROFT 0401CB</t>
  </si>
  <si>
    <t>BANCROFT 0401</t>
  </si>
  <si>
    <t>BANCROFT 0402CB</t>
  </si>
  <si>
    <t>BANCROFT 0402</t>
  </si>
  <si>
    <t>BANGOR 11011804</t>
  </si>
  <si>
    <t>BANGOR 1101</t>
  </si>
  <si>
    <t>BANGOR 11011806</t>
  </si>
  <si>
    <t>BANGOR 11011958</t>
  </si>
  <si>
    <t>BANGOR 1101301886</t>
  </si>
  <si>
    <t>BANGOR 110131502</t>
  </si>
  <si>
    <t>BANGOR 110155206</t>
  </si>
  <si>
    <t>BANGOR 11017446</t>
  </si>
  <si>
    <t>BANGOR 110180670</t>
  </si>
  <si>
    <t>BANGOR 110182350</t>
  </si>
  <si>
    <t>BANGOR 1101870548</t>
  </si>
  <si>
    <t>BANGOR 1101979830</t>
  </si>
  <si>
    <t>BANGOR 1101CB</t>
  </si>
  <si>
    <t>BASALT 1106657038</t>
  </si>
  <si>
    <t>BASALT 1106</t>
  </si>
  <si>
    <t>BAY MEADOWS 210257886</t>
  </si>
  <si>
    <t>BAY MEADOWS 2102</t>
  </si>
  <si>
    <t>BAY MEADOWS 2102CB</t>
  </si>
  <si>
    <t>BAYWOOD 1101CB</t>
  </si>
  <si>
    <t>BAYWOOD 1101</t>
  </si>
  <si>
    <t>BEAR VALLEY 210110000</t>
  </si>
  <si>
    <t>BEAR VALLEY 2101</t>
  </si>
  <si>
    <t>BEAR VALLEY 210110019</t>
  </si>
  <si>
    <t>BEAR VALLEY 21014160</t>
  </si>
  <si>
    <t>BEAR VALLEY 21014500</t>
  </si>
  <si>
    <t>BEAR VALLEY 210190550</t>
  </si>
  <si>
    <t>BEAR VALLEY 2101CB</t>
  </si>
  <si>
    <t>BEAR VALLEY 210511210</t>
  </si>
  <si>
    <t>BEAR VALLEY 2105</t>
  </si>
  <si>
    <t>BEAR VALLEY 210513430</t>
  </si>
  <si>
    <t>BEAR VALLEY 210521160</t>
  </si>
  <si>
    <t>BEAR VALLEY 21054170</t>
  </si>
  <si>
    <t>BEAR VALLEY 2105454432</t>
  </si>
  <si>
    <t>BEAR VALLEY 21054609</t>
  </si>
  <si>
    <t>BEAR VALLEY 210576694</t>
  </si>
  <si>
    <t>BEAR VALLEY 21059480</t>
  </si>
  <si>
    <t>BEAR VALLEY 21059560</t>
  </si>
  <si>
    <t>BEAR VALLEY 21059570</t>
  </si>
  <si>
    <t>BEAR VALLEY 2105CB</t>
  </si>
  <si>
    <t>BELL 11072400</t>
  </si>
  <si>
    <t>BELL 1107</t>
  </si>
  <si>
    <t>BELL 110750172</t>
  </si>
  <si>
    <t>BELL 1107643778</t>
  </si>
  <si>
    <t>BELL 1107912460</t>
  </si>
  <si>
    <t>BELL 11082202</t>
  </si>
  <si>
    <t>BELL 1108</t>
  </si>
  <si>
    <t>BELL 11082226</t>
  </si>
  <si>
    <t>BELL 1108339792</t>
  </si>
  <si>
    <t>BELL 1108467470</t>
  </si>
  <si>
    <t>BELL 11085703</t>
  </si>
  <si>
    <t>BELL 110880680</t>
  </si>
  <si>
    <t>BELL 1108CB</t>
  </si>
  <si>
    <t>BELL 1109724884</t>
  </si>
  <si>
    <t>BELL 1109</t>
  </si>
  <si>
    <t>BELL 1109CB</t>
  </si>
  <si>
    <t>BELL 1110946229</t>
  </si>
  <si>
    <t>BELL 1110</t>
  </si>
  <si>
    <t>BELLEVUE 1102392</t>
  </si>
  <si>
    <t>BELLEVUE 1102</t>
  </si>
  <si>
    <t>BELLEVUE 2103478</t>
  </si>
  <si>
    <t>BELLEVUE 2103</t>
  </si>
  <si>
    <t>BELLEVUE 2103552</t>
  </si>
  <si>
    <t>BELLEVUE 2103646</t>
  </si>
  <si>
    <t>BELLEVUE 2103648</t>
  </si>
  <si>
    <t>BELMONT 11038956</t>
  </si>
  <si>
    <t>BELMONT 1103</t>
  </si>
  <si>
    <t>BELMONT 11038958</t>
  </si>
  <si>
    <t>BELMONT 1110330790</t>
  </si>
  <si>
    <t>BELMONT 1110</t>
  </si>
  <si>
    <t>BELMONT 11109090</t>
  </si>
  <si>
    <t>BEN LOMOND 040116010</t>
  </si>
  <si>
    <t>BEN LOMOND 0401</t>
  </si>
  <si>
    <t>BEN LOMOND 04015144</t>
  </si>
  <si>
    <t>BEN LOMOND 04015206</t>
  </si>
  <si>
    <t>BEN LOMOND 04015400</t>
  </si>
  <si>
    <t>BEN LOMOND 0401CB</t>
  </si>
  <si>
    <t>BEN LOMOND 110196738</t>
  </si>
  <si>
    <t>BEN LOMOND 1101</t>
  </si>
  <si>
    <t>BEN LOMOND 1101BL 1101</t>
  </si>
  <si>
    <t>BERESFORD 0403435168</t>
  </si>
  <si>
    <t>BERESFORD 0403</t>
  </si>
  <si>
    <t>BERESFORD 04039154</t>
  </si>
  <si>
    <t>BERKELEY F 0402502466</t>
  </si>
  <si>
    <t>BERKELEY F 0402</t>
  </si>
  <si>
    <t>BERKELEY F 0402CB</t>
  </si>
  <si>
    <t>BERKELEY F 1103162952</t>
  </si>
  <si>
    <t>BERKELEY F 1103</t>
  </si>
  <si>
    <t>BERKELEY F 1103620294</t>
  </si>
  <si>
    <t>BERKELEY F 1103813976</t>
  </si>
  <si>
    <t>BERKELEY F 1103BR110</t>
  </si>
  <si>
    <t>BERKELEY F 1105189500</t>
  </si>
  <si>
    <t>BERKELEY F 1105</t>
  </si>
  <si>
    <t>BERKELEY F 1105849701</t>
  </si>
  <si>
    <t>BERKELEY F 1105BR166</t>
  </si>
  <si>
    <t>BERKELEY F 1105CB</t>
  </si>
  <si>
    <t>BERKELEY T 0404CB</t>
  </si>
  <si>
    <t>BERKELEY T 0404</t>
  </si>
  <si>
    <t>BIG BASIN 110110296</t>
  </si>
  <si>
    <t>BIG BASIN 1101</t>
  </si>
  <si>
    <t>BIG BASIN 110110720</t>
  </si>
  <si>
    <t>BIG BASIN 110112838</t>
  </si>
  <si>
    <t>BIG BASIN 11015000</t>
  </si>
  <si>
    <t>BIG BASIN 11015028</t>
  </si>
  <si>
    <t>BIG BASIN 11015479</t>
  </si>
  <si>
    <t>BIG BASIN 110165444</t>
  </si>
  <si>
    <t>BIG BASIN 110169550</t>
  </si>
  <si>
    <t>BIG BASIN 110195690</t>
  </si>
  <si>
    <t>BIG BASIN 11019773</t>
  </si>
  <si>
    <t>BIG BASIN 1101CB</t>
  </si>
  <si>
    <t>BIG BASIN 110210254</t>
  </si>
  <si>
    <t>BIG BASIN 1102</t>
  </si>
  <si>
    <t>BIG BASIN 110211062</t>
  </si>
  <si>
    <t>BIG BASIN 110212124</t>
  </si>
  <si>
    <t>BIG BASIN 110212758</t>
  </si>
  <si>
    <t>BIG BASIN 110212992</t>
  </si>
  <si>
    <t>BIG BASIN 11022253</t>
  </si>
  <si>
    <t>BIG BASIN 11025066</t>
  </si>
  <si>
    <t>BIG BASIN 11026219</t>
  </si>
  <si>
    <t>BIG BASIN 110276752</t>
  </si>
  <si>
    <t>BIG BASIN 11028403</t>
  </si>
  <si>
    <t>BIG BASIN 110296986</t>
  </si>
  <si>
    <t>BIG BASIN 11029741</t>
  </si>
  <si>
    <t>BIG BASIN 1102CB</t>
  </si>
  <si>
    <t>BIG BEND 11011704</t>
  </si>
  <si>
    <t>BIG BEND 1101</t>
  </si>
  <si>
    <t>BIG BEND 1101180398</t>
  </si>
  <si>
    <t>BIG BEND 1101641808</t>
  </si>
  <si>
    <t>BIG BEND 1101CB</t>
  </si>
  <si>
    <t>BIG BEND 11021972</t>
  </si>
  <si>
    <t>BIG BEND 1102</t>
  </si>
  <si>
    <t>BIG BEND 1102CB</t>
  </si>
  <si>
    <t>BIG MEADOWS 21012016</t>
  </si>
  <si>
    <t>BIG MEADOWS 2101</t>
  </si>
  <si>
    <t>BIG MEADOWS 21012246</t>
  </si>
  <si>
    <t>BIG MEADOWS 21012248</t>
  </si>
  <si>
    <t>BIG MEADOWS 21012260</t>
  </si>
  <si>
    <t>BIG MEADOWS 21012474</t>
  </si>
  <si>
    <t>BIG MEADOWS 21012476</t>
  </si>
  <si>
    <t>BIG MEADOWS 21012510</t>
  </si>
  <si>
    <t>BIG MEADOWS 21012586</t>
  </si>
  <si>
    <t>BIG MEADOWS 2101439</t>
  </si>
  <si>
    <t>BIG MEADOWS 2101CB</t>
  </si>
  <si>
    <t>BIG RIVER 11011052</t>
  </si>
  <si>
    <t>BIG RIVER 1101</t>
  </si>
  <si>
    <t>BIG RIVER 11011286</t>
  </si>
  <si>
    <t>BIG RIVER 11012183</t>
  </si>
  <si>
    <t>BIG RIVER 1101262924</t>
  </si>
  <si>
    <t>BIG RIVER 11013002</t>
  </si>
  <si>
    <t>BIG RIVER 11013019</t>
  </si>
  <si>
    <t>BIG RIVER 11015065</t>
  </si>
  <si>
    <t>BIG RIVER 110155402</t>
  </si>
  <si>
    <t>BIG RIVER 110169032</t>
  </si>
  <si>
    <t>BIG RIVER 11017273</t>
  </si>
  <si>
    <t>BIG RIVER 110179628</t>
  </si>
  <si>
    <t>BIG RIVER 1101952</t>
  </si>
  <si>
    <t>BIG RIVER 1101954</t>
  </si>
  <si>
    <t>BIG RIVER 1101CB</t>
  </si>
  <si>
    <t>BIG TREES  04025300</t>
  </si>
  <si>
    <t>BIG TREES  0402</t>
  </si>
  <si>
    <t>BIG TREES  0402737512</t>
  </si>
  <si>
    <t>BOGARD 1101CB</t>
  </si>
  <si>
    <t>BOGARD 1101</t>
  </si>
  <si>
    <t>BOLINAS 11011064</t>
  </si>
  <si>
    <t>BOLINAS 1101</t>
  </si>
  <si>
    <t>BOLINAS 11011232</t>
  </si>
  <si>
    <t>BOLINAS 11011236</t>
  </si>
  <si>
    <t>BOLINAS 110137034</t>
  </si>
  <si>
    <t>BOLINAS 1101504</t>
  </si>
  <si>
    <t>BOLINAS 1101528</t>
  </si>
  <si>
    <t>BOLINAS 1101530</t>
  </si>
  <si>
    <t>BOLINAS 1101806</t>
  </si>
  <si>
    <t>BOLINAS 1101CB</t>
  </si>
  <si>
    <t>BONNIE NOOK 110186696</t>
  </si>
  <si>
    <t>BONNIE NOOK 1101</t>
  </si>
  <si>
    <t>BONNIE NOOK 1101CB</t>
  </si>
  <si>
    <t>BONNIE NOOK 1102CB</t>
  </si>
  <si>
    <t>BONNIE NOOK 1102</t>
  </si>
  <si>
    <t>BOSTON 0401CR242</t>
  </si>
  <si>
    <t>BOSTON 0401</t>
  </si>
  <si>
    <t>BRENTWOOD 2105502672</t>
  </si>
  <si>
    <t>BRENTWOOD 2105</t>
  </si>
  <si>
    <t>BRENTWOOD 21056512</t>
  </si>
  <si>
    <t>BRENTWOOD 210596324</t>
  </si>
  <si>
    <t>BRENTWOOD 210598606</t>
  </si>
  <si>
    <t>BRENTWOOD 2105B504R</t>
  </si>
  <si>
    <t>BRIDGEVILLE 110137484</t>
  </si>
  <si>
    <t>BRIDGEVILLE 1101</t>
  </si>
  <si>
    <t>BRIDGEVILLE 110169866</t>
  </si>
  <si>
    <t>BRIDGEVILLE 1101CB</t>
  </si>
  <si>
    <t>BRIDGEVILLE 110237486</t>
  </si>
  <si>
    <t>BRIDGEVILLE 1102</t>
  </si>
  <si>
    <t>BRIDGEVILLE 1102384530</t>
  </si>
  <si>
    <t>BRIDGEVILLE 110255612</t>
  </si>
  <si>
    <t>BRIDGEVILLE 1102CB</t>
  </si>
  <si>
    <t>BROWNS VALLEY 11011268</t>
  </si>
  <si>
    <t>BROWNS VALLEY 1101</t>
  </si>
  <si>
    <t>BROWNS VALLEY 110117011</t>
  </si>
  <si>
    <t>BROWNS VALLEY 110136622</t>
  </si>
  <si>
    <t>BROWNS VALLEY 110193870</t>
  </si>
  <si>
    <t>BROWNS VALLEY 110197188</t>
  </si>
  <si>
    <t>BROWNS VALLEY 1101CB</t>
  </si>
  <si>
    <t>BRUNSWICK 11021010</t>
  </si>
  <si>
    <t>BRUNSWICK 1102</t>
  </si>
  <si>
    <t>BRUNSWICK 1102940</t>
  </si>
  <si>
    <t>BRUNSWICK 1102CB</t>
  </si>
  <si>
    <t>BRUNSWICK 1103173934</t>
  </si>
  <si>
    <t>BRUNSWICK 1103</t>
  </si>
  <si>
    <t>BRUNSWICK 11032200</t>
  </si>
  <si>
    <t>BRUNSWICK 1103234378</t>
  </si>
  <si>
    <t>BRUNSWICK 1103262343</t>
  </si>
  <si>
    <t>BRUNSWICK 11032784</t>
  </si>
  <si>
    <t>BRUNSWICK 110350070</t>
  </si>
  <si>
    <t>BRUNSWICK 110378862</t>
  </si>
  <si>
    <t>BRUNSWICK 1103851116</t>
  </si>
  <si>
    <t>BRUNSWICK 11038918</t>
  </si>
  <si>
    <t>BRUNSWICK 1103904574</t>
  </si>
  <si>
    <t>BRUNSWICK 1103956424</t>
  </si>
  <si>
    <t>BRUNSWICK 1103CB</t>
  </si>
  <si>
    <t>BRUNSWICK 11041020</t>
  </si>
  <si>
    <t>BRUNSWICK 1104</t>
  </si>
  <si>
    <t>BRUNSWICK 11042112</t>
  </si>
  <si>
    <t>BRUNSWICK 1104244027</t>
  </si>
  <si>
    <t>BRUNSWICK 1104285704</t>
  </si>
  <si>
    <t>BRUNSWICK 1104327226</t>
  </si>
  <si>
    <t>BRUNSWICK 110456468</t>
  </si>
  <si>
    <t>BRUNSWICK 11047181</t>
  </si>
  <si>
    <t>BRUNSWICK 1104761310</t>
  </si>
  <si>
    <t>BRUNSWICK 1104CB</t>
  </si>
  <si>
    <t>BRUNSWICK 11051030</t>
  </si>
  <si>
    <t>BRUNSWICK 1105</t>
  </si>
  <si>
    <t>BRUNSWICK 11052100</t>
  </si>
  <si>
    <t>BRUNSWICK 11052130</t>
  </si>
  <si>
    <t>BRUNSWICK 11052140</t>
  </si>
  <si>
    <t>BRUNSWICK 11052204</t>
  </si>
  <si>
    <t>BRUNSWICK 11052210</t>
  </si>
  <si>
    <t>BRUNSWICK 1105297538</t>
  </si>
  <si>
    <t>BRUNSWICK 110532536</t>
  </si>
  <si>
    <t>BRUNSWICK 11053611</t>
  </si>
  <si>
    <t>BRUNSWICK 1105733408</t>
  </si>
  <si>
    <t>BRUNSWICK 110584480</t>
  </si>
  <si>
    <t>BRUNSWICK 1105CB</t>
  </si>
  <si>
    <t>BRUNSWICK 11062104</t>
  </si>
  <si>
    <t>BRUNSWICK 1106</t>
  </si>
  <si>
    <t>BRUNSWICK 11062392</t>
  </si>
  <si>
    <t>BRUNSWICK 11062416</t>
  </si>
  <si>
    <t>BRUNSWICK 11062790</t>
  </si>
  <si>
    <t>BRUNSWICK 11062796</t>
  </si>
  <si>
    <t>BRUNSWICK 110633050</t>
  </si>
  <si>
    <t>BRUNSWICK 11064639</t>
  </si>
  <si>
    <t>BRUNSWICK 110651484</t>
  </si>
  <si>
    <t>BRUNSWICK 110651486</t>
  </si>
  <si>
    <t>BRUNSWICK 110663124</t>
  </si>
  <si>
    <t>BRUNSWICK 11067099</t>
  </si>
  <si>
    <t>BRUNSWICK 1106CB</t>
  </si>
  <si>
    <t>BRUNSWICK 1107357568</t>
  </si>
  <si>
    <t>BRUNSWICK 1107</t>
  </si>
  <si>
    <t>BRUNSWICK 110750008</t>
  </si>
  <si>
    <t>BRUNSWICK 110750010</t>
  </si>
  <si>
    <t>BRUNSWICK 110765574</t>
  </si>
  <si>
    <t>BRUNSWICK 1107969778</t>
  </si>
  <si>
    <t>BRUNSWICK 11102664</t>
  </si>
  <si>
    <t>BRUNSWICK 1110</t>
  </si>
  <si>
    <t>BRUNSWICK 11103907</t>
  </si>
  <si>
    <t>BRUNSWICK 111061602</t>
  </si>
  <si>
    <t>BRUNSWICK 111063100</t>
  </si>
  <si>
    <t>BRUNSWICK 111094368</t>
  </si>
  <si>
    <t>BRUNSWICK 111095576</t>
  </si>
  <si>
    <t>BRUNSWICK 1110CB</t>
  </si>
  <si>
    <t>BRYANT 0402CB</t>
  </si>
  <si>
    <t>BRYANT 0402</t>
  </si>
  <si>
    <t>BUCKS CREEK 1101CB</t>
  </si>
  <si>
    <t>BUCKS CREEK 1101</t>
  </si>
  <si>
    <t>BUCKS CREEK 1102CB</t>
  </si>
  <si>
    <t>BUCKS CREEK 1102</t>
  </si>
  <si>
    <t>BUCKS CREEK 11031131</t>
  </si>
  <si>
    <t>BUCKS CREEK 1103</t>
  </si>
  <si>
    <t>BUCKS CREEK 1103338520</t>
  </si>
  <si>
    <t>BUCKS CREEK 1103CB</t>
  </si>
  <si>
    <t>BUELLTON 110163389</t>
  </si>
  <si>
    <t>BUELLTON 1101</t>
  </si>
  <si>
    <t>BUELLTON 1101Y06</t>
  </si>
  <si>
    <t>BUELLTON 1101Y26</t>
  </si>
  <si>
    <t>BUELLTON 1101Y36</t>
  </si>
  <si>
    <t>BUELLTON 1102CB</t>
  </si>
  <si>
    <t>BUELLTON 1102</t>
  </si>
  <si>
    <t>BUELLTON 1102Y50</t>
  </si>
  <si>
    <t>BURNEY 11011322</t>
  </si>
  <si>
    <t>BURNEY 1101</t>
  </si>
  <si>
    <t>BURNEY 11011340</t>
  </si>
  <si>
    <t>BURNEY 11011358</t>
  </si>
  <si>
    <t>BURNEY 11012402</t>
  </si>
  <si>
    <t>BURNEY 110145984</t>
  </si>
  <si>
    <t>BURNEY 11019042</t>
  </si>
  <si>
    <t>BURNEY 1101CB</t>
  </si>
  <si>
    <t>BURNEY 1102272636</t>
  </si>
  <si>
    <t>BURNEY 1102</t>
  </si>
  <si>
    <t>BURNEY 110237284</t>
  </si>
  <si>
    <t>BURNEY 110257046</t>
  </si>
  <si>
    <t>BURNEY 110297318</t>
  </si>
  <si>
    <t>BURNS 2101CB</t>
  </si>
  <si>
    <t>BURNS 2101</t>
  </si>
  <si>
    <t>BUTTE 11051243</t>
  </si>
  <si>
    <t>BUTTE 1105</t>
  </si>
  <si>
    <t>BUTTE 1105244246</t>
  </si>
  <si>
    <t>BUTTE 1105751990</t>
  </si>
  <si>
    <t>CABRILLO 11031437</t>
  </si>
  <si>
    <t>CABRILLO 1103</t>
  </si>
  <si>
    <t>CABRILLO 1103CB</t>
  </si>
  <si>
    <t>CABRILLO 1103Y10</t>
  </si>
  <si>
    <t>CABRILLO 1103Y12</t>
  </si>
  <si>
    <t>CABRILLO 1103Y46</t>
  </si>
  <si>
    <t>CABRILLO 1104CB</t>
  </si>
  <si>
    <t>CABRILLO 1104</t>
  </si>
  <si>
    <t>CABRILLO 1104Y22</t>
  </si>
  <si>
    <t>CABRILLO 1104Y24</t>
  </si>
  <si>
    <t>CAL WATER 1102690954</t>
  </si>
  <si>
    <t>CAL WATER 1102</t>
  </si>
  <si>
    <t>CALAVERAS CEMENT 110111188</t>
  </si>
  <si>
    <t>CALAVERAS CEMENT 1101</t>
  </si>
  <si>
    <t>CALAVERAS CEMENT 110111236</t>
  </si>
  <si>
    <t>CALAVERAS CEMENT 110113424</t>
  </si>
  <si>
    <t>CALAVERAS CEMENT 11011419</t>
  </si>
  <si>
    <t>CALAVERAS CEMENT 11012646</t>
  </si>
  <si>
    <t>CALAVERAS CEMENT 110136880</t>
  </si>
  <si>
    <t>CALAVERAS CEMENT 11014786</t>
  </si>
  <si>
    <t>CALAVERAS CEMENT 110147968</t>
  </si>
  <si>
    <t>CALAVERAS CEMENT 1101502</t>
  </si>
  <si>
    <t>CALAVERAS CEMENT 1101585</t>
  </si>
  <si>
    <t>CALAVERAS CEMENT 110180930</t>
  </si>
  <si>
    <t>CALAVERAS CEMENT 1101CB</t>
  </si>
  <si>
    <t>CALISTOGA 11011087</t>
  </si>
  <si>
    <t>CALISTOGA 1101</t>
  </si>
  <si>
    <t>CALISTOGA 1101134232</t>
  </si>
  <si>
    <t>CALISTOGA 1101242919</t>
  </si>
  <si>
    <t>CALISTOGA 110135588</t>
  </si>
  <si>
    <t>CALISTOGA 110143924</t>
  </si>
  <si>
    <t>CALISTOGA 1101537148</t>
  </si>
  <si>
    <t>CALISTOGA 1101734</t>
  </si>
  <si>
    <t>CALISTOGA 1101736</t>
  </si>
  <si>
    <t>CALISTOGA 1101890</t>
  </si>
  <si>
    <t>CALISTOGA 110189150</t>
  </si>
  <si>
    <t>CALISTOGA 1101CB</t>
  </si>
  <si>
    <t>CALISTOGA 1102141073</t>
  </si>
  <si>
    <t>CALISTOGA 1102</t>
  </si>
  <si>
    <t>CALISTOGA 1102184814</t>
  </si>
  <si>
    <t>CALISTOGA 1102634</t>
  </si>
  <si>
    <t>CALISTOGA 110266730</t>
  </si>
  <si>
    <t>CALISTOGA 1102705</t>
  </si>
  <si>
    <t>CALISTOGA 1102769230</t>
  </si>
  <si>
    <t>CALISTOGA 1102960240</t>
  </si>
  <si>
    <t>CALISTOGA 1102CB</t>
  </si>
  <si>
    <t>CALPELLA 11011204</t>
  </si>
  <si>
    <t>CALPELLA 1101</t>
  </si>
  <si>
    <t>CALPELLA 11013419</t>
  </si>
  <si>
    <t>CALPELLA 1101345230</t>
  </si>
  <si>
    <t>CALPELLA 1101542</t>
  </si>
  <si>
    <t>CALPELLA 1101600</t>
  </si>
  <si>
    <t>CALPELLA 1101619542</t>
  </si>
  <si>
    <t>CALPELLA 1101CB</t>
  </si>
  <si>
    <t>CALPELLA 1102127462</t>
  </si>
  <si>
    <t>CALPELLA 1102</t>
  </si>
  <si>
    <t>CALPELLA 1102144510</t>
  </si>
  <si>
    <t>CALPELLA 1102379946</t>
  </si>
  <si>
    <t>CALPELLA 1102421412</t>
  </si>
  <si>
    <t>CALPELLA 1102477890</t>
  </si>
  <si>
    <t>CALPELLA 1102708161</t>
  </si>
  <si>
    <t>CALPELLA 1102CB</t>
  </si>
  <si>
    <t>CALPINE 1144276-G</t>
  </si>
  <si>
    <t>CALPINE 1144</t>
  </si>
  <si>
    <t>CALPINE 1144304</t>
  </si>
  <si>
    <t>CALPINE 1144962</t>
  </si>
  <si>
    <t>CALPINE 1144CB</t>
  </si>
  <si>
    <t>CALPINE 1146200-G</t>
  </si>
  <si>
    <t>CALPINE 1146</t>
  </si>
  <si>
    <t>CALPINE 1146394G</t>
  </si>
  <si>
    <t>CALPINE 1146400</t>
  </si>
  <si>
    <t>CALPINE 1146CB</t>
  </si>
  <si>
    <t>CAMBRIA 1101858200</t>
  </si>
  <si>
    <t>CAMBRIA 1101</t>
  </si>
  <si>
    <t>CAMBRIA 1101CB</t>
  </si>
  <si>
    <t>CAMBRIA 1101V76</t>
  </si>
  <si>
    <t>CAMBRIA 1102CB</t>
  </si>
  <si>
    <t>CAMBRIA 1102</t>
  </si>
  <si>
    <t>CAMBRIA 1102W50</t>
  </si>
  <si>
    <t>CAMP EVERS 210310946</t>
  </si>
  <si>
    <t>CAMP EVERS 2103</t>
  </si>
  <si>
    <t>CAMP EVERS 210311046</t>
  </si>
  <si>
    <t>CAMP EVERS 210311056</t>
  </si>
  <si>
    <t>CAMP EVERS 210312990</t>
  </si>
  <si>
    <t>CAMP EVERS 21035402</t>
  </si>
  <si>
    <t>CAMP EVERS 21035404</t>
  </si>
  <si>
    <t>CAMP EVERS 210355638</t>
  </si>
  <si>
    <t>CAMP EVERS 210392582</t>
  </si>
  <si>
    <t>CAMP EVERS 2103CB</t>
  </si>
  <si>
    <t>CAMP EVERS 210410442</t>
  </si>
  <si>
    <t>CAMP EVERS 2104</t>
  </si>
  <si>
    <t>CAMP EVERS 210411048</t>
  </si>
  <si>
    <t>CAMP EVERS 2104189010</t>
  </si>
  <si>
    <t>CAMP EVERS 2104496570</t>
  </si>
  <si>
    <t>CAMP EVERS 21045096</t>
  </si>
  <si>
    <t>CAMP EVERS 2104600529</t>
  </si>
  <si>
    <t>CAMP EVERS 2104710556</t>
  </si>
  <si>
    <t>CAMP EVERS 2104CB</t>
  </si>
  <si>
    <t>CAMP EVERS 210510214</t>
  </si>
  <si>
    <t>CAMP EVERS 2105</t>
  </si>
  <si>
    <t>CAMP EVERS 210510294</t>
  </si>
  <si>
    <t>CAMP EVERS 210510728</t>
  </si>
  <si>
    <t>CAMP EVERS 210510786</t>
  </si>
  <si>
    <t>CAMP EVERS 210510912</t>
  </si>
  <si>
    <t>CAMP EVERS 210510996</t>
  </si>
  <si>
    <t>CAMP EVERS 210511004</t>
  </si>
  <si>
    <t>CAMP EVERS 210511010</t>
  </si>
  <si>
    <t>CAMP EVERS 210511384</t>
  </si>
  <si>
    <t>CAMP EVERS 210512590</t>
  </si>
  <si>
    <t>CAMP EVERS 210533542</t>
  </si>
  <si>
    <t>CAMP EVERS 21055146</t>
  </si>
  <si>
    <t>CAMP EVERS 21055188</t>
  </si>
  <si>
    <t>CAMP EVERS 21055232</t>
  </si>
  <si>
    <t>CAMP EVERS 210574170</t>
  </si>
  <si>
    <t>CAMP EVERS 210584166</t>
  </si>
  <si>
    <t>CAMP EVERS 21059031</t>
  </si>
  <si>
    <t>CAMP EVERS 210595050</t>
  </si>
  <si>
    <t>CAMP EVERS 210595394</t>
  </si>
  <si>
    <t>CAMP EVERS 2105BL 2101</t>
  </si>
  <si>
    <t>CAMP EVERS 210610718</t>
  </si>
  <si>
    <t>CAMP EVERS 2106</t>
  </si>
  <si>
    <t>CAMP EVERS 210611006</t>
  </si>
  <si>
    <t>CAMP EVERS 210611044</t>
  </si>
  <si>
    <t>CAMP EVERS 210611533</t>
  </si>
  <si>
    <t>CAMP EVERS 210612518</t>
  </si>
  <si>
    <t>CAMP EVERS 210612760</t>
  </si>
  <si>
    <t>CAMP EVERS 210612840</t>
  </si>
  <si>
    <t>CAMP EVERS 210616000</t>
  </si>
  <si>
    <t>CAMP EVERS 21061625</t>
  </si>
  <si>
    <t>CAMP EVERS 210637210</t>
  </si>
  <si>
    <t>CAMP EVERS 21065020</t>
  </si>
  <si>
    <t>CAMP EVERS 21065302</t>
  </si>
  <si>
    <t>CAMP EVERS 210660120</t>
  </si>
  <si>
    <t>CAMP EVERS 210660124</t>
  </si>
  <si>
    <t>CAMP EVERS 21067603</t>
  </si>
  <si>
    <t>CAMP EVERS 2106834583</t>
  </si>
  <si>
    <t>CAMP EVERS 210694770</t>
  </si>
  <si>
    <t>CAMP EVERS 2106CB</t>
  </si>
  <si>
    <t>CAMPHORA 110122412</t>
  </si>
  <si>
    <t>CAMPHORA 1101</t>
  </si>
  <si>
    <t>CAMPHORA 1101613562</t>
  </si>
  <si>
    <t>CARLOTTA 11214045</t>
  </si>
  <si>
    <t>CARLOTTA 1121</t>
  </si>
  <si>
    <t>CARLOTTA 112142896</t>
  </si>
  <si>
    <t>CARLOTTA 112144150</t>
  </si>
  <si>
    <t>CARLOTTA 11214914</t>
  </si>
  <si>
    <t>CARLOTTA 1121CB</t>
  </si>
  <si>
    <t>CAROLANDS 04018888</t>
  </si>
  <si>
    <t>CAROLANDS 0401</t>
  </si>
  <si>
    <t>CAROLANDS 040484797</t>
  </si>
  <si>
    <t>CAROLANDS 0404</t>
  </si>
  <si>
    <t>CAROLANDS 04049024</t>
  </si>
  <si>
    <t>CAROLANDS 04049026</t>
  </si>
  <si>
    <t>CASTRO VALLEY 1102837904</t>
  </si>
  <si>
    <t>CASTRO VALLEY 1102</t>
  </si>
  <si>
    <t>CASTRO VALLEY 1102MR204</t>
  </si>
  <si>
    <t>CASTRO VALLEY 1102MR359</t>
  </si>
  <si>
    <t>CASTRO VALLEY 1105132304</t>
  </si>
  <si>
    <t>CASTRO VALLEY 1105</t>
  </si>
  <si>
    <t>CASTRO VALLEY 1105MR201</t>
  </si>
  <si>
    <t>CASTRO VALLEY 1105MR236</t>
  </si>
  <si>
    <t>CASTRO VALLEY 11088971</t>
  </si>
  <si>
    <t>CASTRO VALLEY 1108</t>
  </si>
  <si>
    <t>CASTRO VALLEY 1108MR205</t>
  </si>
  <si>
    <t>CASTRO VALLEY 1108MR233</t>
  </si>
  <si>
    <t>CASTRO VALLEY 1108MR337</t>
  </si>
  <si>
    <t>CASTRO VALLEY 111010315</t>
  </si>
  <si>
    <t>CASTRO VALLEY 1110</t>
  </si>
  <si>
    <t>CASTRO VALLEY 1110264914</t>
  </si>
  <si>
    <t>CASTRO VALLEY 1110610800</t>
  </si>
  <si>
    <t>CASTRO VALLEY 1110CB</t>
  </si>
  <si>
    <t>CASTRO VALLEY 1110MR243</t>
  </si>
  <si>
    <t>CASTRO VALLEY 1110MR273</t>
  </si>
  <si>
    <t>CASTRO VALLEY 1110MR341</t>
  </si>
  <si>
    <t>CASTRO VALLEY 1110MR379</t>
  </si>
  <si>
    <t>CASTRO VALLEY 1110MR525</t>
  </si>
  <si>
    <t>CASTRO VALLEY 1110MR748</t>
  </si>
  <si>
    <t>CASTRO VALLEY 1111227862</t>
  </si>
  <si>
    <t>CASTRO VALLEY 1111</t>
  </si>
  <si>
    <t>CASTRO VALLEY 1111CB</t>
  </si>
  <si>
    <t>CASTRO VALLEY 1111MR334</t>
  </si>
  <si>
    <t>CASTROVILLE 210436922</t>
  </si>
  <si>
    <t>CASTROVILLE 2104</t>
  </si>
  <si>
    <t>CAYETANO 2109884904</t>
  </si>
  <si>
    <t>CAYETANO 2109</t>
  </si>
  <si>
    <t>CAYETANO 21099504</t>
  </si>
  <si>
    <t>CAYETANO 2109CB</t>
  </si>
  <si>
    <t>CAYETANO 2109MR186</t>
  </si>
  <si>
    <t>CAYETANO 2109MR572</t>
  </si>
  <si>
    <t>CAYETANO 2111389190</t>
  </si>
  <si>
    <t>CAYETANO 2111</t>
  </si>
  <si>
    <t>CAYETANO 2111CB</t>
  </si>
  <si>
    <t>CAYUCOS 11014701</t>
  </si>
  <si>
    <t>CAYUCOS 1101</t>
  </si>
  <si>
    <t>CAYUCOS 1102317156</t>
  </si>
  <si>
    <t>CAYUCOS 1102</t>
  </si>
  <si>
    <t>CAYUCOS 1102613456</t>
  </si>
  <si>
    <t>CAYUCOS 1102CB</t>
  </si>
  <si>
    <t>CEDAR CREEK 11011362</t>
  </si>
  <si>
    <t>CEDAR CREEK 1101</t>
  </si>
  <si>
    <t>CEDAR CREEK 11011608</t>
  </si>
  <si>
    <t>CEDAR CREEK 11011656</t>
  </si>
  <si>
    <t>CEDAR CREEK 11011664</t>
  </si>
  <si>
    <t>CEDAR CREEK 1101451856</t>
  </si>
  <si>
    <t>CEDAR CREEK 1101CB</t>
  </si>
  <si>
    <t>CHALLENGE 110113026</t>
  </si>
  <si>
    <t>CHALLENGE 1101</t>
  </si>
  <si>
    <t>CHALLENGE 11015460</t>
  </si>
  <si>
    <t>CHALLENGE 110198174</t>
  </si>
  <si>
    <t>CHALLENGE 1101CB</t>
  </si>
  <si>
    <t>CHALLENGE 11021064</t>
  </si>
  <si>
    <t>CHALLENGE 1102</t>
  </si>
  <si>
    <t>CHALLENGE 11021902</t>
  </si>
  <si>
    <t>CHALLENGE 11025462</t>
  </si>
  <si>
    <t>CHALLENGE 1102CB</t>
  </si>
  <si>
    <t>CHESTER 1101656108</t>
  </si>
  <si>
    <t>CHESTER 1101</t>
  </si>
  <si>
    <t>CHESTER 1101922138</t>
  </si>
  <si>
    <t>CHESTER 1101CB</t>
  </si>
  <si>
    <t>CHESTER 11022564</t>
  </si>
  <si>
    <t>CHESTER 1102</t>
  </si>
  <si>
    <t>CHESTER 1102546744</t>
  </si>
  <si>
    <t>CHESTER 1102CB</t>
  </si>
  <si>
    <t>CHOLAME 21025597</t>
  </si>
  <si>
    <t>CHOLAME 2102</t>
  </si>
  <si>
    <t>CHOLAME 2102796386</t>
  </si>
  <si>
    <t>CHOLAME 2102X06</t>
  </si>
  <si>
    <t>CHOLAME 2102X10</t>
  </si>
  <si>
    <t>CLARK ROAD 1101CB</t>
  </si>
  <si>
    <t>CLARK ROAD 1101</t>
  </si>
  <si>
    <t>CLARK ROAD 11022044</t>
  </si>
  <si>
    <t>CLARK ROAD 1102</t>
  </si>
  <si>
    <t>CLARK ROAD 11022068</t>
  </si>
  <si>
    <t>CLARK ROAD 11022070</t>
  </si>
  <si>
    <t>CLARK ROAD 11022094</t>
  </si>
  <si>
    <t>CLARK ROAD 11022582</t>
  </si>
  <si>
    <t>CLARK ROAD 11022584</t>
  </si>
  <si>
    <t>CLARK ROAD 110247006</t>
  </si>
  <si>
    <t>CLARK ROAD 110281296</t>
  </si>
  <si>
    <t>CLARK ROAD 110290548</t>
  </si>
  <si>
    <t>CLARK ROAD 110292622</t>
  </si>
  <si>
    <t>CLARK ROAD 1102CB</t>
  </si>
  <si>
    <t>CLARKSVILLE 210319572</t>
  </si>
  <si>
    <t>CLARKSVILLE 2103</t>
  </si>
  <si>
    <t>CLARKSVILLE 2103593454</t>
  </si>
  <si>
    <t>CLARKSVILLE 210413352</t>
  </si>
  <si>
    <t>CLARKSVILLE 2104</t>
  </si>
  <si>
    <t>CLARKSVILLE 210419632</t>
  </si>
  <si>
    <t>CLARKSVILLE 210419772</t>
  </si>
  <si>
    <t>CLARKSVILLE 2104CB</t>
  </si>
  <si>
    <t>CLARKSVILLE 210551478</t>
  </si>
  <si>
    <t>CLARKSVILLE 2105</t>
  </si>
  <si>
    <t>CLARKSVILLE 210575884</t>
  </si>
  <si>
    <t>CLARKSVILLE 2105CB</t>
  </si>
  <si>
    <t>CLARKSVILLE 210619642</t>
  </si>
  <si>
    <t>CLARKSVILLE 2106</t>
  </si>
  <si>
    <t>CLARKSVILLE 2106CB</t>
  </si>
  <si>
    <t>CLARKSVILLE 2109102734</t>
  </si>
  <si>
    <t>CLARKSVILLE 2109</t>
  </si>
  <si>
    <t>CLARKSVILLE 210951744</t>
  </si>
  <si>
    <t>CLARKSVILLE 2109649874</t>
  </si>
  <si>
    <t>CLARKSVILLE 21096502</t>
  </si>
  <si>
    <t>CLARKSVILLE 2109781566</t>
  </si>
  <si>
    <t>CLARKSVILLE 2109CB</t>
  </si>
  <si>
    <t>CLAY 110113442</t>
  </si>
  <si>
    <t>CLAY 1101</t>
  </si>
  <si>
    <t>CLAY 110113450</t>
  </si>
  <si>
    <t>CLAY 110184572</t>
  </si>
  <si>
    <t>CLAY 1101CB</t>
  </si>
  <si>
    <t>CLAY 1102CB</t>
  </si>
  <si>
    <t>CLAY 1102</t>
  </si>
  <si>
    <t>CLAY 11031230</t>
  </si>
  <si>
    <t>CLAY 1103</t>
  </si>
  <si>
    <t>CLAY 11031821</t>
  </si>
  <si>
    <t>CLAY 110334338</t>
  </si>
  <si>
    <t>CLAY 110359714</t>
  </si>
  <si>
    <t>CLAY 11037124</t>
  </si>
  <si>
    <t>CLAY 11037142</t>
  </si>
  <si>
    <t>CLAY 110398680</t>
  </si>
  <si>
    <t>CLAY 1103CB</t>
  </si>
  <si>
    <t>CLAYTON 2212158138</t>
  </si>
  <si>
    <t>CLAYTON 2212</t>
  </si>
  <si>
    <t>CLAYTON 22122944</t>
  </si>
  <si>
    <t>CLAYTON 2212334476</t>
  </si>
  <si>
    <t>CLAYTON 2212523764</t>
  </si>
  <si>
    <t>CLAYTON 2212859443</t>
  </si>
  <si>
    <t>CLAYTON 221296224</t>
  </si>
  <si>
    <t>CLAYTON 2212CB</t>
  </si>
  <si>
    <t>CLAYTON 2212Y504R</t>
  </si>
  <si>
    <t>CLAYTON 2213CB</t>
  </si>
  <si>
    <t>CLAYTON 2213</t>
  </si>
  <si>
    <t>CLAYTON 2215184604</t>
  </si>
  <si>
    <t>CLAYTON 2215</t>
  </si>
  <si>
    <t>CLAYTON 22159765</t>
  </si>
  <si>
    <t>CLAYTON 2215W531R</t>
  </si>
  <si>
    <t>CLAYTON 2217CB</t>
  </si>
  <si>
    <t>CLAYTON 2217</t>
  </si>
  <si>
    <t>CLEAR LAKE 11011302</t>
  </si>
  <si>
    <t>CLEAR LAKE 1101</t>
  </si>
  <si>
    <t>CLEAR LAKE 1101406</t>
  </si>
  <si>
    <t>CLEAR LAKE 1101699062</t>
  </si>
  <si>
    <t>CLEAR LAKE 1101740076</t>
  </si>
  <si>
    <t>CLEAR LAKE 1101881362</t>
  </si>
  <si>
    <t>CLEAR LAKE 110192870</t>
  </si>
  <si>
    <t>CLEAR LAKE 1102223792</t>
  </si>
  <si>
    <t>CLEAR LAKE 1102</t>
  </si>
  <si>
    <t>CLEAR LAKE 1102904</t>
  </si>
  <si>
    <t>CLEAR LAKE 1102991285</t>
  </si>
  <si>
    <t>CLOVERDALE 1101399855</t>
  </si>
  <si>
    <t>CLOVERDALE 1101</t>
  </si>
  <si>
    <t>CLOVERDALE 1101409224</t>
  </si>
  <si>
    <t>CLOVERDALE 1101474708</t>
  </si>
  <si>
    <t>CLOVERDALE 1101704542</t>
  </si>
  <si>
    <t>CLOVERDALE 1101807953</t>
  </si>
  <si>
    <t>CLOVERDALE 110184088</t>
  </si>
  <si>
    <t>CLOVERDALE 1101964556</t>
  </si>
  <si>
    <t>CLOVERDALE 1102156</t>
  </si>
  <si>
    <t>CLOVERDALE 1102</t>
  </si>
  <si>
    <t>CLOVERDALE 1102172096</t>
  </si>
  <si>
    <t>CLOVERDALE 1102262</t>
  </si>
  <si>
    <t>CLOVERDALE 1102307342</t>
  </si>
  <si>
    <t>CLOVERDALE 1102383183</t>
  </si>
  <si>
    <t>CLOVERDALE 1102429006</t>
  </si>
  <si>
    <t>CLOVERDALE 11024646</t>
  </si>
  <si>
    <t>CLOVERDALE 110247214</t>
  </si>
  <si>
    <t>CLOVERDALE 1102570</t>
  </si>
  <si>
    <t>CLOVERDALE 1102670</t>
  </si>
  <si>
    <t>CLOVERDALE 1102672</t>
  </si>
  <si>
    <t>CLOVERDALE 1102674</t>
  </si>
  <si>
    <t>CLOVERDALE 1102736078</t>
  </si>
  <si>
    <t>CLOVERDALE 1102801904</t>
  </si>
  <si>
    <t>CMC 1101CB</t>
  </si>
  <si>
    <t>CMC 1101</t>
  </si>
  <si>
    <t>CMC 1102CB</t>
  </si>
  <si>
    <t>CMC 1102</t>
  </si>
  <si>
    <t>COARSEGOLD 210210040</t>
  </si>
  <si>
    <t>COARSEGOLD 2102</t>
  </si>
  <si>
    <t>COARSEGOLD 210210050</t>
  </si>
  <si>
    <t>COARSEGOLD 210210207</t>
  </si>
  <si>
    <t>COARSEGOLD 210210330</t>
  </si>
  <si>
    <t>COARSEGOLD 210210610</t>
  </si>
  <si>
    <t>COARSEGOLD 2102383092</t>
  </si>
  <si>
    <t>COARSEGOLD 21025380</t>
  </si>
  <si>
    <t>COARSEGOLD 21025722</t>
  </si>
  <si>
    <t>COARSEGOLD 2102CB</t>
  </si>
  <si>
    <t>COARSEGOLD 210310820</t>
  </si>
  <si>
    <t>COARSEGOLD 2103</t>
  </si>
  <si>
    <t>COARSEGOLD 21035020</t>
  </si>
  <si>
    <t>COARSEGOLD 21036110</t>
  </si>
  <si>
    <t>COARSEGOLD 2103CB</t>
  </si>
  <si>
    <t>COARSEGOLD 210410030</t>
  </si>
  <si>
    <t>COARSEGOLD 2104</t>
  </si>
  <si>
    <t>COARSEGOLD 210410110</t>
  </si>
  <si>
    <t>COARSEGOLD 210410335</t>
  </si>
  <si>
    <t>COARSEGOLD 210410400</t>
  </si>
  <si>
    <t>COARSEGOLD 21045300</t>
  </si>
  <si>
    <t>COARSEGOLD 21045310</t>
  </si>
  <si>
    <t>COARSEGOLD 21045525</t>
  </si>
  <si>
    <t>COARSEGOLD 2104570682</t>
  </si>
  <si>
    <t>COARSEGOLD 21046210</t>
  </si>
  <si>
    <t>COARSEGOLD 210490356</t>
  </si>
  <si>
    <t>COARSEGOLD 2104CB</t>
  </si>
  <si>
    <t>COAST RD 04015134</t>
  </si>
  <si>
    <t>COAST RD 0401</t>
  </si>
  <si>
    <t>COLUMBIA HILL 11012212</t>
  </si>
  <si>
    <t>COLUMBIA HILL 1101</t>
  </si>
  <si>
    <t>COLUMBIA HILL 110135424</t>
  </si>
  <si>
    <t>COLUMBIA HILL 1101764</t>
  </si>
  <si>
    <t>COLUMBIA HILL 11018233</t>
  </si>
  <si>
    <t>COLUMBIA HILL 110190730</t>
  </si>
  <si>
    <t>COLUMBIA HILL 1101CB</t>
  </si>
  <si>
    <t>COPPERMINE 1104556430</t>
  </si>
  <si>
    <t>COPPERMINE 1104</t>
  </si>
  <si>
    <t>COPPERMINE 1104613086</t>
  </si>
  <si>
    <t>CORNING 110135974</t>
  </si>
  <si>
    <t>CORNING 1101</t>
  </si>
  <si>
    <t>CORNING 110164090</t>
  </si>
  <si>
    <t>CORNING 110182846</t>
  </si>
  <si>
    <t>CORNING 110185152</t>
  </si>
  <si>
    <t>CORNING 110185162</t>
  </si>
  <si>
    <t>CORNING 110187304</t>
  </si>
  <si>
    <t>CORNING 11021622</t>
  </si>
  <si>
    <t>CORNING 1102</t>
  </si>
  <si>
    <t>CORNING 110253184</t>
  </si>
  <si>
    <t>CORNING 110290036</t>
  </si>
  <si>
    <t>CORNING 1102915324</t>
  </si>
  <si>
    <t>CORONA 1103114284</t>
  </si>
  <si>
    <t>CORONA 1103</t>
  </si>
  <si>
    <t>CORONA 11034446</t>
  </si>
  <si>
    <t>CORONA 1103776806</t>
  </si>
  <si>
    <t>CORRAL 110112606</t>
  </si>
  <si>
    <t>CORRAL 1101</t>
  </si>
  <si>
    <t>CORRAL 110112608</t>
  </si>
  <si>
    <t>CORRAL 110112612</t>
  </si>
  <si>
    <t>CORRAL 110136652</t>
  </si>
  <si>
    <t>CORRAL 110175204</t>
  </si>
  <si>
    <t>CORRAL 1101CB</t>
  </si>
  <si>
    <t>CORRAL 110213498</t>
  </si>
  <si>
    <t>CORRAL 1102</t>
  </si>
  <si>
    <t>CORRAL 110214026</t>
  </si>
  <si>
    <t>CORRAL 110214028</t>
  </si>
  <si>
    <t>CORRAL 110236666</t>
  </si>
  <si>
    <t>CORRAL 110275622</t>
  </si>
  <si>
    <t>CORRAL 1102CB</t>
  </si>
  <si>
    <t>CORRAL 110313474</t>
  </si>
  <si>
    <t>CORRAL 1103</t>
  </si>
  <si>
    <t>CORRAL 110336680</t>
  </si>
  <si>
    <t>CORRAL 1103569005</t>
  </si>
  <si>
    <t>CORRAL 110359770</t>
  </si>
  <si>
    <t>CORRAL 1103681991</t>
  </si>
  <si>
    <t>CORRAL 1103831781</t>
  </si>
  <si>
    <t>CORRAL 1103936674</t>
  </si>
  <si>
    <t>CORTINA 1101302192</t>
  </si>
  <si>
    <t>CORTINA 1101</t>
  </si>
  <si>
    <t>CORTINA 1101528460</t>
  </si>
  <si>
    <t>COTATI 1102167726</t>
  </si>
  <si>
    <t>COTATI 1102</t>
  </si>
  <si>
    <t>COTATI 1102260</t>
  </si>
  <si>
    <t>COTATI 1102282</t>
  </si>
  <si>
    <t>COTATI 1102462</t>
  </si>
  <si>
    <t>COTATI 1102464</t>
  </si>
  <si>
    <t>COTATI 1102825</t>
  </si>
  <si>
    <t>COTATI 110283200</t>
  </si>
  <si>
    <t>COTATI 1102CB</t>
  </si>
  <si>
    <t>COTATI 1103132</t>
  </si>
  <si>
    <t>COTATI 1103</t>
  </si>
  <si>
    <t>COTATI 1103148</t>
  </si>
  <si>
    <t>COTATI 110361736</t>
  </si>
  <si>
    <t>COTATI 110379140</t>
  </si>
  <si>
    <t>COTATI 110387402</t>
  </si>
  <si>
    <t>COTATI 1103CB</t>
  </si>
  <si>
    <t>COTATI 1104426</t>
  </si>
  <si>
    <t>COTATI 1104</t>
  </si>
  <si>
    <t>COTATI 110475972</t>
  </si>
  <si>
    <t>COTATI 1104CB</t>
  </si>
  <si>
    <t>COTATI 1105213984</t>
  </si>
  <si>
    <t>COTATI 1105</t>
  </si>
  <si>
    <t>COTATI 1105328</t>
  </si>
  <si>
    <t>COTATI 110536536</t>
  </si>
  <si>
    <t>COTATI 11055156</t>
  </si>
  <si>
    <t>COTATI 1105616</t>
  </si>
  <si>
    <t>COTATI 1105734248</t>
  </si>
  <si>
    <t>COTATI 1105893</t>
  </si>
  <si>
    <t>COTATI 110599720</t>
  </si>
  <si>
    <t>COTATI 1105CB</t>
  </si>
  <si>
    <t>COTTONWOOD 11011510</t>
  </si>
  <si>
    <t>COTTONWOOD 1101</t>
  </si>
  <si>
    <t>COTTONWOOD 11011610</t>
  </si>
  <si>
    <t>COTTONWOOD 110131500</t>
  </si>
  <si>
    <t>COTTONWOOD 1101384360</t>
  </si>
  <si>
    <t>COTTONWOOD 110168190</t>
  </si>
  <si>
    <t>COTTONWOOD 1101CB</t>
  </si>
  <si>
    <t>COTTONWOOD 11021578</t>
  </si>
  <si>
    <t>COTTONWOOD 1102</t>
  </si>
  <si>
    <t>COTTONWOOD 1102544790</t>
  </si>
  <si>
    <t>COTTONWOOD 11029026</t>
  </si>
  <si>
    <t>COTTONWOOD 11031344</t>
  </si>
  <si>
    <t>COTTONWOOD 1103</t>
  </si>
  <si>
    <t>COTTONWOOD 11031348</t>
  </si>
  <si>
    <t>COTTONWOOD 11031616</t>
  </si>
  <si>
    <t>COTTONWOOD 110335470</t>
  </si>
  <si>
    <t>COTTONWOOD 110359128</t>
  </si>
  <si>
    <t>COTTONWOOD 11039072</t>
  </si>
  <si>
    <t>COVELO 1101112804</t>
  </si>
  <si>
    <t>COVELO 1101</t>
  </si>
  <si>
    <t>COVELO 1101306476</t>
  </si>
  <si>
    <t>COVELO 1101430286</t>
  </si>
  <si>
    <t>COVELO 1101478952</t>
  </si>
  <si>
    <t>COVELO 1101516510</t>
  </si>
  <si>
    <t>COVELO 1101627416</t>
  </si>
  <si>
    <t>CRESCENT MILLS 21012056</t>
  </si>
  <si>
    <t>CRESCENT MILLS 2101</t>
  </si>
  <si>
    <t>CRESCENT MILLS 21012230</t>
  </si>
  <si>
    <t>CRESCENT MILLS 21012232</t>
  </si>
  <si>
    <t>CRESCENT MILLS 21012562</t>
  </si>
  <si>
    <t>CRESCENT MILLS 21013113</t>
  </si>
  <si>
    <t>CRESCENT MILLS 2101CB</t>
  </si>
  <si>
    <t>CRESTA 1101103126</t>
  </si>
  <si>
    <t>CRESTA 1101</t>
  </si>
  <si>
    <t>CRESTA 1101546650</t>
  </si>
  <si>
    <t>CURTIS 170190120</t>
  </si>
  <si>
    <t>CURTIS 1701</t>
  </si>
  <si>
    <t>CURTIS 17019230</t>
  </si>
  <si>
    <t>CURTIS 1701CB</t>
  </si>
  <si>
    <t>CURTIS 170210940</t>
  </si>
  <si>
    <t>CURTIS 1702</t>
  </si>
  <si>
    <t>CURTIS 170234426</t>
  </si>
  <si>
    <t>CURTIS 170247488</t>
  </si>
  <si>
    <t>CURTIS 17026008</t>
  </si>
  <si>
    <t>CURTIS 170268380</t>
  </si>
  <si>
    <t>CURTIS 17028000</t>
  </si>
  <si>
    <t>CURTIS 17029220</t>
  </si>
  <si>
    <t>CURTIS 1702CB</t>
  </si>
  <si>
    <t>CURTIS 1702S2123</t>
  </si>
  <si>
    <t>CURTIS 170349746</t>
  </si>
  <si>
    <t>CURTIS 1703</t>
  </si>
  <si>
    <t>CURTIS 170356972</t>
  </si>
  <si>
    <t>CURTIS 17036064</t>
  </si>
  <si>
    <t>CURTIS 170384944</t>
  </si>
  <si>
    <t>CURTIS 170390320</t>
  </si>
  <si>
    <t>CURTIS 17039210</t>
  </si>
  <si>
    <t>CURTIS 17039240</t>
  </si>
  <si>
    <t>CURTIS 17039330</t>
  </si>
  <si>
    <t>CURTIS 1703CB</t>
  </si>
  <si>
    <t>CURTIS 170411290</t>
  </si>
  <si>
    <t>CURTIS 1704</t>
  </si>
  <si>
    <t>CURTIS 170411300</t>
  </si>
  <si>
    <t>CURTIS 17046060</t>
  </si>
  <si>
    <t>CURTIS 170463502</t>
  </si>
  <si>
    <t>CURTIS 1704803</t>
  </si>
  <si>
    <t>CURTIS 17048140</t>
  </si>
  <si>
    <t>CURTIS 1704CB</t>
  </si>
  <si>
    <t>CURTIS 170510590</t>
  </si>
  <si>
    <t>CURTIS 1705</t>
  </si>
  <si>
    <t>CURTIS 170511790</t>
  </si>
  <si>
    <t>CURTIS 170539256</t>
  </si>
  <si>
    <t>CURTIS 170565908</t>
  </si>
  <si>
    <t>CURTIS 17058110</t>
  </si>
  <si>
    <t>CURTIS 17058170</t>
  </si>
  <si>
    <t>CURTIS 1705CB</t>
  </si>
  <si>
    <t>CUYAMA 1103684566</t>
  </si>
  <si>
    <t>CUYAMA 1103</t>
  </si>
  <si>
    <t>DEL MAR 2109306972</t>
  </si>
  <si>
    <t>DEL MAR 2109</t>
  </si>
  <si>
    <t>DEL MAR 2109378446</t>
  </si>
  <si>
    <t>DEL MAR 210938684</t>
  </si>
  <si>
    <t>DEL MAR 210975802</t>
  </si>
  <si>
    <t>DEL MAR 2109805882</t>
  </si>
  <si>
    <t>DEL MAR 2109CB</t>
  </si>
  <si>
    <t>DEL MONTE 110138582</t>
  </si>
  <si>
    <t>DEL MONTE 1101</t>
  </si>
  <si>
    <t>DEL MONTE 21029060</t>
  </si>
  <si>
    <t>DEL MONTE 2102</t>
  </si>
  <si>
    <t>DEL MONTE 21032000</t>
  </si>
  <si>
    <t>DEL MONTE 2103</t>
  </si>
  <si>
    <t>DEL MONTE 21032204</t>
  </si>
  <si>
    <t>DEL MONTE 21032654</t>
  </si>
  <si>
    <t>DEL MONTE 210342226</t>
  </si>
  <si>
    <t>DEL MONTE 2103468158</t>
  </si>
  <si>
    <t>DEL MONTE 2103617344</t>
  </si>
  <si>
    <t>DEL MONTE 210386496</t>
  </si>
  <si>
    <t>DEL MONTE 21042624</t>
  </si>
  <si>
    <t>DEL MONTE 2104</t>
  </si>
  <si>
    <t>DEL MONTE 21042760</t>
  </si>
  <si>
    <t>DEL MONTE 21042762</t>
  </si>
  <si>
    <t>DEL MONTE 21043066</t>
  </si>
  <si>
    <t>DEL MONTE 21043088</t>
  </si>
  <si>
    <t>DEL MONTE 210436720</t>
  </si>
  <si>
    <t>DEL MONTE 21049096</t>
  </si>
  <si>
    <t>DEL MONTE 21049500</t>
  </si>
  <si>
    <t>DESCHUTES 11011380</t>
  </si>
  <si>
    <t>DESCHUTES 1101</t>
  </si>
  <si>
    <t>DESCHUTES 11011580</t>
  </si>
  <si>
    <t>DESCHUTES 11011652</t>
  </si>
  <si>
    <t>DESCHUTES 11011654</t>
  </si>
  <si>
    <t>DESCHUTES 11019722</t>
  </si>
  <si>
    <t>DESCHUTES 1101CB</t>
  </si>
  <si>
    <t>DESCHUTES 11041370</t>
  </si>
  <si>
    <t>DESCHUTES 1104</t>
  </si>
  <si>
    <t>DESCHUTES 11041582</t>
  </si>
  <si>
    <t>DESCHUTES 110449024</t>
  </si>
  <si>
    <t>DESCHUTES 11049718</t>
  </si>
  <si>
    <t>DESCHUTES 11049726</t>
  </si>
  <si>
    <t>DESCHUTES 1104CB</t>
  </si>
  <si>
    <t>DIABLO CANYON 1101CB</t>
  </si>
  <si>
    <t>DIABLO CANYON 1101</t>
  </si>
  <si>
    <t>DIAMOND SPRINGS 1103394169</t>
  </si>
  <si>
    <t>DIAMOND SPRINGS 1103</t>
  </si>
  <si>
    <t>DIAMOND SPRINGS 1103467046</t>
  </si>
  <si>
    <t>DIAMOND SPRINGS 1103635040</t>
  </si>
  <si>
    <t>DIAMOND SPRINGS 11039432</t>
  </si>
  <si>
    <t>DIAMOND SPRINGS 1103CB</t>
  </si>
  <si>
    <t>DIAMOND SPRINGS 1104705100</t>
  </si>
  <si>
    <t>DIAMOND SPRINGS 1104</t>
  </si>
  <si>
    <t>DIAMOND SPRINGS 1104CB</t>
  </si>
  <si>
    <t>DIAMOND SPRINGS 110518935</t>
  </si>
  <si>
    <t>DIAMOND SPRINGS 1105</t>
  </si>
  <si>
    <t>DIAMOND SPRINGS 110519910</t>
  </si>
  <si>
    <t>DIAMOND SPRINGS 11052102</t>
  </si>
  <si>
    <t>DIAMOND SPRINGS 11057722</t>
  </si>
  <si>
    <t>DIAMOND SPRINGS 1105CB</t>
  </si>
  <si>
    <t>DIAMOND SPRINGS 110610587</t>
  </si>
  <si>
    <t>DIAMOND SPRINGS 1106</t>
  </si>
  <si>
    <t>DIAMOND SPRINGS 1106176130</t>
  </si>
  <si>
    <t>DIAMOND SPRINGS 11062100</t>
  </si>
  <si>
    <t>DIAMOND SPRINGS 1106279670</t>
  </si>
  <si>
    <t>DIAMOND SPRINGS 1106290705</t>
  </si>
  <si>
    <t>DIAMOND SPRINGS 110656026</t>
  </si>
  <si>
    <t>DIAMOND SPRINGS 110676088</t>
  </si>
  <si>
    <t>DIAMOND SPRINGS 1106762780</t>
  </si>
  <si>
    <t>DIAMOND SPRINGS 1106910235</t>
  </si>
  <si>
    <t>DIAMOND SPRINGS 1106926235</t>
  </si>
  <si>
    <t>DIAMOND SPRINGS 1106930190</t>
  </si>
  <si>
    <t>DIAMOND SPRINGS 110699658</t>
  </si>
  <si>
    <t>DIAMOND SPRINGS 1107116815</t>
  </si>
  <si>
    <t>DIAMOND SPRINGS 1107</t>
  </si>
  <si>
    <t>DIAMOND SPRINGS 11071402</t>
  </si>
  <si>
    <t>DIAMOND SPRINGS 1107203504</t>
  </si>
  <si>
    <t>DIAMOND SPRINGS 1107217974</t>
  </si>
  <si>
    <t>DIAMOND SPRINGS 110777086</t>
  </si>
  <si>
    <t>DIAMOND SPRINGS 1107CB</t>
  </si>
  <si>
    <t>DIVIDE 1103567884</t>
  </si>
  <si>
    <t>DIVIDE 1103</t>
  </si>
  <si>
    <t>DOBBINS 11011264</t>
  </si>
  <si>
    <t>DOBBINS 1101</t>
  </si>
  <si>
    <t>DOBBINS 11011808</t>
  </si>
  <si>
    <t>DOBBINS 11015202</t>
  </si>
  <si>
    <t>DOBBINS 110169722</t>
  </si>
  <si>
    <t>DOBBINS 110191464</t>
  </si>
  <si>
    <t>DOBBINS 1101CB</t>
  </si>
  <si>
    <t>DOLAN ROAD 1101156268</t>
  </si>
  <si>
    <t>DOLAN ROAD 1101</t>
  </si>
  <si>
    <t>DOLAN ROAD 1101173702</t>
  </si>
  <si>
    <t>DOLAN ROAD 110122158</t>
  </si>
  <si>
    <t>DOLAN ROAD 11013012</t>
  </si>
  <si>
    <t>DOLAN ROAD 1101590402</t>
  </si>
  <si>
    <t>DOLAN ROAD 1101857972</t>
  </si>
  <si>
    <t>DOLAN ROAD 1101882610</t>
  </si>
  <si>
    <t>DRUM 11011602</t>
  </si>
  <si>
    <t>DRUM 1101</t>
  </si>
  <si>
    <t>DRUM 1101CB</t>
  </si>
  <si>
    <t>DUNBAR 110113481</t>
  </si>
  <si>
    <t>DUNBAR 1101</t>
  </si>
  <si>
    <t>DUNBAR 1101160</t>
  </si>
  <si>
    <t>DUNBAR 1101234</t>
  </si>
  <si>
    <t>DUNBAR 1101302</t>
  </si>
  <si>
    <t>DUNBAR 1101343</t>
  </si>
  <si>
    <t>DUNBAR 1101416</t>
  </si>
  <si>
    <t>DUNBAR 110147964</t>
  </si>
  <si>
    <t>DUNBAR 11014817</t>
  </si>
  <si>
    <t>DUNBAR 110179086</t>
  </si>
  <si>
    <t>DUNBAR 1101CB</t>
  </si>
  <si>
    <t>DUNBAR 1102246</t>
  </si>
  <si>
    <t>DUNBAR 1102</t>
  </si>
  <si>
    <t>DUNBAR 1102261774</t>
  </si>
  <si>
    <t>DUNBAR 1102448</t>
  </si>
  <si>
    <t>DUNBAR 1102528</t>
  </si>
  <si>
    <t>DUNBAR 1102694641</t>
  </si>
  <si>
    <t>DUNBAR 1102861496</t>
  </si>
  <si>
    <t>DUNBAR 1102903030</t>
  </si>
  <si>
    <t>DUNBAR 1102CB</t>
  </si>
  <si>
    <t>DUNBAR 11033127</t>
  </si>
  <si>
    <t>DUNBAR 1103</t>
  </si>
  <si>
    <t>DUNBAR 1103440</t>
  </si>
  <si>
    <t>DUNBAR 1103534</t>
  </si>
  <si>
    <t>DUNBAR 1103725292</t>
  </si>
  <si>
    <t>DUNBAR 1103835658</t>
  </si>
  <si>
    <t>DUNBAR 1103872066</t>
  </si>
  <si>
    <t>DUNBAR 1103CB</t>
  </si>
  <si>
    <t>DUNLAP 110239190</t>
  </si>
  <si>
    <t>DUNLAP 1102</t>
  </si>
  <si>
    <t>DUNLAP 11027050</t>
  </si>
  <si>
    <t>DUNLAP 11027060</t>
  </si>
  <si>
    <t>DUNLAP 11027290</t>
  </si>
  <si>
    <t>DUNLAP 11027360</t>
  </si>
  <si>
    <t>DUNLAP 1102778286</t>
  </si>
  <si>
    <t>DUNLAP 11027849F</t>
  </si>
  <si>
    <t>DUNLAP 1102CB</t>
  </si>
  <si>
    <t>DUNLAP 11037040</t>
  </si>
  <si>
    <t>DUNLAP 1103</t>
  </si>
  <si>
    <t>DUNLAP 11037080</t>
  </si>
  <si>
    <t>DUNLAP 11037170</t>
  </si>
  <si>
    <t>DUNLAP 11037220</t>
  </si>
  <si>
    <t>DUNLAP 1103CB</t>
  </si>
  <si>
    <t>EAST QUINCY 1101186938</t>
  </si>
  <si>
    <t>EAST QUINCY 1101</t>
  </si>
  <si>
    <t>EAST QUINCY 11012452</t>
  </si>
  <si>
    <t>EAST QUINCY 1101424048</t>
  </si>
  <si>
    <t>EAST QUINCY 1101678650</t>
  </si>
  <si>
    <t>EAST QUINCY 1101782320</t>
  </si>
  <si>
    <t>EAST QUINCY 1101951424</t>
  </si>
  <si>
    <t>ECHO SUMMIT 11012500</t>
  </si>
  <si>
    <t>ECHO SUMMIT 1101</t>
  </si>
  <si>
    <t>ECHO SUMMIT 1101344250</t>
  </si>
  <si>
    <t>ECHO SUMMIT 1101481660</t>
  </si>
  <si>
    <t>ECHO SUMMIT 110155262</t>
  </si>
  <si>
    <t>ECHO SUMMIT 1101741586</t>
  </si>
  <si>
    <t>ECHO SUMMIT 11018922</t>
  </si>
  <si>
    <t>ECHO SUMMIT 1101CB</t>
  </si>
  <si>
    <t>EDENVALE 1102XR064</t>
  </si>
  <si>
    <t>EDENVALE 1102</t>
  </si>
  <si>
    <t>EDENVALE 2107288980</t>
  </si>
  <si>
    <t>EDENVALE 2107</t>
  </si>
  <si>
    <t>EDENVALE 2107469810</t>
  </si>
  <si>
    <t>EDENVALE 2107739448</t>
  </si>
  <si>
    <t>EDENVALE 2113CB</t>
  </si>
  <si>
    <t>EDENVALE 2113</t>
  </si>
  <si>
    <t>EDES 1112714759</t>
  </si>
  <si>
    <t>EDES 1112</t>
  </si>
  <si>
    <t>EDES 1112CB</t>
  </si>
  <si>
    <t>EDES 1112CR100</t>
  </si>
  <si>
    <t>EDES 1112CR282</t>
  </si>
  <si>
    <t>EDES 1112CR306</t>
  </si>
  <si>
    <t>EDES 1112CR308</t>
  </si>
  <si>
    <t>EDES 1112CR312</t>
  </si>
  <si>
    <t>EEL RIVER 11021902</t>
  </si>
  <si>
    <t>EEL RIVER 1102</t>
  </si>
  <si>
    <t>EEL RIVER 11024814</t>
  </si>
  <si>
    <t>EEL RIVER 1102530</t>
  </si>
  <si>
    <t>EEL RIVER 1102630456</t>
  </si>
  <si>
    <t>EEL RIVER 1102720639</t>
  </si>
  <si>
    <t>EEL RIVER 1103216324</t>
  </si>
  <si>
    <t>EEL RIVER 1103</t>
  </si>
  <si>
    <t>EEL RIVER 1103241646</t>
  </si>
  <si>
    <t>EEL RIVER 11033820</t>
  </si>
  <si>
    <t>EEL RIVER 1103987714</t>
  </si>
  <si>
    <t>EEL RIVER 1103CB</t>
  </si>
  <si>
    <t>EL CERRITO G 1105BR160</t>
  </si>
  <si>
    <t>EL CERRITO G 1105</t>
  </si>
  <si>
    <t>EL CERRITO G 1105BR164</t>
  </si>
  <si>
    <t>EL CERRITO G 1105BR194</t>
  </si>
  <si>
    <t>EL CERRITO G 1105CB</t>
  </si>
  <si>
    <t>EL CERRITO G 1108BR346</t>
  </si>
  <si>
    <t>EL CERRITO G 1108</t>
  </si>
  <si>
    <t>EL CERRITO G 1108CB</t>
  </si>
  <si>
    <t>EL CERRITO G 1110173396</t>
  </si>
  <si>
    <t>EL CERRITO G 1110</t>
  </si>
  <si>
    <t>EL CERRITO G 1110BR236</t>
  </si>
  <si>
    <t>EL CERRITO G 1110CB</t>
  </si>
  <si>
    <t>EL CERRITO G 1111760530</t>
  </si>
  <si>
    <t>EL CERRITO G 1111</t>
  </si>
  <si>
    <t>EL CERRITO G 1112209865</t>
  </si>
  <si>
    <t>EL CERRITO G 1112</t>
  </si>
  <si>
    <t>EL CERRITO G 1112418480</t>
  </si>
  <si>
    <t>EL CERRITO G 111257953</t>
  </si>
  <si>
    <t>EL CERRITO G 1112779030</t>
  </si>
  <si>
    <t>EL CERRITO G 1112BR178</t>
  </si>
  <si>
    <t>EL CERRITO G 1112BR180</t>
  </si>
  <si>
    <t>EL CERRITO G 1112BR196</t>
  </si>
  <si>
    <t>EL CERRITO G 1113CB</t>
  </si>
  <si>
    <t>EL CERRITO G 1113</t>
  </si>
  <si>
    <t>EL DORADO PH 210113532</t>
  </si>
  <si>
    <t>EL DORADO PH 2101</t>
  </si>
  <si>
    <t>EL DORADO PH 210119612</t>
  </si>
  <si>
    <t>EL DORADO PH 210119752</t>
  </si>
  <si>
    <t>EL DORADO PH 210126000</t>
  </si>
  <si>
    <t>EL DORADO PH 210136764</t>
  </si>
  <si>
    <t>EL DORADO PH 210152456</t>
  </si>
  <si>
    <t>EL DORADO PH 210163464</t>
  </si>
  <si>
    <t>EL DORADO PH 2101668674</t>
  </si>
  <si>
    <t>EL DORADO PH 21016852</t>
  </si>
  <si>
    <t>EL DORADO PH 21019759</t>
  </si>
  <si>
    <t>EL DORADO PH 2101CB</t>
  </si>
  <si>
    <t>EL DORADO PH 210219542</t>
  </si>
  <si>
    <t>EL DORADO PH 2102</t>
  </si>
  <si>
    <t>EL DORADO PH 210219562</t>
  </si>
  <si>
    <t>EL DORADO PH 2102542272</t>
  </si>
  <si>
    <t>EL DORADO PH 21026645</t>
  </si>
  <si>
    <t>EL DORADO PH 2102CB</t>
  </si>
  <si>
    <t>ELECTRA 11011238</t>
  </si>
  <si>
    <t>ELECTRA 1101</t>
  </si>
  <si>
    <t>ELECTRA 110136816</t>
  </si>
  <si>
    <t>ELECTRA 110161816</t>
  </si>
  <si>
    <t>ELECTRA 11017104</t>
  </si>
  <si>
    <t>ELECTRA 1101CB</t>
  </si>
  <si>
    <t>ELECTRA 1101L1697</t>
  </si>
  <si>
    <t>ELECTRA 11024756</t>
  </si>
  <si>
    <t>ELECTRA 1102</t>
  </si>
  <si>
    <t>ELECTRA 11026014</t>
  </si>
  <si>
    <t>ELECTRA 1102CB</t>
  </si>
  <si>
    <t>ELK 11011260</t>
  </si>
  <si>
    <t>ELK 1101</t>
  </si>
  <si>
    <t>ELK 11011272</t>
  </si>
  <si>
    <t>ELK 11011298</t>
  </si>
  <si>
    <t>ELK 11011300</t>
  </si>
  <si>
    <t>ELK 1101311906</t>
  </si>
  <si>
    <t>ELK 11014628</t>
  </si>
  <si>
    <t>ELK 11018779</t>
  </si>
  <si>
    <t>ELK 1101900</t>
  </si>
  <si>
    <t>ELK 110191336</t>
  </si>
  <si>
    <t>ELK 1101CB</t>
  </si>
  <si>
    <t>ELK CREEK 11012002</t>
  </si>
  <si>
    <t>ELK CREEK 1101</t>
  </si>
  <si>
    <t>ELK CREEK 11012004</t>
  </si>
  <si>
    <t>ELK CREEK 11012008</t>
  </si>
  <si>
    <t>ELK CREEK 11012032</t>
  </si>
  <si>
    <t>ELK CREEK 11012106</t>
  </si>
  <si>
    <t>ELK CREEK 11012212</t>
  </si>
  <si>
    <t>ELK CREEK 11012228</t>
  </si>
  <si>
    <t>ELK CREEK 110137334</t>
  </si>
  <si>
    <t>ELK CREEK 110193504</t>
  </si>
  <si>
    <t>ELK CREEK 1101CB</t>
  </si>
  <si>
    <t>EMERALD LAKE 0401CB</t>
  </si>
  <si>
    <t>EMERALD LAKE 0401</t>
  </si>
  <si>
    <t>EMERALD LAKE 04028858</t>
  </si>
  <si>
    <t>EMERALD LAKE 0402</t>
  </si>
  <si>
    <t>EMERALD LAKE 04028872</t>
  </si>
  <si>
    <t>EMERALD LAKE 0402CB</t>
  </si>
  <si>
    <t>ESTUDILLO 0401850884</t>
  </si>
  <si>
    <t>ESTUDILLO 0401</t>
  </si>
  <si>
    <t>EUREKA E 110435934</t>
  </si>
  <si>
    <t>EUREKA E 1104</t>
  </si>
  <si>
    <t>FAIRMOUNT 0401395180</t>
  </si>
  <si>
    <t>FAIRMOUNT 0401</t>
  </si>
  <si>
    <t>FAIRVIEW 220799096</t>
  </si>
  <si>
    <t>FAIRVIEW 2207</t>
  </si>
  <si>
    <t>FAIRVIEW 2207CB</t>
  </si>
  <si>
    <t>FAIRVIEW 2207M501R</t>
  </si>
  <si>
    <t>FAIRVIEW 2207P142</t>
  </si>
  <si>
    <t>FAIRVIEW 2207P148</t>
  </si>
  <si>
    <t>FAIRVIEW 2207P150</t>
  </si>
  <si>
    <t>FAIRVIEW 2207P304</t>
  </si>
  <si>
    <t>FELTON 0401CB</t>
  </si>
  <si>
    <t>FELTON 0401</t>
  </si>
  <si>
    <t>FITCH MOUNTAIN 1111555644</t>
  </si>
  <si>
    <t>FITCH MOUNTAIN 1111</t>
  </si>
  <si>
    <t>FITCH MOUNTAIN 1111752596</t>
  </si>
  <si>
    <t>FITCH MOUNTAIN 1111792628</t>
  </si>
  <si>
    <t>FITCH MOUNTAIN 1113154</t>
  </si>
  <si>
    <t>FITCH MOUNTAIN 1113</t>
  </si>
  <si>
    <t>FITCH MOUNTAIN 111324550</t>
  </si>
  <si>
    <t>FITCH MOUNTAIN 111324918</t>
  </si>
  <si>
    <t>FITCH MOUNTAIN 1113352</t>
  </si>
  <si>
    <t>FITCH MOUNTAIN 1113356</t>
  </si>
  <si>
    <t>FITCH MOUNTAIN 1113443164</t>
  </si>
  <si>
    <t>FITCH MOUNTAIN 11134566</t>
  </si>
  <si>
    <t>FITCH MOUNTAIN 1113583202</t>
  </si>
  <si>
    <t>FITCH MOUNTAIN 11136751</t>
  </si>
  <si>
    <t>FITCH MOUNTAIN 1113775992</t>
  </si>
  <si>
    <t>FLINT 110140666</t>
  </si>
  <si>
    <t>FLINT 1101</t>
  </si>
  <si>
    <t>FLINT 1101750</t>
  </si>
  <si>
    <t>FLINT 1101958726</t>
  </si>
  <si>
    <t>FLINT 1101CB</t>
  </si>
  <si>
    <t>FLINT 1102CB</t>
  </si>
  <si>
    <t>FLINT 1102</t>
  </si>
  <si>
    <t>FLORENCE 0401CB</t>
  </si>
  <si>
    <t>FLORENCE 0401</t>
  </si>
  <si>
    <t>FLORENCE 0401CR220</t>
  </si>
  <si>
    <t>FOOTHILL 1101251688</t>
  </si>
  <si>
    <t>FOOTHILL 1101</t>
  </si>
  <si>
    <t>FOOTHILL 1101386844</t>
  </si>
  <si>
    <t>FOOTHILL 1101549904</t>
  </si>
  <si>
    <t>FOOTHILL 1101645910</t>
  </si>
  <si>
    <t>FOOTHILL 1101722270</t>
  </si>
  <si>
    <t>FOOTHILL 1101798137</t>
  </si>
  <si>
    <t>FOOTHILL 1101CB</t>
  </si>
  <si>
    <t>FOOTHILL 110299432</t>
  </si>
  <si>
    <t>FOOTHILL 1102</t>
  </si>
  <si>
    <t>FOOTHILL 1102CB</t>
  </si>
  <si>
    <t>FOOTHILL 1102V06</t>
  </si>
  <si>
    <t>FORESTHILL 11011802</t>
  </si>
  <si>
    <t>FORESTHILL 1101</t>
  </si>
  <si>
    <t>FORESTHILL 11011820</t>
  </si>
  <si>
    <t>FORESTHILL 110137238</t>
  </si>
  <si>
    <t>FORESTHILL 110150486</t>
  </si>
  <si>
    <t>FORESTHILL 110175340</t>
  </si>
  <si>
    <t>FORESTHILL 1101CB</t>
  </si>
  <si>
    <t>FORESTHILL 11022106</t>
  </si>
  <si>
    <t>FORESTHILL 1102</t>
  </si>
  <si>
    <t>FORESTHILL 1102CB</t>
  </si>
  <si>
    <t>FORT BRAGG A 11013100</t>
  </si>
  <si>
    <t>FORT BRAGG A 1101</t>
  </si>
  <si>
    <t>FORT BRAGG A 11013113</t>
  </si>
  <si>
    <t>FORT BRAGG A 11014622</t>
  </si>
  <si>
    <t>FORT BRAGG A 11014698</t>
  </si>
  <si>
    <t>FORT BRAGG A 110195294</t>
  </si>
  <si>
    <t>FORT BRAGG A 11021226</t>
  </si>
  <si>
    <t>FORT BRAGG A 1102</t>
  </si>
  <si>
    <t>FORT BRAGG A 110231304</t>
  </si>
  <si>
    <t>FORT BRAGG A 110233064</t>
  </si>
  <si>
    <t>FORT BRAGG A 110235592</t>
  </si>
  <si>
    <t>FORT BRAGG A 1102418</t>
  </si>
  <si>
    <t>FORT BRAGG A 1102816</t>
  </si>
  <si>
    <t>FORT BRAGG A 1102956</t>
  </si>
  <si>
    <t>FORT BRAGG A 1102CB</t>
  </si>
  <si>
    <t>FORT BRAGG A 1103284356</t>
  </si>
  <si>
    <t>FORT BRAGG A 1103</t>
  </si>
  <si>
    <t>FORT BRAGG A 1103CB</t>
  </si>
  <si>
    <t>FORT BRAGG A 11041316</t>
  </si>
  <si>
    <t>FORT BRAGG A 1104</t>
  </si>
  <si>
    <t>FORT BRAGG A 110436526</t>
  </si>
  <si>
    <t>FORT BRAGG A 11044690</t>
  </si>
  <si>
    <t>FORT BRAGG A 110465894</t>
  </si>
  <si>
    <t>FORT BRAGG A 1104920850</t>
  </si>
  <si>
    <t>FORT BRAGG A 1104CB</t>
  </si>
  <si>
    <t>FORT ORD 210637286</t>
  </si>
  <si>
    <t>FORT ORD 2106</t>
  </si>
  <si>
    <t>FORT ORD 21069656</t>
  </si>
  <si>
    <t>FORT ORD 21069658</t>
  </si>
  <si>
    <t>FORT ORD 210736596</t>
  </si>
  <si>
    <t>FORT ORD 2107</t>
  </si>
  <si>
    <t>FORT ROSS 1121124</t>
  </si>
  <si>
    <t>FORT ROSS 1121</t>
  </si>
  <si>
    <t>FORT ROSS 1121134</t>
  </si>
  <si>
    <t>FORT ROSS 1121204</t>
  </si>
  <si>
    <t>FORT ROSS 11212987</t>
  </si>
  <si>
    <t>FORT ROSS 112137326</t>
  </si>
  <si>
    <t>FORT ROSS 11214614</t>
  </si>
  <si>
    <t>FORT ROSS 11214947</t>
  </si>
  <si>
    <t>FORT ROSS 1121560</t>
  </si>
  <si>
    <t>FORT ROSS 112170288</t>
  </si>
  <si>
    <t>FORT ROSS 1121CB</t>
  </si>
  <si>
    <t>FORT SEWARD 11211602</t>
  </si>
  <si>
    <t>FORT SEWARD 1121</t>
  </si>
  <si>
    <t>FORT SEWARD 11211690</t>
  </si>
  <si>
    <t>FORT SEWARD 1121CB</t>
  </si>
  <si>
    <t>FORT SEWARD 1122CB</t>
  </si>
  <si>
    <t>FORT SEWARD 1122</t>
  </si>
  <si>
    <t>FRANKLIN 1101P138</t>
  </si>
  <si>
    <t>FRANKLIN 1101</t>
  </si>
  <si>
    <t>FRANKLIN 1104CB</t>
  </si>
  <si>
    <t>FRANKLIN 1104</t>
  </si>
  <si>
    <t>FRANKLIN 1104P136</t>
  </si>
  <si>
    <t>FRANKLIN 1104P146</t>
  </si>
  <si>
    <t>FREMONT 1104MR339</t>
  </si>
  <si>
    <t>FREMONT 1104</t>
  </si>
  <si>
    <t>FRENCH GULCH 11011464</t>
  </si>
  <si>
    <t>FRENCH GULCH 1101</t>
  </si>
  <si>
    <t>FRENCH GULCH 11011892</t>
  </si>
  <si>
    <t>FRENCH GULCH 11012905</t>
  </si>
  <si>
    <t>FRENCH GULCH 1101CB</t>
  </si>
  <si>
    <t>FRENCH GULCH 11021462</t>
  </si>
  <si>
    <t>FRENCH GULCH 1102</t>
  </si>
  <si>
    <t>FRENCH GULCH 11022902</t>
  </si>
  <si>
    <t>FRENCH GULCH 1102CB</t>
  </si>
  <si>
    <t>FROGTOWN 170113412</t>
  </si>
  <si>
    <t>FROGTOWN 1701</t>
  </si>
  <si>
    <t>FROGTOWN 17011623</t>
  </si>
  <si>
    <t>FROGTOWN 17016807</t>
  </si>
  <si>
    <t>FROGTOWN 1701CB</t>
  </si>
  <si>
    <t>FROGTOWN 1701L3361</t>
  </si>
  <si>
    <t>FROGTOWN 170211212</t>
  </si>
  <si>
    <t>FROGTOWN 1702</t>
  </si>
  <si>
    <t>FROGTOWN 170212282</t>
  </si>
  <si>
    <t>FROGTOWN 17021573</t>
  </si>
  <si>
    <t>FROGTOWN 1702204480</t>
  </si>
  <si>
    <t>FROGTOWN 1702224708</t>
  </si>
  <si>
    <t>FROGTOWN 1702307998</t>
  </si>
  <si>
    <t>FROGTOWN 170232556</t>
  </si>
  <si>
    <t>FROGTOWN 170236870</t>
  </si>
  <si>
    <t>FROGTOWN 1702390720</t>
  </si>
  <si>
    <t>FROGTOWN 1702411508</t>
  </si>
  <si>
    <t>FROGTOWN 1702592404</t>
  </si>
  <si>
    <t>FROGTOWN 1702694042</t>
  </si>
  <si>
    <t>FROGTOWN 17027108</t>
  </si>
  <si>
    <t>FROGTOWN 17027134</t>
  </si>
  <si>
    <t>FROGTOWN 1702737236</t>
  </si>
  <si>
    <t>FROGTOWN 1702739858</t>
  </si>
  <si>
    <t>FROGTOWN 170274648</t>
  </si>
  <si>
    <t>FROGTOWN 170275252</t>
  </si>
  <si>
    <t>FROGTOWN 1702798032</t>
  </si>
  <si>
    <t>FROGTOWN 1702812366</t>
  </si>
  <si>
    <t>FROGTOWN 1702814784</t>
  </si>
  <si>
    <t>FROGTOWN 1702832694</t>
  </si>
  <si>
    <t>FROGTOWN 1702835115</t>
  </si>
  <si>
    <t>FROGTOWN 17028482</t>
  </si>
  <si>
    <t>FROGTOWN 1702CB</t>
  </si>
  <si>
    <t>FROGTOWN 1702L5407</t>
  </si>
  <si>
    <t>FRUITLAND 1141200856</t>
  </si>
  <si>
    <t>FRUITLAND 1141</t>
  </si>
  <si>
    <t>FRUITLAND 114137410</t>
  </si>
  <si>
    <t>FRUITLAND 11413902</t>
  </si>
  <si>
    <t>FRUITLAND 11418746</t>
  </si>
  <si>
    <t>FRUITLAND 11418860</t>
  </si>
  <si>
    <t>FRUITLAND 114195324</t>
  </si>
  <si>
    <t>FRUITLAND 1141CB</t>
  </si>
  <si>
    <t>FRUITLAND 11422006</t>
  </si>
  <si>
    <t>FRUITLAND 1142</t>
  </si>
  <si>
    <t>FRUITLAND 11426054</t>
  </si>
  <si>
    <t>FRUITLAND 11426064</t>
  </si>
  <si>
    <t>FRUITLAND 114263170</t>
  </si>
  <si>
    <t>FRUITLAND 1142899734</t>
  </si>
  <si>
    <t>FRUITLAND 114293234</t>
  </si>
  <si>
    <t>FRUITLAND 1142CB</t>
  </si>
  <si>
    <t>FULTON 1102287172</t>
  </si>
  <si>
    <t>FULTON 1102</t>
  </si>
  <si>
    <t>FULTON 11024522</t>
  </si>
  <si>
    <t>FULTON 11024994</t>
  </si>
  <si>
    <t>FULTON 110258990</t>
  </si>
  <si>
    <t>FULTON 1102CB</t>
  </si>
  <si>
    <t>FULTON 1104466</t>
  </si>
  <si>
    <t>FULTON 1104</t>
  </si>
  <si>
    <t>FULTON 1107214</t>
  </si>
  <si>
    <t>FULTON 1107</t>
  </si>
  <si>
    <t>FULTON 1107604</t>
  </si>
  <si>
    <t>FULTON 110777670</t>
  </si>
  <si>
    <t>FULTON 1107CB</t>
  </si>
  <si>
    <t>GABILAN 11013034</t>
  </si>
  <si>
    <t>GABILAN 1101</t>
  </si>
  <si>
    <t>GABILAN 1101460414</t>
  </si>
  <si>
    <t>GABILAN 1101566352</t>
  </si>
  <si>
    <t>GABILAN 1101989608</t>
  </si>
  <si>
    <t>GANSNER 1101174072</t>
  </si>
  <si>
    <t>GANSNER 1101</t>
  </si>
  <si>
    <t>GANSNER 11012006</t>
  </si>
  <si>
    <t>GANSNER 11012424</t>
  </si>
  <si>
    <t>GANSNER 1101336664</t>
  </si>
  <si>
    <t>GANSNER 1101372132</t>
  </si>
  <si>
    <t>GANSNER 110137550</t>
  </si>
  <si>
    <t>GANSNER 1101480328</t>
  </si>
  <si>
    <t>GANSNER 1101489276</t>
  </si>
  <si>
    <t>GANSNER 110152664</t>
  </si>
  <si>
    <t>GANSNER 1101590690</t>
  </si>
  <si>
    <t>GARBERVILLE 11011514</t>
  </si>
  <si>
    <t>GARBERVILLE 1101</t>
  </si>
  <si>
    <t>GARBERVILLE 11011604</t>
  </si>
  <si>
    <t>GARBERVILLE 11011750</t>
  </si>
  <si>
    <t>GARBERVILLE 11011770</t>
  </si>
  <si>
    <t>GARBERVILLE 11012026</t>
  </si>
  <si>
    <t>GARBERVILLE 1101323694</t>
  </si>
  <si>
    <t>GARBERVILLE 110135706</t>
  </si>
  <si>
    <t>GARBERVILLE 110139524</t>
  </si>
  <si>
    <t>GARBERVILLE 1101438596</t>
  </si>
  <si>
    <t>GARBERVILLE 110197300</t>
  </si>
  <si>
    <t>GARBERVILLE 1101CB</t>
  </si>
  <si>
    <t>GARBERVILLE 11021510</t>
  </si>
  <si>
    <t>GARBERVILLE 1102</t>
  </si>
  <si>
    <t>GARBERVILLE 11022010</t>
  </si>
  <si>
    <t>GARBERVILLE 11022124</t>
  </si>
  <si>
    <t>GARBERVILLE 11022500</t>
  </si>
  <si>
    <t>GARBERVILLE 11022540</t>
  </si>
  <si>
    <t>GARBERVILLE 110237054</t>
  </si>
  <si>
    <t>GARBERVILLE 11024744</t>
  </si>
  <si>
    <t>GARBERVILLE 110256048</t>
  </si>
  <si>
    <t>GARBERVILLE 11026084</t>
  </si>
  <si>
    <t>GARBERVILLE 11028189</t>
  </si>
  <si>
    <t>GARBERVILLE 11028652</t>
  </si>
  <si>
    <t>GARBERVILLE 1102CB</t>
  </si>
  <si>
    <t>GARBERVILLE 1103CB</t>
  </si>
  <si>
    <t>GARBERVILLE 1103</t>
  </si>
  <si>
    <t>GARCIA 0401666</t>
  </si>
  <si>
    <t>GARCIA 0401</t>
  </si>
  <si>
    <t>GARCIA 0401CB</t>
  </si>
  <si>
    <t>GEYSERVILLE 1101122</t>
  </si>
  <si>
    <t>GEYSERVILLE 1101</t>
  </si>
  <si>
    <t>GEYSERVILLE 1101166</t>
  </si>
  <si>
    <t>GEYSERVILLE 1101216442</t>
  </si>
  <si>
    <t>GEYSERVILLE 1101354</t>
  </si>
  <si>
    <t>GEYSERVILLE 110135492</t>
  </si>
  <si>
    <t>GEYSERVILLE 110137454</t>
  </si>
  <si>
    <t>GEYSERVILLE 1101463260</t>
  </si>
  <si>
    <t>GEYSERVILLE 1101480</t>
  </si>
  <si>
    <t>GEYSERVILLE 1101482</t>
  </si>
  <si>
    <t>GEYSERVILLE 1101705777</t>
  </si>
  <si>
    <t>GEYSERVILLE 1101711966</t>
  </si>
  <si>
    <t>GEYSERVILLE 110179788</t>
  </si>
  <si>
    <t>GEYSERVILLE 1101975350</t>
  </si>
  <si>
    <t>GEYSERVILLE 1102180193</t>
  </si>
  <si>
    <t>GEYSERVILLE 1102</t>
  </si>
  <si>
    <t>GEYSERVILLE 1102220154</t>
  </si>
  <si>
    <t>GEYSERVILLE 1102274</t>
  </si>
  <si>
    <t>GEYSERVILLE 1102331444</t>
  </si>
  <si>
    <t>GEYSERVILLE 1102350</t>
  </si>
  <si>
    <t>GEYSERVILLE 1102484</t>
  </si>
  <si>
    <t>GEYSERVILLE 1102522</t>
  </si>
  <si>
    <t>GEYSERVILLE 1102537096</t>
  </si>
  <si>
    <t>GEYSERVILLE 1102756</t>
  </si>
  <si>
    <t>GEYSERVILLE 110289714</t>
  </si>
  <si>
    <t>GIRVAN 11011330</t>
  </si>
  <si>
    <t>GIRVAN 1101</t>
  </si>
  <si>
    <t>GIRVAN 11011636</t>
  </si>
  <si>
    <t>GIRVAN 1101323094</t>
  </si>
  <si>
    <t>GIRVAN 11019732</t>
  </si>
  <si>
    <t>GIRVAN 1101CB</t>
  </si>
  <si>
    <t>GIRVAN 11021028</t>
  </si>
  <si>
    <t>GIRVAN 1102</t>
  </si>
  <si>
    <t>GIRVAN 1102212096</t>
  </si>
  <si>
    <t>GIRVAN 1102296428</t>
  </si>
  <si>
    <t>GIRVAN 110280726</t>
  </si>
  <si>
    <t>GIRVAN 11029012</t>
  </si>
  <si>
    <t>GIRVAN 1102CB</t>
  </si>
  <si>
    <t>GLENN 11012012</t>
  </si>
  <si>
    <t>GLENN 1101</t>
  </si>
  <si>
    <t>GOLDTREE 1105551904</t>
  </si>
  <si>
    <t>GOLDTREE 1105</t>
  </si>
  <si>
    <t>GOLDTREE 1105CB</t>
  </si>
  <si>
    <t>GOLDTREE 1107CB</t>
  </si>
  <si>
    <t>GOLDTREE 1107</t>
  </si>
  <si>
    <t>GOLDTREE 1108CB</t>
  </si>
  <si>
    <t>GOLDTREE 1108</t>
  </si>
  <si>
    <t>GONZALES 11013094</t>
  </si>
  <si>
    <t>GONZALES 1101</t>
  </si>
  <si>
    <t>GONZALES 1104415382</t>
  </si>
  <si>
    <t>GONZALES 1104</t>
  </si>
  <si>
    <t>GONZALES 1104807000</t>
  </si>
  <si>
    <t>GRASS VALLEY 11012208</t>
  </si>
  <si>
    <t>GRASS VALLEY 1101</t>
  </si>
  <si>
    <t>GRASS VALLEY 11012766</t>
  </si>
  <si>
    <t>GRASS VALLEY 1101528232</t>
  </si>
  <si>
    <t>GRASS VALLEY 1101750804</t>
  </si>
  <si>
    <t>GRASS VALLEY 1101CB</t>
  </si>
  <si>
    <t>GRASS VALLEY 1102CB</t>
  </si>
  <si>
    <t>GRASS VALLEY 1102</t>
  </si>
  <si>
    <t>GRASS VALLEY 11031700</t>
  </si>
  <si>
    <t>GRASS VALLEY 1103</t>
  </si>
  <si>
    <t>GRASS VALLEY 11032110</t>
  </si>
  <si>
    <t>GRASS VALLEY 11032180</t>
  </si>
  <si>
    <t>GRASS VALLEY 110358498</t>
  </si>
  <si>
    <t>GRASS VALLEY 1103CB</t>
  </si>
  <si>
    <t>GRAYS FLAT 0401CB</t>
  </si>
  <si>
    <t>GRAYS FLAT 0401</t>
  </si>
  <si>
    <t>GREEN VALLEY 210111054</t>
  </si>
  <si>
    <t>GREEN VALLEY 2101</t>
  </si>
  <si>
    <t>GREEN VALLEY 210112106</t>
  </si>
  <si>
    <t>GREEN VALLEY 210112824</t>
  </si>
  <si>
    <t>GREEN VALLEY 2101135762</t>
  </si>
  <si>
    <t>GREEN VALLEY 2101380922</t>
  </si>
  <si>
    <t>GREEN VALLEY 2101509068</t>
  </si>
  <si>
    <t>GREEN VALLEY 2101535998</t>
  </si>
  <si>
    <t>GREEN VALLEY 21016601</t>
  </si>
  <si>
    <t>GREEN VALLEY 2101942143</t>
  </si>
  <si>
    <t>GREEN VALLEY 210197574</t>
  </si>
  <si>
    <t>GREENBRAE 11021254</t>
  </si>
  <si>
    <t>GREENBRAE 1102</t>
  </si>
  <si>
    <t>GREENBRAE 1102CB</t>
  </si>
  <si>
    <t>GREENBRAE 1103718674</t>
  </si>
  <si>
    <t>GREENBRAE 1103</t>
  </si>
  <si>
    <t>GREENBRAE 11037315</t>
  </si>
  <si>
    <t>GREENBRAE 1103CB</t>
  </si>
  <si>
    <t>GREENBRAE 1104107508</t>
  </si>
  <si>
    <t>GREENBRAE 1104</t>
  </si>
  <si>
    <t>GREENBRAE 1104317890</t>
  </si>
  <si>
    <t>GREENBRAE 1104751</t>
  </si>
  <si>
    <t>GREENBRAE 1104972264</t>
  </si>
  <si>
    <t>GUALALA 111135562</t>
  </si>
  <si>
    <t>GUALALA 1111</t>
  </si>
  <si>
    <t>GUALALA 1111402866</t>
  </si>
  <si>
    <t>GUALALA 1111445166</t>
  </si>
  <si>
    <t>GUALALA 1111498</t>
  </si>
  <si>
    <t>GUALALA 1111887180</t>
  </si>
  <si>
    <t>GUALALA 1111CB</t>
  </si>
  <si>
    <t>GUALALA 11121294</t>
  </si>
  <si>
    <t>GUALALA 1112</t>
  </si>
  <si>
    <t>GUALALA 111223444</t>
  </si>
  <si>
    <t>GUALALA 11124431</t>
  </si>
  <si>
    <t>GUALALA 1112662</t>
  </si>
  <si>
    <t>GUALALA 1112CB</t>
  </si>
  <si>
    <t>HALF MOON BAY 11012500</t>
  </si>
  <si>
    <t>HALF MOON BAY 1101</t>
  </si>
  <si>
    <t>HALF MOON BAY 110148868</t>
  </si>
  <si>
    <t>HALF MOON BAY 1101771258</t>
  </si>
  <si>
    <t>HALF MOON BAY 1101818874</t>
  </si>
  <si>
    <t>HALF MOON BAY 1101821698</t>
  </si>
  <si>
    <t>HALF MOON BAY 11018902</t>
  </si>
  <si>
    <t>HALF MOON BAY 1101903182</t>
  </si>
  <si>
    <t>HALF MOON BAY 1101CB</t>
  </si>
  <si>
    <t>HALF MOON BAY 11022032</t>
  </si>
  <si>
    <t>HALF MOON BAY 1102</t>
  </si>
  <si>
    <t>HALF MOON BAY 1102350336</t>
  </si>
  <si>
    <t>HALF MOON BAY 110258448</t>
  </si>
  <si>
    <t>HALF MOON BAY 1102650808</t>
  </si>
  <si>
    <t>HALF MOON BAY 1102863822</t>
  </si>
  <si>
    <t>HALF MOON BAY 11028848</t>
  </si>
  <si>
    <t>HALF MOON BAY 1102CB</t>
  </si>
  <si>
    <t>HALF MOON BAY 1103341542</t>
  </si>
  <si>
    <t>HALF MOON BAY 1103</t>
  </si>
  <si>
    <t>HALF MOON BAY 1103531594</t>
  </si>
  <si>
    <t>HALF MOON BAY 1103540991</t>
  </si>
  <si>
    <t>HALF MOON BAY 11036012</t>
  </si>
  <si>
    <t>HALF MOON BAY 11036014</t>
  </si>
  <si>
    <t>HALF MOON BAY 11036018</t>
  </si>
  <si>
    <t>HALF MOON BAY 110369412</t>
  </si>
  <si>
    <t>HALF MOON BAY 1103695411</t>
  </si>
  <si>
    <t>HALF MOON BAY 11038089</t>
  </si>
  <si>
    <t>HALF MOON BAY 11038894</t>
  </si>
  <si>
    <t>HALF MOON BAY 11038898</t>
  </si>
  <si>
    <t>HALF MOON BAY 11038920</t>
  </si>
  <si>
    <t>HALF MOON BAY 11039112</t>
  </si>
  <si>
    <t>HALF MOON BAY 1103H80</t>
  </si>
  <si>
    <t>HALF MOON BAY 1103H82</t>
  </si>
  <si>
    <t>HALSEY 11011704</t>
  </si>
  <si>
    <t>HALSEY 1101</t>
  </si>
  <si>
    <t>HALSEY 11012414</t>
  </si>
  <si>
    <t>HALSEY 11015731</t>
  </si>
  <si>
    <t>HALSEY 110176178</t>
  </si>
  <si>
    <t>HALSEY 1101CB</t>
  </si>
  <si>
    <t>HALSEY 11022514</t>
  </si>
  <si>
    <t>HALSEY 1102</t>
  </si>
  <si>
    <t>HALSEY 110239104</t>
  </si>
  <si>
    <t>HALSEY 11025739</t>
  </si>
  <si>
    <t>HALSEY 11026129</t>
  </si>
  <si>
    <t>HALSEY 1102CB</t>
  </si>
  <si>
    <t>HAMILTON BRANCH 11012046</t>
  </si>
  <si>
    <t>HAMILTON BRANCH 1101</t>
  </si>
  <si>
    <t>HAMILTON BRANCH 11012082</t>
  </si>
  <si>
    <t>HAMILTON BRANCH 11012436</t>
  </si>
  <si>
    <t>HAMILTON BRANCH 11013049</t>
  </si>
  <si>
    <t>HAMILTON BRANCH 110137436</t>
  </si>
  <si>
    <t>HAMILTON BRANCH 110153192</t>
  </si>
  <si>
    <t>HAMILTON BRANCH 110187784</t>
  </si>
  <si>
    <t>HAMILTON BRANCH 110190334</t>
  </si>
  <si>
    <t>HAMILTON BRANCH 1101CB</t>
  </si>
  <si>
    <t>HARRIS 11082062</t>
  </si>
  <si>
    <t>HARRIS 1108</t>
  </si>
  <si>
    <t>HARRIS 1108395498</t>
  </si>
  <si>
    <t>HARRIS 11084674</t>
  </si>
  <si>
    <t>HARRIS 1108705523</t>
  </si>
  <si>
    <t>HARRIS 1109183860</t>
  </si>
  <si>
    <t>HARRIS 1109</t>
  </si>
  <si>
    <t>HARRIS 1109237791</t>
  </si>
  <si>
    <t>HARRIS 1109355914</t>
  </si>
  <si>
    <t>HARRIS 1109661309</t>
  </si>
  <si>
    <t>HARTLEY 11011306</t>
  </si>
  <si>
    <t>HARTLEY 1101</t>
  </si>
  <si>
    <t>HARTLEY 1101471</t>
  </si>
  <si>
    <t>HARTLEY 11014710</t>
  </si>
  <si>
    <t>HARTLEY 1101534548</t>
  </si>
  <si>
    <t>HARTLEY 110158095</t>
  </si>
  <si>
    <t>HARTLEY 1101658</t>
  </si>
  <si>
    <t>HARTLEY 1101698</t>
  </si>
  <si>
    <t>HARTLEY 1101738</t>
  </si>
  <si>
    <t>HARTLEY 110186876</t>
  </si>
  <si>
    <t>HARTLEY 110194178</t>
  </si>
  <si>
    <t>HARTLEY 1101980662</t>
  </si>
  <si>
    <t>HARTLEY 1101CB</t>
  </si>
  <si>
    <t>HARTLEY 1102385838</t>
  </si>
  <si>
    <t>HARTLEY 1102</t>
  </si>
  <si>
    <t>HARTLEY 1102524</t>
  </si>
  <si>
    <t>HARTLEY 1102824</t>
  </si>
  <si>
    <t>HARTLEY 1102CB</t>
  </si>
  <si>
    <t>HATTON 11012026</t>
  </si>
  <si>
    <t>HATTON 1101</t>
  </si>
  <si>
    <t>HATTON 110137088</t>
  </si>
  <si>
    <t>HATTON 1101CB</t>
  </si>
  <si>
    <t>HATTON 11022010</t>
  </si>
  <si>
    <t>HATTON 1102</t>
  </si>
  <si>
    <t>HATTON 11022070</t>
  </si>
  <si>
    <t>HATTON 1102648928</t>
  </si>
  <si>
    <t>HATTON 11029642</t>
  </si>
  <si>
    <t>HATTON 1102CB</t>
  </si>
  <si>
    <t>HICKS 111512494</t>
  </si>
  <si>
    <t>HICKS 1115</t>
  </si>
  <si>
    <t>HICKS 1116203897</t>
  </si>
  <si>
    <t>HICKS 1116</t>
  </si>
  <si>
    <t>HICKS 1116583284</t>
  </si>
  <si>
    <t>HICKS 111660050</t>
  </si>
  <si>
    <t>HICKS 1116733078</t>
  </si>
  <si>
    <t>HICKS 1116983580</t>
  </si>
  <si>
    <t>HICKS 1116CB</t>
  </si>
  <si>
    <t>HICKS 1116LB16</t>
  </si>
  <si>
    <t>HICKS 2101574315</t>
  </si>
  <si>
    <t>HICKS 2101</t>
  </si>
  <si>
    <t>HICKS 2101949522</t>
  </si>
  <si>
    <t>HICKS 2101984788</t>
  </si>
  <si>
    <t>HICKS 2101CB</t>
  </si>
  <si>
    <t>HICKS 2101XR162</t>
  </si>
  <si>
    <t>HICKS 2101XR250</t>
  </si>
  <si>
    <t>HICKS 2101XR548</t>
  </si>
  <si>
    <t>HICKS 2103LB50</t>
  </si>
  <si>
    <t>HICKS 2103</t>
  </si>
  <si>
    <t>HICKS 2103XR248</t>
  </si>
  <si>
    <t>HIGGINS 11032194</t>
  </si>
  <si>
    <t>HIGGINS 1103</t>
  </si>
  <si>
    <t>HIGGINS 110332120</t>
  </si>
  <si>
    <t>HIGGINS 11039753</t>
  </si>
  <si>
    <t>HIGGINS 1103995672</t>
  </si>
  <si>
    <t>HIGGINS 1103CB</t>
  </si>
  <si>
    <t>HIGGINS 11041006</t>
  </si>
  <si>
    <t>HIGGINS 1104</t>
  </si>
  <si>
    <t>HIGGINS 11041374</t>
  </si>
  <si>
    <t>HIGGINS 1104324510</t>
  </si>
  <si>
    <t>HIGGINS 110432747</t>
  </si>
  <si>
    <t>HIGGINS 11044281</t>
  </si>
  <si>
    <t>HIGGINS 1104498932</t>
  </si>
  <si>
    <t>HIGGINS 1104533648</t>
  </si>
  <si>
    <t>HIGGINS 1104842642</t>
  </si>
  <si>
    <t>HIGGINS 1104CB</t>
  </si>
  <si>
    <t>HIGGINS 11071070</t>
  </si>
  <si>
    <t>HIGGINS 1107</t>
  </si>
  <si>
    <t>HIGGINS 1107746082</t>
  </si>
  <si>
    <t>HIGGINS 11077559</t>
  </si>
  <si>
    <t>HIGGINS 1107CB</t>
  </si>
  <si>
    <t>HIGGINS 110950072</t>
  </si>
  <si>
    <t>HIGGINS 1109</t>
  </si>
  <si>
    <t>HIGGINS 110950078</t>
  </si>
  <si>
    <t>HIGGINS 1109594</t>
  </si>
  <si>
    <t>HIGGINS 11097831</t>
  </si>
  <si>
    <t>HIGGINS 11097863</t>
  </si>
  <si>
    <t>HIGGINS 1109CB</t>
  </si>
  <si>
    <t>HIGGINS 1110166282</t>
  </si>
  <si>
    <t>HIGGINS 1110</t>
  </si>
  <si>
    <t>HIGGINS 11102408</t>
  </si>
  <si>
    <t>HIGGINS 111051794</t>
  </si>
  <si>
    <t>HIGGINS 1110861610</t>
  </si>
  <si>
    <t>HIGGINS 1110869408</t>
  </si>
  <si>
    <t>HIGGINS 1110CB</t>
  </si>
  <si>
    <t>HIGHLANDS 1101CB</t>
  </si>
  <si>
    <t>HIGHLANDS 1101</t>
  </si>
  <si>
    <t>HIGHLANDS 1102556</t>
  </si>
  <si>
    <t>HIGHLANDS 1102</t>
  </si>
  <si>
    <t>HIGHLANDS 1102623120</t>
  </si>
  <si>
    <t>HIGHLANDS 1102628</t>
  </si>
  <si>
    <t>HIGHLANDS 110275140</t>
  </si>
  <si>
    <t>HIGHLANDS 1102CB</t>
  </si>
  <si>
    <t>HIGHLANDS 11031282</t>
  </si>
  <si>
    <t>HIGHLANDS 1103</t>
  </si>
  <si>
    <t>HIGHLANDS 11034630</t>
  </si>
  <si>
    <t>HIGHLANDS 1103482</t>
  </si>
  <si>
    <t>HIGHLANDS 1103520</t>
  </si>
  <si>
    <t>HIGHLANDS 1103568</t>
  </si>
  <si>
    <t>HIGHLANDS 1103828</t>
  </si>
  <si>
    <t>HIGHLANDS 1103CB</t>
  </si>
  <si>
    <t>HIGHLANDS 110439458</t>
  </si>
  <si>
    <t>HIGHLANDS 1104</t>
  </si>
  <si>
    <t>HIGHLANDS 110448262</t>
  </si>
  <si>
    <t>HIGHLANDS 110484640</t>
  </si>
  <si>
    <t>HIGHLANDS 1104CB</t>
  </si>
  <si>
    <t>HOLLISTER 2102113634</t>
  </si>
  <si>
    <t>HOLLISTER 2102</t>
  </si>
  <si>
    <t>HOLLISTER 2102676164</t>
  </si>
  <si>
    <t>HOLLISTER 2102855412</t>
  </si>
  <si>
    <t>HOLLISTER 2104117328</t>
  </si>
  <si>
    <t>HOLLISTER 2104</t>
  </si>
  <si>
    <t>HOLLISTER 210491424</t>
  </si>
  <si>
    <t>HOLLISTER 21054018</t>
  </si>
  <si>
    <t>HOLLISTER 2105</t>
  </si>
  <si>
    <t>HOLLISTER 21054048</t>
  </si>
  <si>
    <t>HOLLISTER 2105480430</t>
  </si>
  <si>
    <t>HOLLISTER 2105903238</t>
  </si>
  <si>
    <t>HOLLISTER 21064004</t>
  </si>
  <si>
    <t>HOLLISTER 2106</t>
  </si>
  <si>
    <t>HOLLYWOOD 0401CB</t>
  </si>
  <si>
    <t>HOLLYWOOD 0401</t>
  </si>
  <si>
    <t>HOOPA 11013174</t>
  </si>
  <si>
    <t>HOOPA 1101</t>
  </si>
  <si>
    <t>HOOPA 11013290</t>
  </si>
  <si>
    <t>HOOPA 11013304</t>
  </si>
  <si>
    <t>HOOPA 110137202</t>
  </si>
  <si>
    <t>HOOPA 110182542</t>
  </si>
  <si>
    <t>HOOPA 110193038</t>
  </si>
  <si>
    <t>HOOPA 1101CB</t>
  </si>
  <si>
    <t>HOPLAND 11011100</t>
  </si>
  <si>
    <t>HOPLAND 1101</t>
  </si>
  <si>
    <t>HOPLAND 11014626</t>
  </si>
  <si>
    <t>HOPLAND 1101558</t>
  </si>
  <si>
    <t>HOPLAND 1101768</t>
  </si>
  <si>
    <t>HOPLAND 1101770</t>
  </si>
  <si>
    <t>HOPLAND 110180620</t>
  </si>
  <si>
    <t>HOPLAND 110194006</t>
  </si>
  <si>
    <t>HOPLAND 1101960</t>
  </si>
  <si>
    <t>HOPLAND 1101CB</t>
  </si>
  <si>
    <t>HORSESHOE 11011682</t>
  </si>
  <si>
    <t>HORSESHOE 1101</t>
  </si>
  <si>
    <t>HORSESHOE 1101416226</t>
  </si>
  <si>
    <t>HORSESHOE 110150140</t>
  </si>
  <si>
    <t>HORSESHOE 1101603250</t>
  </si>
  <si>
    <t>HORSESHOE 1101663244</t>
  </si>
  <si>
    <t>HORSESHOE 1101CB</t>
  </si>
  <si>
    <t>HORSESHOE 110450142</t>
  </si>
  <si>
    <t>HORSESHOE 1104</t>
  </si>
  <si>
    <t>HUMBOLDT BAY 1102104220</t>
  </si>
  <si>
    <t>HUMBOLDT BAY 1102</t>
  </si>
  <si>
    <t>HUMBOLDT BAY 1102741980</t>
  </si>
  <si>
    <t>IGNACIO 11011264</t>
  </si>
  <si>
    <t>IGNACIO 1101</t>
  </si>
  <si>
    <t>IGNACIO 11011300</t>
  </si>
  <si>
    <t>IGNACIO 11011779</t>
  </si>
  <si>
    <t>IGNACIO 1101CB</t>
  </si>
  <si>
    <t>IGNACIO 1103151462</t>
  </si>
  <si>
    <t>IGNACIO 1103</t>
  </si>
  <si>
    <t>IGNACIO 1103504941</t>
  </si>
  <si>
    <t>IGNACIO 1103CB</t>
  </si>
  <si>
    <t>IGNACIO 11041290</t>
  </si>
  <si>
    <t>IGNACIO 1104</t>
  </si>
  <si>
    <t>IGNACIO 1104450582</t>
  </si>
  <si>
    <t>IGNACIO 11051943</t>
  </si>
  <si>
    <t>IGNACIO 1105</t>
  </si>
  <si>
    <t>IGNACIO 1105318</t>
  </si>
  <si>
    <t>IGNACIO 1105490728</t>
  </si>
  <si>
    <t>IGNACIO 1105683542</t>
  </si>
  <si>
    <t>IGNACIO 1105784032</t>
  </si>
  <si>
    <t>IGNACIO 110584764</t>
  </si>
  <si>
    <t>IGNACIO 1105908</t>
  </si>
  <si>
    <t>IGNACIO 1105967039</t>
  </si>
  <si>
    <t>INDIAN FLAT 110410270</t>
  </si>
  <si>
    <t>INDIAN FLAT 1104</t>
  </si>
  <si>
    <t>INDIAN FLAT 11044440</t>
  </si>
  <si>
    <t>INDIAN FLAT 1104CB</t>
  </si>
  <si>
    <t>IONE 1101CB</t>
  </si>
  <si>
    <t>IONE 1101</t>
  </si>
  <si>
    <t>IONE 1101L3141</t>
  </si>
  <si>
    <t>JAMESON 110265516</t>
  </si>
  <si>
    <t>JAMESON 1102</t>
  </si>
  <si>
    <t>JAMESON 1102865502</t>
  </si>
  <si>
    <t>JAMESON 11028842</t>
  </si>
  <si>
    <t>JAMESON 1103118944</t>
  </si>
  <si>
    <t>JAMESON 1103</t>
  </si>
  <si>
    <t>JAMESON 1105371694</t>
  </si>
  <si>
    <t>JAMESON 1105</t>
  </si>
  <si>
    <t>JAMESON 1105466348</t>
  </si>
  <si>
    <t>JAMESON 1105913400</t>
  </si>
  <si>
    <t>JAMESON 11059472</t>
  </si>
  <si>
    <t>JARVIS 1101MR210</t>
  </si>
  <si>
    <t>JARVIS 1101</t>
  </si>
  <si>
    <t>JARVIS 1108289662</t>
  </si>
  <si>
    <t>JARVIS 1108</t>
  </si>
  <si>
    <t>JARVIS 1108767280</t>
  </si>
  <si>
    <t>JARVIS 1108MR366</t>
  </si>
  <si>
    <t>JARVIS 1111907698</t>
  </si>
  <si>
    <t>JARVIS 1111</t>
  </si>
  <si>
    <t>JESSUP 11011496</t>
  </si>
  <si>
    <t>JESSUP 1101</t>
  </si>
  <si>
    <t>JESSUP 11011993</t>
  </si>
  <si>
    <t>JESSUP 11012839</t>
  </si>
  <si>
    <t>JESSUP 11013383</t>
  </si>
  <si>
    <t>JESSUP 110141356</t>
  </si>
  <si>
    <t>JESSUP 110168362</t>
  </si>
  <si>
    <t>JESSUP 11019002</t>
  </si>
  <si>
    <t>JESSUP 110194468</t>
  </si>
  <si>
    <t>JESSUP 11019752</t>
  </si>
  <si>
    <t>JESSUP 1101CB</t>
  </si>
  <si>
    <t>JESSUP 11021314</t>
  </si>
  <si>
    <t>JESSUP 1102</t>
  </si>
  <si>
    <t>JESSUP 11021550</t>
  </si>
  <si>
    <t>JESSUP 1102158468</t>
  </si>
  <si>
    <t>JESSUP 11023105</t>
  </si>
  <si>
    <t>JESSUP 110276068</t>
  </si>
  <si>
    <t>JESSUP 1102936897</t>
  </si>
  <si>
    <t>JESSUP 110296554</t>
  </si>
  <si>
    <t>JESSUP 1102CB</t>
  </si>
  <si>
    <t>JESSUP 11031540</t>
  </si>
  <si>
    <t>JESSUP 1103</t>
  </si>
  <si>
    <t>JESSUP 1103348657</t>
  </si>
  <si>
    <t>JESSUP 110338864</t>
  </si>
  <si>
    <t>JESSUP 1103728460</t>
  </si>
  <si>
    <t>JOLON 11027002</t>
  </si>
  <si>
    <t>JOLON 1102</t>
  </si>
  <si>
    <t>JOLON 11027004</t>
  </si>
  <si>
    <t>JOLON 11027040</t>
  </si>
  <si>
    <t>JOLON 11027068</t>
  </si>
  <si>
    <t>JOLON 11027070</t>
  </si>
  <si>
    <t>JOLON 1102CB</t>
  </si>
  <si>
    <t>JOLON 1103CB</t>
  </si>
  <si>
    <t>JOLON 1103</t>
  </si>
  <si>
    <t>KANAKA 11011034</t>
  </si>
  <si>
    <t>KANAKA 1101</t>
  </si>
  <si>
    <t>KANAKA 11011036</t>
  </si>
  <si>
    <t>KANAKA 11011044</t>
  </si>
  <si>
    <t>KANAKA 11011406</t>
  </si>
  <si>
    <t>KANAKA 110165606</t>
  </si>
  <si>
    <t>KANAKA 110183288</t>
  </si>
  <si>
    <t>KANAKA 1101CB</t>
  </si>
  <si>
    <t>KERCKHOFF 1101CB</t>
  </si>
  <si>
    <t>KERCKHOFF 1101</t>
  </si>
  <si>
    <t>KERCKHOFF 1101R308</t>
  </si>
  <si>
    <t>KERCKHOFF 1101R353</t>
  </si>
  <si>
    <t>KERN OIL 1106397902</t>
  </si>
  <si>
    <t>KERN OIL 1106</t>
  </si>
  <si>
    <t>KERN OIL 110646960</t>
  </si>
  <si>
    <t>KESWICK 11011586</t>
  </si>
  <si>
    <t>KESWICK 1101</t>
  </si>
  <si>
    <t>KESWICK 11011588</t>
  </si>
  <si>
    <t>KESWICK 11011590</t>
  </si>
  <si>
    <t>KESWICK 110148480</t>
  </si>
  <si>
    <t>KESWICK 11019712</t>
  </si>
  <si>
    <t>KESWICK 1101CB</t>
  </si>
  <si>
    <t>KING CITY 11037038</t>
  </si>
  <si>
    <t>KING CITY 1103</t>
  </si>
  <si>
    <t>KIRKER 2104442850</t>
  </si>
  <si>
    <t>KIRKER 2104</t>
  </si>
  <si>
    <t>KIRKER 2104CB</t>
  </si>
  <si>
    <t>KONOCTI 11022293</t>
  </si>
  <si>
    <t>KONOCTI 1102</t>
  </si>
  <si>
    <t>KONOCTI 1102354890</t>
  </si>
  <si>
    <t>KONOCTI 11024300</t>
  </si>
  <si>
    <t>KONOCTI 11024421</t>
  </si>
  <si>
    <t>KONOCTI 1102532</t>
  </si>
  <si>
    <t>KONOCTI 110264664</t>
  </si>
  <si>
    <t>KONOCTI 1102714370</t>
  </si>
  <si>
    <t>KONOCTI 1102716</t>
  </si>
  <si>
    <t>KONOCTI 110275382</t>
  </si>
  <si>
    <t>KONOCTI 1102948</t>
  </si>
  <si>
    <t>KONOCTI 1102965078</t>
  </si>
  <si>
    <t>KONOCTI 1102CB</t>
  </si>
  <si>
    <t>KONOCTI 11081278</t>
  </si>
  <si>
    <t>KONOCTI 1108</t>
  </si>
  <si>
    <t>KONOCTI 11084037</t>
  </si>
  <si>
    <t>KONOCTI 11084039</t>
  </si>
  <si>
    <t>KONOCTI 11084041</t>
  </si>
  <si>
    <t>KONOCTI 1108950</t>
  </si>
  <si>
    <t>KONOCTI 1108CB</t>
  </si>
  <si>
    <t>LAKEVILLE 1102152632</t>
  </si>
  <si>
    <t>LAKEVILLE 1102</t>
  </si>
  <si>
    <t>LAKEVILLE 1102280</t>
  </si>
  <si>
    <t>LAKEVILLE 1102347280</t>
  </si>
  <si>
    <t>LAKEVILLE 1102367100</t>
  </si>
  <si>
    <t>LAKEVILLE 1102530</t>
  </si>
  <si>
    <t>LAKEVILLE 110287432</t>
  </si>
  <si>
    <t>LAKEWOOD 1102964292</t>
  </si>
  <si>
    <t>LAKEWOOD 1102</t>
  </si>
  <si>
    <t>LAKEWOOD 1102CB</t>
  </si>
  <si>
    <t>LAKEWOOD 210738404</t>
  </si>
  <si>
    <t>LAKEWOOD 2107</t>
  </si>
  <si>
    <t>LAKEWOOD 2107396264</t>
  </si>
  <si>
    <t>LAKEWOOD 210769586</t>
  </si>
  <si>
    <t>LAKEWOOD 2109432198 FM</t>
  </si>
  <si>
    <t>LAKEWOOD 2109</t>
  </si>
  <si>
    <t>LAKEWOOD 2224798018</t>
  </si>
  <si>
    <t>LAKEWOOD 2224</t>
  </si>
  <si>
    <t>LAKEWOOD 2227W503R</t>
  </si>
  <si>
    <t>LAKEWOOD 2227</t>
  </si>
  <si>
    <t>LAMONT 11024222</t>
  </si>
  <si>
    <t>LAMONT 1102</t>
  </si>
  <si>
    <t>LAS AROMAS 04013342</t>
  </si>
  <si>
    <t>LAS AROMAS 0401</t>
  </si>
  <si>
    <t>LAS AROMAS 0401LA401R</t>
  </si>
  <si>
    <t>LAS GALLINAS A 11041220</t>
  </si>
  <si>
    <t>LAS GALLINAS A 1104</t>
  </si>
  <si>
    <t>LAS GALLINAS A 1104304</t>
  </si>
  <si>
    <t>LAS GALLINAS A 1104309087</t>
  </si>
  <si>
    <t>LAS GALLINAS A 1104507389</t>
  </si>
  <si>
    <t>LAS GALLINAS A 11051218</t>
  </si>
  <si>
    <t>LAS GALLINAS A 1105</t>
  </si>
  <si>
    <t>LAS GALLINAS A 1105532</t>
  </si>
  <si>
    <t>LAS GALLINAS A 1105648439</t>
  </si>
  <si>
    <t>LAS GALLINAS A 1105904</t>
  </si>
  <si>
    <t>LAS GALLINAS A 110599904</t>
  </si>
  <si>
    <t>LAS GALLINAS A 1105CB</t>
  </si>
  <si>
    <t>LAS GALLINAS A 1106206332</t>
  </si>
  <si>
    <t>LAS GALLINAS A 1106</t>
  </si>
  <si>
    <t>LAS GALLINAS A 1106228906</t>
  </si>
  <si>
    <t>LAS GALLINAS A 1106685656</t>
  </si>
  <si>
    <t>LAS GALLINAS A 1106685852</t>
  </si>
  <si>
    <t>LAS GALLINAS A 1106CB</t>
  </si>
  <si>
    <t>LAS GALLINAS A 1107554</t>
  </si>
  <si>
    <t>LAS GALLINAS A 1107</t>
  </si>
  <si>
    <t>LAS POSITAS 2108MR182</t>
  </si>
  <si>
    <t>LAS POSITAS 2108</t>
  </si>
  <si>
    <t>LAS POSITAS 2108MR190</t>
  </si>
  <si>
    <t>LAS PULGAS 0401104588</t>
  </si>
  <si>
    <t>LAS PULGAS 0401</t>
  </si>
  <si>
    <t>LAURELES 111110141</t>
  </si>
  <si>
    <t>LAURELES 1111</t>
  </si>
  <si>
    <t>LAURELES 11112020</t>
  </si>
  <si>
    <t>LAURELES 11112028</t>
  </si>
  <si>
    <t>LAURELES 1111432</t>
  </si>
  <si>
    <t>LAURELES 11116421</t>
  </si>
  <si>
    <t>LAURELES 11116617</t>
  </si>
  <si>
    <t>LAURELES 1111CB</t>
  </si>
  <si>
    <t>LAURELES 11122142</t>
  </si>
  <si>
    <t>LAURELES 1112</t>
  </si>
  <si>
    <t>LAURELES 11122768</t>
  </si>
  <si>
    <t>LAURELES 1112438</t>
  </si>
  <si>
    <t>LAURELES 1112562376</t>
  </si>
  <si>
    <t>LAURELES 111268454</t>
  </si>
  <si>
    <t>LAURELES 1112CB</t>
  </si>
  <si>
    <t>LAYTONVILLE 11011760</t>
  </si>
  <si>
    <t>LAYTONVILLE 1101</t>
  </si>
  <si>
    <t>LAYTONVILLE 1101402</t>
  </si>
  <si>
    <t>LAYTONVILLE 1101518</t>
  </si>
  <si>
    <t>LAYTONVILLE 110189606</t>
  </si>
  <si>
    <t>LAYTONVILLE 1101CB</t>
  </si>
  <si>
    <t>LAYTONVILLE 11022502</t>
  </si>
  <si>
    <t>LAYTONVILLE 1102</t>
  </si>
  <si>
    <t>LAYTONVILLE 110237586</t>
  </si>
  <si>
    <t>LAYTONVILLE 1102500</t>
  </si>
  <si>
    <t>LAYTONVILLE 1102572</t>
  </si>
  <si>
    <t>LAYTONVILLE 110264908</t>
  </si>
  <si>
    <t>LAYTONVILLE 1102682</t>
  </si>
  <si>
    <t>LAYTONVILLE 110268436</t>
  </si>
  <si>
    <t>LAYTONVILLE 1102CB</t>
  </si>
  <si>
    <t>LINCOLN 1101186060</t>
  </si>
  <si>
    <t>LINCOLN 1101</t>
  </si>
  <si>
    <t>LINCOLN 11012310</t>
  </si>
  <si>
    <t>LINCOLN 110195756</t>
  </si>
  <si>
    <t>LINCOLN 11042070</t>
  </si>
  <si>
    <t>LINCOLN 1104</t>
  </si>
  <si>
    <t>LINCOLN 11042072</t>
  </si>
  <si>
    <t>LINCOLN 1104275986</t>
  </si>
  <si>
    <t>LINCOLN 110451756</t>
  </si>
  <si>
    <t>LINCOLN 11045391</t>
  </si>
  <si>
    <t>LINCOLN 1104685276</t>
  </si>
  <si>
    <t>LLAGAS 21011451</t>
  </si>
  <si>
    <t>LLAGAS 2101</t>
  </si>
  <si>
    <t>LLAGAS 21014523</t>
  </si>
  <si>
    <t>LLAGAS 2101587857</t>
  </si>
  <si>
    <t>LLAGAS 2101783467</t>
  </si>
  <si>
    <t>LLAGAS 2101984552</t>
  </si>
  <si>
    <t>LLAGAS 2101XR244</t>
  </si>
  <si>
    <t>LLAGAS 2101XR264</t>
  </si>
  <si>
    <t>LLAGAS 2104603392</t>
  </si>
  <si>
    <t>LLAGAS 2104</t>
  </si>
  <si>
    <t>LLAGAS 2105154256</t>
  </si>
  <si>
    <t>LLAGAS 2105</t>
  </si>
  <si>
    <t>LLAGAS 2105534019</t>
  </si>
  <si>
    <t>LLAGAS 2105XR234</t>
  </si>
  <si>
    <t>LLAGAS 2106338878</t>
  </si>
  <si>
    <t>LLAGAS 2106</t>
  </si>
  <si>
    <t>LLAGAS 2107250129</t>
  </si>
  <si>
    <t>LLAGAS 2107</t>
  </si>
  <si>
    <t>LLAGAS 2107870396</t>
  </si>
  <si>
    <t>LLAGAS 2107XR178</t>
  </si>
  <si>
    <t>LLAGAS 2107XR188</t>
  </si>
  <si>
    <t>LOGAN CREEK 2102795010</t>
  </si>
  <si>
    <t>LOGAN CREEK 2102</t>
  </si>
  <si>
    <t>LONE TREE 210521210</t>
  </si>
  <si>
    <t>LONE TREE 2105</t>
  </si>
  <si>
    <t>LOS COCHES 1101625902</t>
  </si>
  <si>
    <t>LOS COCHES 1101</t>
  </si>
  <si>
    <t>LOS GATOS 1101184035</t>
  </si>
  <si>
    <t>LOS GATOS 1101</t>
  </si>
  <si>
    <t>LOS GATOS 1101206248</t>
  </si>
  <si>
    <t>LOS GATOS 1101502026</t>
  </si>
  <si>
    <t>LOS GATOS 110160052</t>
  </si>
  <si>
    <t>LOS GATOS 110160136</t>
  </si>
  <si>
    <t>LOS GATOS 1101950286</t>
  </si>
  <si>
    <t>LOS GATOS 1101CB</t>
  </si>
  <si>
    <t>LOS GATOS 1101LB40</t>
  </si>
  <si>
    <t>LOS GATOS 1102526868</t>
  </si>
  <si>
    <t>LOS GATOS 1102</t>
  </si>
  <si>
    <t>LOS GATOS 1102CB</t>
  </si>
  <si>
    <t>LOS GATOS 110660116</t>
  </si>
  <si>
    <t>LOS GATOS 1106</t>
  </si>
  <si>
    <t>LOS GATOS 1106697500</t>
  </si>
  <si>
    <t>LOS GATOS 1106CB</t>
  </si>
  <si>
    <t>LOS GATOS 1106LA42</t>
  </si>
  <si>
    <t>LOS GATOS 1106LA46</t>
  </si>
  <si>
    <t>LOS GATOS 1106LA64</t>
  </si>
  <si>
    <t>LOS GATOS 1106LB44</t>
  </si>
  <si>
    <t>LOS GATOS 1106LB48</t>
  </si>
  <si>
    <t>LOS GATOS 110712041</t>
  </si>
  <si>
    <t>LOS GATOS 1107</t>
  </si>
  <si>
    <t>LOS GATOS 110760024</t>
  </si>
  <si>
    <t>LOS GATOS 110760092</t>
  </si>
  <si>
    <t>LOS GATOS 110760114</t>
  </si>
  <si>
    <t>LOS GATOS 110760118</t>
  </si>
  <si>
    <t>LOS GATOS 1107CB</t>
  </si>
  <si>
    <t>LOS GATOS 1107LA60</t>
  </si>
  <si>
    <t>LOS GATOS 1108CB</t>
  </si>
  <si>
    <t>LOS GATOS 1108</t>
  </si>
  <si>
    <t>LOS GATOS 1108LB86</t>
  </si>
  <si>
    <t>LOS MOLINOS 1101297862</t>
  </si>
  <si>
    <t>LOS MOLINOS 1101</t>
  </si>
  <si>
    <t>LOS OSITOS 2102148504</t>
  </si>
  <si>
    <t>LOS OSITOS 2102</t>
  </si>
  <si>
    <t>LOS OSITOS 2102258878</t>
  </si>
  <si>
    <t>LOS OSITOS 2102624200</t>
  </si>
  <si>
    <t>LOS OSITOS 2103220608</t>
  </si>
  <si>
    <t>LOS OSITOS 2103</t>
  </si>
  <si>
    <t>LOS OSITOS 2103258688</t>
  </si>
  <si>
    <t>LOS OSITOS 21033010</t>
  </si>
  <si>
    <t>LOS OSITOS 2103695270</t>
  </si>
  <si>
    <t>LOS OSITOS 21037062</t>
  </si>
  <si>
    <t>LOW GAP 11012094</t>
  </si>
  <si>
    <t>LOW GAP 1101</t>
  </si>
  <si>
    <t>LOW GAP 110137498</t>
  </si>
  <si>
    <t>LOW GAP 11014086</t>
  </si>
  <si>
    <t>LOW GAP 11014160</t>
  </si>
  <si>
    <t>LOW GAP 110186816</t>
  </si>
  <si>
    <t>LOW GAP 1101CB</t>
  </si>
  <si>
    <t>LOYOLA 110260082</t>
  </si>
  <si>
    <t>LOYOLA 1102</t>
  </si>
  <si>
    <t>LOYOLA 1102725939</t>
  </si>
  <si>
    <t>LUCERNE 11031280</t>
  </si>
  <si>
    <t>LUCERNE 1103</t>
  </si>
  <si>
    <t>LUCERNE 11031663</t>
  </si>
  <si>
    <t>LUCERNE 11034200</t>
  </si>
  <si>
    <t>LUCERNE 11034624</t>
  </si>
  <si>
    <t>LUCERNE 1103630</t>
  </si>
  <si>
    <t>LUCERNE 1103CB</t>
  </si>
  <si>
    <t>LUCERNE 11062327</t>
  </si>
  <si>
    <t>LUCERNE 1106</t>
  </si>
  <si>
    <t>LUCERNE 11062355</t>
  </si>
  <si>
    <t>LUCERNE 110638436</t>
  </si>
  <si>
    <t>LUCERNE 110638632</t>
  </si>
  <si>
    <t>LUCERNE 110647198</t>
  </si>
  <si>
    <t>LUCERNE 1106526</t>
  </si>
  <si>
    <t>LUCERNE 1106664</t>
  </si>
  <si>
    <t>LUCERNE 110676850</t>
  </si>
  <si>
    <t>LUCERNE 1106CB</t>
  </si>
  <si>
    <t>MADISON 1105495270</t>
  </si>
  <si>
    <t>MADISON 1105</t>
  </si>
  <si>
    <t>MADISON 2101117644</t>
  </si>
  <si>
    <t>MADISON 2101</t>
  </si>
  <si>
    <t>MADISON 210113372</t>
  </si>
  <si>
    <t>MADISON 21011606</t>
  </si>
  <si>
    <t>MADISON 2101351038</t>
  </si>
  <si>
    <t>MADISON 2101725408</t>
  </si>
  <si>
    <t>MADISON 2101745850</t>
  </si>
  <si>
    <t>MADISON 2101760730</t>
  </si>
  <si>
    <t>MADISON 21017702</t>
  </si>
  <si>
    <t>MAPLE CREEK 1101555034</t>
  </si>
  <si>
    <t>MAPLE CREEK 1101</t>
  </si>
  <si>
    <t>MAPLE CREEK 1101CB</t>
  </si>
  <si>
    <t>MARIPOSA 210110070</t>
  </si>
  <si>
    <t>MARIPOSA 2101</t>
  </si>
  <si>
    <t>MARIPOSA 210110170</t>
  </si>
  <si>
    <t>MARIPOSA 210110240</t>
  </si>
  <si>
    <t>MARIPOSA 210110990</t>
  </si>
  <si>
    <t>MARIPOSA 2101309438</t>
  </si>
  <si>
    <t>MARIPOSA 210135244</t>
  </si>
  <si>
    <t>MARIPOSA 2101439030</t>
  </si>
  <si>
    <t>MARIPOSA 21014410</t>
  </si>
  <si>
    <t>MARIPOSA 2101752630</t>
  </si>
  <si>
    <t>MARIPOSA 210190130</t>
  </si>
  <si>
    <t>MARIPOSA 210190180</t>
  </si>
  <si>
    <t>MARIPOSA 21019400</t>
  </si>
  <si>
    <t>MARIPOSA 210197142</t>
  </si>
  <si>
    <t>MARIPOSA 2101CB</t>
  </si>
  <si>
    <t>MARIPOSA 210210880</t>
  </si>
  <si>
    <t>MARIPOSA 2102</t>
  </si>
  <si>
    <t>MARIPOSA 21021960</t>
  </si>
  <si>
    <t>MARIPOSA 2102241564</t>
  </si>
  <si>
    <t>MARIPOSA 210237282</t>
  </si>
  <si>
    <t>MARIPOSA 210237288</t>
  </si>
  <si>
    <t>MARIPOSA 2102440236</t>
  </si>
  <si>
    <t>MARIPOSA 2102527766</t>
  </si>
  <si>
    <t>MARIPOSA 2102594143</t>
  </si>
  <si>
    <t>MARIPOSA 21029590</t>
  </si>
  <si>
    <t>MARIPOSA 2102CB</t>
  </si>
  <si>
    <t>MARTELL 110111244</t>
  </si>
  <si>
    <t>MARTELL 1101</t>
  </si>
  <si>
    <t>MARTELL 11016074</t>
  </si>
  <si>
    <t>MARTELL 110191216</t>
  </si>
  <si>
    <t>MARTELL 110198374</t>
  </si>
  <si>
    <t>MARTELL 1101CB</t>
  </si>
  <si>
    <t>MARTELL 110292172</t>
  </si>
  <si>
    <t>MARTELL 1102</t>
  </si>
  <si>
    <t>MARTELL 110299214</t>
  </si>
  <si>
    <t>MARTELL 1102CB</t>
  </si>
  <si>
    <t>MARTELL 11033152</t>
  </si>
  <si>
    <t>MARTELL 1103</t>
  </si>
  <si>
    <t>MARTELL 110368192</t>
  </si>
  <si>
    <t>MARTELL 1103CB</t>
  </si>
  <si>
    <t>MAXWELL 11053008</t>
  </si>
  <si>
    <t>MAXWELL 1105</t>
  </si>
  <si>
    <t>MC ARTHUR 11011488</t>
  </si>
  <si>
    <t>MC ARTHUR 1101</t>
  </si>
  <si>
    <t>MC ARTHUR 11011490</t>
  </si>
  <si>
    <t>MC ARTHUR 11011544</t>
  </si>
  <si>
    <t>MC ARTHUR 11011546</t>
  </si>
  <si>
    <t>MC ARTHUR 110137344</t>
  </si>
  <si>
    <t>MC ARTHUR 110137388</t>
  </si>
  <si>
    <t>MC ARTHUR 110138998</t>
  </si>
  <si>
    <t>MC ARTHUR 1101501106</t>
  </si>
  <si>
    <t>MC ARTHUR 110153120</t>
  </si>
  <si>
    <t>MC ARTHUR 1101648698</t>
  </si>
  <si>
    <t>MC ARTHUR 11021324</t>
  </si>
  <si>
    <t>MC ARTHUR 1102</t>
  </si>
  <si>
    <t>MC ARTHUR 1102542920</t>
  </si>
  <si>
    <t>MC KEE 1103XR028</t>
  </si>
  <si>
    <t>MC KEE 1103</t>
  </si>
  <si>
    <t>MC KEE 1107XR010</t>
  </si>
  <si>
    <t>MC KEE 1107</t>
  </si>
  <si>
    <t>MC KEE 1108976553</t>
  </si>
  <si>
    <t>MC KEE 1108</t>
  </si>
  <si>
    <t>MC KEE 1111711900</t>
  </si>
  <si>
    <t>MC KEE 1111</t>
  </si>
  <si>
    <t>MEADOW LANE 2106C558R</t>
  </si>
  <si>
    <t>MEADOW LANE 2106</t>
  </si>
  <si>
    <t>MENDOCINO 110131322</t>
  </si>
  <si>
    <t>MENDOCINO 1101</t>
  </si>
  <si>
    <t>MENDOCINO 110137462</t>
  </si>
  <si>
    <t>MENDOCINO 1101450</t>
  </si>
  <si>
    <t>MENDOCINO 110148750</t>
  </si>
  <si>
    <t>MENDOCINO 1101CB</t>
  </si>
  <si>
    <t>MENLO 110212249</t>
  </si>
  <si>
    <t>MENLO 1102</t>
  </si>
  <si>
    <t>MENLO 11028896</t>
  </si>
  <si>
    <t>MENLO 11028952</t>
  </si>
  <si>
    <t>MENLO 11029110</t>
  </si>
  <si>
    <t>MENLO 1102W80</t>
  </si>
  <si>
    <t>MENLO 11031721</t>
  </si>
  <si>
    <t>MENLO 1103</t>
  </si>
  <si>
    <t>MENLO 11037902</t>
  </si>
  <si>
    <t>MENLO 11038512</t>
  </si>
  <si>
    <t>MENLO 11038982</t>
  </si>
  <si>
    <t>MERCED FALLS 110222774</t>
  </si>
  <si>
    <t>MERCED FALLS 1102</t>
  </si>
  <si>
    <t>MERCED FALLS 110238748</t>
  </si>
  <si>
    <t>MERCED FALLS 1102482838</t>
  </si>
  <si>
    <t>MERCED FALLS 110285002</t>
  </si>
  <si>
    <t>MERCED FALLS 110287352</t>
  </si>
  <si>
    <t>MERCED FALLS 11029460</t>
  </si>
  <si>
    <t>MERCED FALLS 11029470</t>
  </si>
  <si>
    <t>MESA 11016111</t>
  </si>
  <si>
    <t>MESA 1101</t>
  </si>
  <si>
    <t>MESA 11016113</t>
  </si>
  <si>
    <t>MESA 1101CB</t>
  </si>
  <si>
    <t>MESA 1101M86</t>
  </si>
  <si>
    <t>MESA 1103126697</t>
  </si>
  <si>
    <t>MESA 1103</t>
  </si>
  <si>
    <t>MESA 1103737698</t>
  </si>
  <si>
    <t>MESA 1103854149</t>
  </si>
  <si>
    <t>MESA 1103M72</t>
  </si>
  <si>
    <t>MIDDLETOWN 1101118494</t>
  </si>
  <si>
    <t>MIDDLETOWN 1101</t>
  </si>
  <si>
    <t>MIDDLETOWN 11011314</t>
  </si>
  <si>
    <t>MIDDLETOWN 11011325</t>
  </si>
  <si>
    <t>MIDDLETOWN 1101439572</t>
  </si>
  <si>
    <t>MIDDLETOWN 11014646</t>
  </si>
  <si>
    <t>MIDDLETOWN 1101481876</t>
  </si>
  <si>
    <t>MIDDLETOWN 110148212</t>
  </si>
  <si>
    <t>MIDDLETOWN 1101548</t>
  </si>
  <si>
    <t>MIDDLETOWN 1101612</t>
  </si>
  <si>
    <t>MIDDLETOWN 1101614</t>
  </si>
  <si>
    <t>MIDDLETOWN 1101644756</t>
  </si>
  <si>
    <t>MIDDLETOWN 1101932140</t>
  </si>
  <si>
    <t>MIDDLETOWN 1101CB</t>
  </si>
  <si>
    <t>MIDDLETOWN 11021312</t>
  </si>
  <si>
    <t>MIDDLETOWN 1102</t>
  </si>
  <si>
    <t>MIDDLETOWN 1102302610</t>
  </si>
  <si>
    <t>MIDDLETOWN 1102414</t>
  </si>
  <si>
    <t>MIDDLETOWN 1102514</t>
  </si>
  <si>
    <t>MIDDLETOWN 1102878</t>
  </si>
  <si>
    <t>MIDDLETOWN 1102998</t>
  </si>
  <si>
    <t>MIDDLETOWN 1102CB</t>
  </si>
  <si>
    <t>MIDDLETOWN 1103830</t>
  </si>
  <si>
    <t>MIDDLETOWN 1103</t>
  </si>
  <si>
    <t>MIDDLETOWN 1103CB</t>
  </si>
  <si>
    <t>MILPITAS 110598568</t>
  </si>
  <si>
    <t>MILPITAS 1105</t>
  </si>
  <si>
    <t>MILPITAS 1108342498</t>
  </si>
  <si>
    <t>MILPITAS 1108</t>
  </si>
  <si>
    <t>MILPITAS 110962157</t>
  </si>
  <si>
    <t>MILPITAS 1109</t>
  </si>
  <si>
    <t>MILPITAS 1109XR044</t>
  </si>
  <si>
    <t>MILPITAS 1109XR082</t>
  </si>
  <si>
    <t>MILPITAS 1109XR374</t>
  </si>
  <si>
    <t>MILPITAS 1109XR524</t>
  </si>
  <si>
    <t>MIRABEL 1101116</t>
  </si>
  <si>
    <t>MIRABEL 1101</t>
  </si>
  <si>
    <t>MIRABEL 1101201156</t>
  </si>
  <si>
    <t>MIRABEL 1101228</t>
  </si>
  <si>
    <t>MIRABEL 1101253331</t>
  </si>
  <si>
    <t>MIRABEL 1101298</t>
  </si>
  <si>
    <t>MIRABEL 11014859</t>
  </si>
  <si>
    <t>MIRABEL 1101688780</t>
  </si>
  <si>
    <t>MIRABEL 1101781318</t>
  </si>
  <si>
    <t>MIRABEL 1101CB</t>
  </si>
  <si>
    <t>MIRABEL 11021139</t>
  </si>
  <si>
    <t>MIRABEL 1102</t>
  </si>
  <si>
    <t>MIRABEL 110213597</t>
  </si>
  <si>
    <t>MIRABEL 11022043</t>
  </si>
  <si>
    <t>MIRABEL 1102332</t>
  </si>
  <si>
    <t>MIRABEL 1102334</t>
  </si>
  <si>
    <t>MIRABEL 110238514</t>
  </si>
  <si>
    <t>MIRABEL 1102503000</t>
  </si>
  <si>
    <t>MIRABEL 1102524356</t>
  </si>
  <si>
    <t>MIRABEL 110257840</t>
  </si>
  <si>
    <t>MIRABEL 11027347</t>
  </si>
  <si>
    <t>MIRABEL 11027401</t>
  </si>
  <si>
    <t>MIRABEL 1102841</t>
  </si>
  <si>
    <t>MIRABEL 110286326</t>
  </si>
  <si>
    <t>MIRABEL 1102CB</t>
  </si>
  <si>
    <t>MIWUK 170110600</t>
  </si>
  <si>
    <t>MIWUK 1701</t>
  </si>
  <si>
    <t>MIWUK 170111800</t>
  </si>
  <si>
    <t>MIWUK 170153038</t>
  </si>
  <si>
    <t>MIWUK 170179118</t>
  </si>
  <si>
    <t>MIWUK 17018050</t>
  </si>
  <si>
    <t>MIWUK 170193062</t>
  </si>
  <si>
    <t>MIWUK 1701953336</t>
  </si>
  <si>
    <t>MIWUK 1701CB</t>
  </si>
  <si>
    <t>MIWUK 17021808</t>
  </si>
  <si>
    <t>MIWUK 1702</t>
  </si>
  <si>
    <t>MIWUK 170219772</t>
  </si>
  <si>
    <t>MIWUK 170236888</t>
  </si>
  <si>
    <t>MIWUK 170238218</t>
  </si>
  <si>
    <t>MIWUK 170247143</t>
  </si>
  <si>
    <t>MIWUK 1702531976</t>
  </si>
  <si>
    <t>MIWUK 17028090</t>
  </si>
  <si>
    <t>MIWUK 17028130</t>
  </si>
  <si>
    <t>MIWUK 1702823548</t>
  </si>
  <si>
    <t>MIWUK 17029270</t>
  </si>
  <si>
    <t>MIWUK 1702CB</t>
  </si>
  <si>
    <t>MIWUK 1702S1547</t>
  </si>
  <si>
    <t>MIWUK 1702S2247</t>
  </si>
  <si>
    <t>MOLINO 1101152</t>
  </si>
  <si>
    <t>MOLINO 1101</t>
  </si>
  <si>
    <t>MOLINO 1101322</t>
  </si>
  <si>
    <t>MOLINO 1101338</t>
  </si>
  <si>
    <t>MOLINO 1101472660</t>
  </si>
  <si>
    <t>MOLINO 11015042</t>
  </si>
  <si>
    <t>MOLINO 1101600112</t>
  </si>
  <si>
    <t>MOLINO 1101891</t>
  </si>
  <si>
    <t>MOLINO 1102104</t>
  </si>
  <si>
    <t>MOLINO 1102</t>
  </si>
  <si>
    <t>MOLINO 1102111666</t>
  </si>
  <si>
    <t>MOLINO 1102178</t>
  </si>
  <si>
    <t>MOLINO 1102189602</t>
  </si>
  <si>
    <t>MOLINO 1102318</t>
  </si>
  <si>
    <t>MOLINO 1102344</t>
  </si>
  <si>
    <t>MOLINO 1102396</t>
  </si>
  <si>
    <t>MOLINO 110241392</t>
  </si>
  <si>
    <t>MOLINO 110251788</t>
  </si>
  <si>
    <t>MOLINO 1102658</t>
  </si>
  <si>
    <t>MOLINO 110266006</t>
  </si>
  <si>
    <t>MOLINO 11026917</t>
  </si>
  <si>
    <t>MOLINO 110279306</t>
  </si>
  <si>
    <t>MOLINO 1102982462</t>
  </si>
  <si>
    <t>MOLINO 1104368158</t>
  </si>
  <si>
    <t>MOLINO 1104</t>
  </si>
  <si>
    <t>MONROE 2103848530</t>
  </si>
  <si>
    <t>MONROE 2103</t>
  </si>
  <si>
    <t>MONROE 210392868</t>
  </si>
  <si>
    <t>MONROE 2107380760</t>
  </si>
  <si>
    <t>MONROE 2107</t>
  </si>
  <si>
    <t>MONTE RIO 1111140</t>
  </si>
  <si>
    <t>MONTE RIO 1111</t>
  </si>
  <si>
    <t>MONTE RIO 11111701</t>
  </si>
  <si>
    <t>MONTE RIO 11111703</t>
  </si>
  <si>
    <t>MONTE RIO 1111240</t>
  </si>
  <si>
    <t>MONTE RIO 1111256</t>
  </si>
  <si>
    <t>MONTE RIO 1111292</t>
  </si>
  <si>
    <t>MONTE RIO 111137520</t>
  </si>
  <si>
    <t>MONTE RIO 11113891</t>
  </si>
  <si>
    <t>MONTE RIO 1111506</t>
  </si>
  <si>
    <t>MONTE RIO 111153477</t>
  </si>
  <si>
    <t>MONTE RIO 111159046</t>
  </si>
  <si>
    <t>MONTE RIO 111164758</t>
  </si>
  <si>
    <t>MONTE RIO 1111969182</t>
  </si>
  <si>
    <t>MONTE RIO 1111CB</t>
  </si>
  <si>
    <t>MONTE RIO 1112120</t>
  </si>
  <si>
    <t>MONTE RIO 1112</t>
  </si>
  <si>
    <t>MONTE RIO 111215401</t>
  </si>
  <si>
    <t>MONTE RIO 1112212</t>
  </si>
  <si>
    <t>MONTE RIO 11125040</t>
  </si>
  <si>
    <t>MONTE RIO 111264682</t>
  </si>
  <si>
    <t>MONTE RIO 1112999</t>
  </si>
  <si>
    <t>MONTE RIO 1112CB</t>
  </si>
  <si>
    <t>MONTE RIO 11131067</t>
  </si>
  <si>
    <t>MONTE RIO 1113</t>
  </si>
  <si>
    <t>MONTE RIO 11131313</t>
  </si>
  <si>
    <t>MONTE RIO 1113180</t>
  </si>
  <si>
    <t>MONTE RIO 11131989</t>
  </si>
  <si>
    <t>MONTE RIO 11131991</t>
  </si>
  <si>
    <t>MONTE RIO 1113202</t>
  </si>
  <si>
    <t>MONTE RIO 1113250</t>
  </si>
  <si>
    <t>MONTE RIO 1113320</t>
  </si>
  <si>
    <t>MONTE RIO 1113346</t>
  </si>
  <si>
    <t>MONTE RIO 11133970</t>
  </si>
  <si>
    <t>MONTE RIO 1113477</t>
  </si>
  <si>
    <t>MONTE RIO 11135024</t>
  </si>
  <si>
    <t>MONTE RIO 11135026</t>
  </si>
  <si>
    <t>MONTE RIO 1113524</t>
  </si>
  <si>
    <t>MONTE RIO 1113532</t>
  </si>
  <si>
    <t>MONTE RIO 1113539938</t>
  </si>
  <si>
    <t>MONTE RIO 1113652</t>
  </si>
  <si>
    <t>MONTE RIO 1113678</t>
  </si>
  <si>
    <t>MONTE RIO 11138299</t>
  </si>
  <si>
    <t>MONTE RIO 1113CB</t>
  </si>
  <si>
    <t>MONTEREY 04012642</t>
  </si>
  <si>
    <t>MONTEREY 0401</t>
  </si>
  <si>
    <t>MONTEREY 04022644</t>
  </si>
  <si>
    <t>MONTEREY 0402</t>
  </si>
  <si>
    <t>MONTICELLO 11011589</t>
  </si>
  <si>
    <t>MONTICELLO 1101</t>
  </si>
  <si>
    <t>MONTICELLO 11011780</t>
  </si>
  <si>
    <t>MONTICELLO 110137384</t>
  </si>
  <si>
    <t>MONTICELLO 11014360</t>
  </si>
  <si>
    <t>MONTICELLO 110152910</t>
  </si>
  <si>
    <t>MONTICELLO 1101630</t>
  </si>
  <si>
    <t>MONTICELLO 1101654</t>
  </si>
  <si>
    <t>MONTICELLO 110165454</t>
  </si>
  <si>
    <t>MONTICELLO 1101666</t>
  </si>
  <si>
    <t>MONTICELLO 1101718</t>
  </si>
  <si>
    <t>MONTICELLO 1101720</t>
  </si>
  <si>
    <t>MONTICELLO 110193384</t>
  </si>
  <si>
    <t>MONTICELLO 1101CB</t>
  </si>
  <si>
    <t>MORAGA 1101108540</t>
  </si>
  <si>
    <t>MORAGA 1101</t>
  </si>
  <si>
    <t>MORAGA 1101669542</t>
  </si>
  <si>
    <t>MORAGA 1101772781</t>
  </si>
  <si>
    <t>MORAGA 110183424</t>
  </si>
  <si>
    <t>MORAGA 1101CB</t>
  </si>
  <si>
    <t>MORAGA 1102CB</t>
  </si>
  <si>
    <t>MORAGA 1102</t>
  </si>
  <si>
    <t>MORAGA 110381146</t>
  </si>
  <si>
    <t>MORAGA 1103</t>
  </si>
  <si>
    <t>MORAGA 1103CB</t>
  </si>
  <si>
    <t>MORAGA 1103E510R</t>
  </si>
  <si>
    <t>MORAGA 1104750618</t>
  </si>
  <si>
    <t>MORAGA 1104</t>
  </si>
  <si>
    <t>MORAGA 1104CB</t>
  </si>
  <si>
    <t>MORAGA 1104N532R</t>
  </si>
  <si>
    <t>MORAGA 1105116034</t>
  </si>
  <si>
    <t>MORAGA 1105</t>
  </si>
  <si>
    <t>MORAGA 110518396</t>
  </si>
  <si>
    <t>MORAGA 110531512</t>
  </si>
  <si>
    <t>MORAGA 1105829530</t>
  </si>
  <si>
    <t>MORAGA 1105CB</t>
  </si>
  <si>
    <t>MORGAN HILL 2104152774</t>
  </si>
  <si>
    <t>MORGAN HILL 2104</t>
  </si>
  <si>
    <t>MORGAN HILL 2105345099</t>
  </si>
  <si>
    <t>MORGAN HILL 2105</t>
  </si>
  <si>
    <t>MORGAN HILL 2105375239</t>
  </si>
  <si>
    <t>MORGAN HILL 210542348</t>
  </si>
  <si>
    <t>MORGAN HILL 2105975388</t>
  </si>
  <si>
    <t>MORGAN HILL 2105XR070</t>
  </si>
  <si>
    <t>MORGAN HILL 2105XR152</t>
  </si>
  <si>
    <t>MORGAN HILL 2105XR176</t>
  </si>
  <si>
    <t>MORGAN HILL 2105XR268</t>
  </si>
  <si>
    <t>MORGAN HILL 2105XR494</t>
  </si>
  <si>
    <t>MORGAN HILL 2105XR564</t>
  </si>
  <si>
    <t>MORGAN HILL 2105XR578</t>
  </si>
  <si>
    <t>MORGAN HILL 2105XR602</t>
  </si>
  <si>
    <t>MORGAN HILL 2106CB</t>
  </si>
  <si>
    <t>MORGAN HILL 2106</t>
  </si>
  <si>
    <t>MORGAN HILL 2109145998</t>
  </si>
  <si>
    <t>MORGAN HILL 2109</t>
  </si>
  <si>
    <t>MORGAN HILL 2109XR246</t>
  </si>
  <si>
    <t>MORGAN HILL 2110654924</t>
  </si>
  <si>
    <t>MORGAN HILL 2110</t>
  </si>
  <si>
    <t>MORGAN HILL 2110814616</t>
  </si>
  <si>
    <t>MORGAN HILL 2110XR326</t>
  </si>
  <si>
    <t>MORGAN HILL 2111419718</t>
  </si>
  <si>
    <t>MORGAN HILL 2111</t>
  </si>
  <si>
    <t>MORGAN HILL 2111477914</t>
  </si>
  <si>
    <t>MORGAN HILL 2111940112</t>
  </si>
  <si>
    <t>MORGAN HILL 2111CB</t>
  </si>
  <si>
    <t>MORGAN HILL 2111XR186</t>
  </si>
  <si>
    <t>MORGAN HILL 2111XR292</t>
  </si>
  <si>
    <t>MORGAN HILL 2111XR398</t>
  </si>
  <si>
    <t>MORRO BAY 11013487</t>
  </si>
  <si>
    <t>MORRO BAY 1101</t>
  </si>
  <si>
    <t>MORRO BAY 1101CB</t>
  </si>
  <si>
    <t>MORRO BAY 1101V66</t>
  </si>
  <si>
    <t>MORRO BAY 1101W04</t>
  </si>
  <si>
    <t>MORRO BAY 1101W20</t>
  </si>
  <si>
    <t>MORRO BAY 1102868170</t>
  </si>
  <si>
    <t>MORRO BAY 1102</t>
  </si>
  <si>
    <t>MORRO BAY 1102CB</t>
  </si>
  <si>
    <t>MORRO BAY 1102V80</t>
  </si>
  <si>
    <t>MORRO BAY 1102V84</t>
  </si>
  <si>
    <t>MORRO BAY 1102W22</t>
  </si>
  <si>
    <t>MORRO BAY 1102W34</t>
  </si>
  <si>
    <t>MOUNTAIN QUARRIES 21011102</t>
  </si>
  <si>
    <t>MOUNTAIN QUARRIES 2101</t>
  </si>
  <si>
    <t>MOUNTAIN QUARRIES 21011130</t>
  </si>
  <si>
    <t>MOUNTAIN QUARRIES 21011180</t>
  </si>
  <si>
    <t>MOUNTAIN QUARRIES 21011184</t>
  </si>
  <si>
    <t>MOUNTAIN QUARRIES 21011346</t>
  </si>
  <si>
    <t>MOUNTAIN QUARRIES 21011350</t>
  </si>
  <si>
    <t>MOUNTAIN QUARRIES 21012422</t>
  </si>
  <si>
    <t>MOUNTAIN QUARRIES 210135466</t>
  </si>
  <si>
    <t>MOUNTAIN QUARRIES 210151584</t>
  </si>
  <si>
    <t>MOUNTAIN QUARRIES 21016953</t>
  </si>
  <si>
    <t>MOUNTAIN QUARRIES 210192474</t>
  </si>
  <si>
    <t>MOUNTAIN QUARRIES 2101CB</t>
  </si>
  <si>
    <t>NAPA 11025039</t>
  </si>
  <si>
    <t>NAPA 1102</t>
  </si>
  <si>
    <t>NAPA 1102561208</t>
  </si>
  <si>
    <t>NAPA 11121302</t>
  </si>
  <si>
    <t>NAPA 1112</t>
  </si>
  <si>
    <t>NAPA 1112CB</t>
  </si>
  <si>
    <t>NARROWS 21011202</t>
  </si>
  <si>
    <t>NARROWS 2101</t>
  </si>
  <si>
    <t>NARROWS 2101CB</t>
  </si>
  <si>
    <t>NARROWS 21022220</t>
  </si>
  <si>
    <t>NARROWS 2102</t>
  </si>
  <si>
    <t>NARROWS 21022718</t>
  </si>
  <si>
    <t>NARROWS 210248484</t>
  </si>
  <si>
    <t>NARROWS 210276952</t>
  </si>
  <si>
    <t>NARROWS 2102CB</t>
  </si>
  <si>
    <t>NARROWS 2104CB</t>
  </si>
  <si>
    <t>NARROWS 2104</t>
  </si>
  <si>
    <t>NARROWS 21052216</t>
  </si>
  <si>
    <t>NARROWS 2105</t>
  </si>
  <si>
    <t>NARROWS 21052228</t>
  </si>
  <si>
    <t>NARROWS 21052426</t>
  </si>
  <si>
    <t>NARROWS 21052748</t>
  </si>
  <si>
    <t>NARROWS 210534069</t>
  </si>
  <si>
    <t>NARROWS 210551582</t>
  </si>
  <si>
    <t>NARROWS 21057203</t>
  </si>
  <si>
    <t>NARROWS 2105CB</t>
  </si>
  <si>
    <t>NARROWS PH 1151CB</t>
  </si>
  <si>
    <t>NARROWS PH 1151</t>
  </si>
  <si>
    <t>NEWBURG 11313446</t>
  </si>
  <si>
    <t>NEWBURG 1131</t>
  </si>
  <si>
    <t>NEWBURG 1131380686</t>
  </si>
  <si>
    <t>NEWBURG 1131557468</t>
  </si>
  <si>
    <t>NEWBURG 113190242</t>
  </si>
  <si>
    <t>NEWBURG 1131987158</t>
  </si>
  <si>
    <t>NEWBURG 1131CB</t>
  </si>
  <si>
    <t>NEWBURG 1132665674</t>
  </si>
  <si>
    <t>NEWBURG 1132</t>
  </si>
  <si>
    <t>NEWBURG 1132910230</t>
  </si>
  <si>
    <t>NEWBURG 1133CB</t>
  </si>
  <si>
    <t>NEWBURG 1133</t>
  </si>
  <si>
    <t>NORTH BRANCH 110111158</t>
  </si>
  <si>
    <t>NORTH BRANCH 1101</t>
  </si>
  <si>
    <t>NORTH BRANCH 110111206</t>
  </si>
  <si>
    <t>NORTH BRANCH 110113496</t>
  </si>
  <si>
    <t>NORTH BRANCH 1101CB</t>
  </si>
  <si>
    <t>NORTH BRANCH 1101TS1115</t>
  </si>
  <si>
    <t>NORTH DUBLIN 2101CB</t>
  </si>
  <si>
    <t>NORTH DUBLIN 2101</t>
  </si>
  <si>
    <t>NORTH DUBLIN 2101MR765</t>
  </si>
  <si>
    <t>NORTH DUBLIN 210311101</t>
  </si>
  <si>
    <t>NORTH DUBLIN 2103</t>
  </si>
  <si>
    <t>NORTH DUBLIN 21039473</t>
  </si>
  <si>
    <t>NORTH DUBLIN 2103CB</t>
  </si>
  <si>
    <t>NORTH TOWER 2101CB</t>
  </si>
  <si>
    <t>NORTH TOWER 2101</t>
  </si>
  <si>
    <t>NOTRE DAME 1103317782</t>
  </si>
  <si>
    <t>NOTRE DAME 1103</t>
  </si>
  <si>
    <t>NOTRE DAME 11042028</t>
  </si>
  <si>
    <t>NOTRE DAME 1104</t>
  </si>
  <si>
    <t>NOTRE DAME 11042408</t>
  </si>
  <si>
    <t>NOTRE DAME 11042537</t>
  </si>
  <si>
    <t>NOTRE DAME 1104937710</t>
  </si>
  <si>
    <t>NOVATO 11041282</t>
  </si>
  <si>
    <t>NOVATO 1104</t>
  </si>
  <si>
    <t>NOVATO 110455398</t>
  </si>
  <si>
    <t>NOVATO 1104676060</t>
  </si>
  <si>
    <t>OAK 0401CB</t>
  </si>
  <si>
    <t>OAK 0401</t>
  </si>
  <si>
    <t>OAKHURST 110110090</t>
  </si>
  <si>
    <t>OAKHURST 1101</t>
  </si>
  <si>
    <t>OAKHURST 11015490</t>
  </si>
  <si>
    <t>OAKHURST 1101636114</t>
  </si>
  <si>
    <t>OAKHURST 1101CB</t>
  </si>
  <si>
    <t>OAKHURST 110210100</t>
  </si>
  <si>
    <t>OAKHURST 1102</t>
  </si>
  <si>
    <t>OAKHURST 1102CB</t>
  </si>
  <si>
    <t>OAKHURST 110310140</t>
  </si>
  <si>
    <t>OAKHURST 1103</t>
  </si>
  <si>
    <t>OAKHURST 110310190</t>
  </si>
  <si>
    <t>OAKHURST 110310570</t>
  </si>
  <si>
    <t>OAKHURST 110310723</t>
  </si>
  <si>
    <t>OAKHURST 11035120</t>
  </si>
  <si>
    <t>OAKHURST 11035470</t>
  </si>
  <si>
    <t>OAKHURST 11035480</t>
  </si>
  <si>
    <t>OAKHURST 11035732</t>
  </si>
  <si>
    <t>OAKHURST 110363334</t>
  </si>
  <si>
    <t>OAKHURST 1103719490</t>
  </si>
  <si>
    <t>OAKHURST 110377384</t>
  </si>
  <si>
    <t>OAKHURST 1103CB</t>
  </si>
  <si>
    <t>OAKLAND D 1112CR192</t>
  </si>
  <si>
    <t>OAKLAND D 1112</t>
  </si>
  <si>
    <t>OAKLAND J 1102951816</t>
  </si>
  <si>
    <t>OAKLAND J 1102</t>
  </si>
  <si>
    <t>OAKLAND J 1102CR102</t>
  </si>
  <si>
    <t>OAKLAND J 1102CR184</t>
  </si>
  <si>
    <t>OAKLAND J 1102CR252</t>
  </si>
  <si>
    <t>OAKLAND J 1102CR254</t>
  </si>
  <si>
    <t>OAKLAND J 1105153228</t>
  </si>
  <si>
    <t>OAKLAND J 1105</t>
  </si>
  <si>
    <t>OAKLAND J 1105CR150</t>
  </si>
  <si>
    <t>OAKLAND J 1105CR256</t>
  </si>
  <si>
    <t>OAKLAND J 1106CR164</t>
  </si>
  <si>
    <t>OAKLAND J 1106</t>
  </si>
  <si>
    <t>OAKLAND J 1106CR330</t>
  </si>
  <si>
    <t>OAKLAND J 1116CB</t>
  </si>
  <si>
    <t>OAKLAND J 1116</t>
  </si>
  <si>
    <t>OAKLAND J 1116CR328</t>
  </si>
  <si>
    <t>OAKLAND J 1118CR198</t>
  </si>
  <si>
    <t>OAKLAND J 1118</t>
  </si>
  <si>
    <t>OAKLAND K 1101CB</t>
  </si>
  <si>
    <t>OAKLAND K 1101</t>
  </si>
  <si>
    <t>OAKLAND K 1101CR170</t>
  </si>
  <si>
    <t>OAKLAND K 1101CR172</t>
  </si>
  <si>
    <t>OAKLAND K 1101CR178</t>
  </si>
  <si>
    <t>OAKLAND K 1101CR346</t>
  </si>
  <si>
    <t>OAKLAND K 110217430</t>
  </si>
  <si>
    <t>OAKLAND K 1102</t>
  </si>
  <si>
    <t>OAKLAND K 1102CB</t>
  </si>
  <si>
    <t>OAKLAND K 1102CR014</t>
  </si>
  <si>
    <t>OAKLAND K 1103CB</t>
  </si>
  <si>
    <t>OAKLAND K 1103</t>
  </si>
  <si>
    <t>OAKLAND K 1103CR188</t>
  </si>
  <si>
    <t>OAKLAND K 1103CR422</t>
  </si>
  <si>
    <t>OAKLAND K 1104432850</t>
  </si>
  <si>
    <t>OAKLAND K 1104</t>
  </si>
  <si>
    <t>OAKLAND K 1104CB</t>
  </si>
  <si>
    <t>OAKLAND K 1104CR204</t>
  </si>
  <si>
    <t>OAKLAND K 1104CR206</t>
  </si>
  <si>
    <t>OAKLAND K 1104CR208</t>
  </si>
  <si>
    <t>OAKLAND K 1104CR210</t>
  </si>
  <si>
    <t>OAKLAND K 1104CR326</t>
  </si>
  <si>
    <t>OAKLAND X 1101328808</t>
  </si>
  <si>
    <t>OAKLAND X 1101</t>
  </si>
  <si>
    <t>OAKLAND X 1101CR224</t>
  </si>
  <si>
    <t>OAKLAND X 1104391688</t>
  </si>
  <si>
    <t>OAKLAND X 1104</t>
  </si>
  <si>
    <t>OAKLAND X 1104645092</t>
  </si>
  <si>
    <t>OAKLAND X 1104CR022</t>
  </si>
  <si>
    <t>OAKLAND X 1104CR101</t>
  </si>
  <si>
    <t>OAKLAND X 1104CR214</t>
  </si>
  <si>
    <t>OAKLAND X 1104CR288</t>
  </si>
  <si>
    <t>OAKLAND X 1105184672</t>
  </si>
  <si>
    <t>OAKLAND X 1105</t>
  </si>
  <si>
    <t>OAKLAND X 1105CB</t>
  </si>
  <si>
    <t>OAKLAND X 1106121588</t>
  </si>
  <si>
    <t>OAKLAND X 1106</t>
  </si>
  <si>
    <t>OAKLAND X 1106950688</t>
  </si>
  <si>
    <t>OAKLAND X 1106CB</t>
  </si>
  <si>
    <t>OAKLAND X 1106CR008</t>
  </si>
  <si>
    <t>OAKLAND X 1106CR020</t>
  </si>
  <si>
    <t>OAKLAND X 1106CR266</t>
  </si>
  <si>
    <t>OCEANO 1102749231</t>
  </si>
  <si>
    <t>OCEANO 1102</t>
  </si>
  <si>
    <t>OCEANO 1102CB</t>
  </si>
  <si>
    <t>OCEANO 1102V50</t>
  </si>
  <si>
    <t>OCEANO 1102V56</t>
  </si>
  <si>
    <t>OCEANO 110376678</t>
  </si>
  <si>
    <t>OCEANO 1103</t>
  </si>
  <si>
    <t>OCEANO 1103839302</t>
  </si>
  <si>
    <t>OCEANO 1103V22</t>
  </si>
  <si>
    <t>OCEANO 1104104102</t>
  </si>
  <si>
    <t>OCEANO 1104</t>
  </si>
  <si>
    <t>OCEANO 1104337754</t>
  </si>
  <si>
    <t>OCEANO 1104793774</t>
  </si>
  <si>
    <t>OCEANO 1104CB</t>
  </si>
  <si>
    <t>OCEANO 1104Q06</t>
  </si>
  <si>
    <t>OCEANO 1104Q08</t>
  </si>
  <si>
    <t>OCEANO 1104Q10</t>
  </si>
  <si>
    <t>OCEANO 1104Q12</t>
  </si>
  <si>
    <t>OCEANO 1104V36</t>
  </si>
  <si>
    <t>OCEANO 1104V38</t>
  </si>
  <si>
    <t>OCEANO 1105V44</t>
  </si>
  <si>
    <t>OCEANO 1105</t>
  </si>
  <si>
    <t>OCEANO 1105V48</t>
  </si>
  <si>
    <t>OCEANO 1106CB</t>
  </si>
  <si>
    <t>OCEANO 1106</t>
  </si>
  <si>
    <t>OCEANO 1106V28</t>
  </si>
  <si>
    <t>OILFIELDS 11032757</t>
  </si>
  <si>
    <t>OILFIELDS 1103</t>
  </si>
  <si>
    <t>OILFIELDS 1103370932</t>
  </si>
  <si>
    <t>OILFIELDS 1103441010</t>
  </si>
  <si>
    <t>OILFIELDS 1103643162</t>
  </si>
  <si>
    <t>OILFIELDS 11037006</t>
  </si>
  <si>
    <t>OILFIELDS 110383158</t>
  </si>
  <si>
    <t>OILFIELDS 1103N40</t>
  </si>
  <si>
    <t>OILFIELDS 1103N42</t>
  </si>
  <si>
    <t>OILFIELDS 1103N44</t>
  </si>
  <si>
    <t>OILFIELDS 1103N46</t>
  </si>
  <si>
    <t>OILFIELDS 1103N48</t>
  </si>
  <si>
    <t>OILFIELDS 1103N62</t>
  </si>
  <si>
    <t>OILFIELDS 1103N64</t>
  </si>
  <si>
    <t>OLEMA 11011200</t>
  </si>
  <si>
    <t>OLEMA 1101</t>
  </si>
  <si>
    <t>OLEMA 11011252</t>
  </si>
  <si>
    <t>OLEMA 11011318</t>
  </si>
  <si>
    <t>OLEMA 1101337220</t>
  </si>
  <si>
    <t>OLEMA 110137074</t>
  </si>
  <si>
    <t>OLEMA 1101416</t>
  </si>
  <si>
    <t>OLEMA 110149756</t>
  </si>
  <si>
    <t>OLEMA 110150396</t>
  </si>
  <si>
    <t>OLEMA 1101602</t>
  </si>
  <si>
    <t>OLEMA 110175686</t>
  </si>
  <si>
    <t>OLEMA 1101758594</t>
  </si>
  <si>
    <t>OLETA 11011208</t>
  </si>
  <si>
    <t>OLETA 1101</t>
  </si>
  <si>
    <t>OLETA 11011217</t>
  </si>
  <si>
    <t>OLETA 110113478</t>
  </si>
  <si>
    <t>OLETA 1101239062</t>
  </si>
  <si>
    <t>OLETA 1101296804</t>
  </si>
  <si>
    <t>OLETA 1101400470</t>
  </si>
  <si>
    <t>OLETA 110151740</t>
  </si>
  <si>
    <t>OLETA 110163500</t>
  </si>
  <si>
    <t>OLETA 1101754718</t>
  </si>
  <si>
    <t>OLETA 1101894006</t>
  </si>
  <si>
    <t>OLETA 1101CB</t>
  </si>
  <si>
    <t>OLETA 11021204</t>
  </si>
  <si>
    <t>OLETA 1102</t>
  </si>
  <si>
    <t>OLETA 11021228</t>
  </si>
  <si>
    <t>OLETA 1102186326</t>
  </si>
  <si>
    <t>OLETA 11022642</t>
  </si>
  <si>
    <t>OLETA 110241396</t>
  </si>
  <si>
    <t>OLETA 1102793776</t>
  </si>
  <si>
    <t>OLETA 1102799924</t>
  </si>
  <si>
    <t>OLETA 1102CB</t>
  </si>
  <si>
    <t>OREGON TRAIL 11021382</t>
  </si>
  <si>
    <t>OREGON TRAIL 1102</t>
  </si>
  <si>
    <t>OREGON TRAIL 11021584</t>
  </si>
  <si>
    <t>OREGON TRAIL 110249144</t>
  </si>
  <si>
    <t>OREGON TRAIL 1102CB</t>
  </si>
  <si>
    <t>OREGON TRAIL 11031448</t>
  </si>
  <si>
    <t>OREGON TRAIL 1103</t>
  </si>
  <si>
    <t>OREGON TRAIL 11031500</t>
  </si>
  <si>
    <t>OREGON TRAIL 110335002</t>
  </si>
  <si>
    <t>OREGON TRAIL 110346860</t>
  </si>
  <si>
    <t>OREGON TRAIL 1103CB</t>
  </si>
  <si>
    <t>OREGON TRAIL 1103CUS391</t>
  </si>
  <si>
    <t>OREGON TRAIL 11041574</t>
  </si>
  <si>
    <t>OREGON TRAIL 1104</t>
  </si>
  <si>
    <t>OREGON TRAIL 11041634</t>
  </si>
  <si>
    <t>OREGON TRAIL 1104CB</t>
  </si>
  <si>
    <t>ORINDA 04013442</t>
  </si>
  <si>
    <t>ORINDA 0401</t>
  </si>
  <si>
    <t>ORINDA 0401401/2 LR</t>
  </si>
  <si>
    <t>ORINDA 0402402/2 LR</t>
  </si>
  <si>
    <t>ORINDA 0402</t>
  </si>
  <si>
    <t>ORO FINO 11012022</t>
  </si>
  <si>
    <t>ORO FINO 1101</t>
  </si>
  <si>
    <t>ORO FINO 1101CB</t>
  </si>
  <si>
    <t>ORO FINO 1102127563</t>
  </si>
  <si>
    <t>ORO FINO 1102</t>
  </si>
  <si>
    <t>ORO FINO 11022040</t>
  </si>
  <si>
    <t>ORO FINO 11022090</t>
  </si>
  <si>
    <t>ORO FINO 11022096</t>
  </si>
  <si>
    <t>ORO FINO 11022236</t>
  </si>
  <si>
    <t>ORO FINO 11022556</t>
  </si>
  <si>
    <t>ORO FINO 11022560</t>
  </si>
  <si>
    <t>ORO FINO 110238698</t>
  </si>
  <si>
    <t>ORO FINO 110239154</t>
  </si>
  <si>
    <t>ORO FINO 110265932</t>
  </si>
  <si>
    <t>ORO FINO 110276008</t>
  </si>
  <si>
    <t>ORO FINO 1102CB</t>
  </si>
  <si>
    <t>OROSI 11027948F</t>
  </si>
  <si>
    <t>OROSI 1102</t>
  </si>
  <si>
    <t>OTTER 11012052</t>
  </si>
  <si>
    <t>OTTER 1101</t>
  </si>
  <si>
    <t>OTTER 1101440</t>
  </si>
  <si>
    <t>OTTER 11017611</t>
  </si>
  <si>
    <t>OTTER 1101CB</t>
  </si>
  <si>
    <t>OTTER 11022002</t>
  </si>
  <si>
    <t>OTTER 1102</t>
  </si>
  <si>
    <t>OTTER 11022012</t>
  </si>
  <si>
    <t>OTTER 11022166</t>
  </si>
  <si>
    <t>OTTER 110237132</t>
  </si>
  <si>
    <t>OTTER 110263868</t>
  </si>
  <si>
    <t>OTTER 110298036</t>
  </si>
  <si>
    <t>OTTER 1102CB</t>
  </si>
  <si>
    <t>PACIFIC GROVE 04222614</t>
  </si>
  <si>
    <t>PACIFIC GROVE 0422</t>
  </si>
  <si>
    <t>PACIFICA 11015001</t>
  </si>
  <si>
    <t>PACIFICA 1101</t>
  </si>
  <si>
    <t>PACIFICA 1101777484</t>
  </si>
  <si>
    <t>PACIFICA 1101CB</t>
  </si>
  <si>
    <t>PACIFICA 1102267868</t>
  </si>
  <si>
    <t>PACIFICA 1102</t>
  </si>
  <si>
    <t>PACIFICA 1102320094</t>
  </si>
  <si>
    <t>PACIFICA 1102512070</t>
  </si>
  <si>
    <t>PACIFICA 110252715</t>
  </si>
  <si>
    <t>PACIFICA 1102660408</t>
  </si>
  <si>
    <t>PACIFICA 110266732</t>
  </si>
  <si>
    <t>PACIFICA 11026783</t>
  </si>
  <si>
    <t>PACIFICA 1102894156</t>
  </si>
  <si>
    <t>PACIFICA 1102934870</t>
  </si>
  <si>
    <t>PACIFICA 1102968736</t>
  </si>
  <si>
    <t>PACIFICA 1102CB</t>
  </si>
  <si>
    <t>PACIFICA 1103119798</t>
  </si>
  <si>
    <t>PACIFICA 1103</t>
  </si>
  <si>
    <t>PACIFICA 1103218962</t>
  </si>
  <si>
    <t>PACIFICA 1103398620</t>
  </si>
  <si>
    <t>PACIFICA 1103885952</t>
  </si>
  <si>
    <t>PACIFICA 1103915474</t>
  </si>
  <si>
    <t>PACIFICA 1103CB</t>
  </si>
  <si>
    <t>PACIFICA 1104230272</t>
  </si>
  <si>
    <t>PACIFICA 1104</t>
  </si>
  <si>
    <t>PALMER 110198478</t>
  </si>
  <si>
    <t>PALMER 1101</t>
  </si>
  <si>
    <t>PALMER 1101M82</t>
  </si>
  <si>
    <t>PALMER 1101M84</t>
  </si>
  <si>
    <t>PALMER 1101M88</t>
  </si>
  <si>
    <t>PALO SECO 0401CB</t>
  </si>
  <si>
    <t>PALO SECO 0401</t>
  </si>
  <si>
    <t>PANOCHE 11034008</t>
  </si>
  <si>
    <t>PANOCHE 1103</t>
  </si>
  <si>
    <t>PANOCHE 11034016</t>
  </si>
  <si>
    <t>PANOCHE 11034036</t>
  </si>
  <si>
    <t>PANORAMA 1101713592</t>
  </si>
  <si>
    <t>PANORAMA 1101</t>
  </si>
  <si>
    <t>PANORAMA 1101885215</t>
  </si>
  <si>
    <t>PANORAMA 11019092</t>
  </si>
  <si>
    <t>PANORAMA 1101CB</t>
  </si>
  <si>
    <t>PANORAMA 11021632</t>
  </si>
  <si>
    <t>PANORAMA 1102</t>
  </si>
  <si>
    <t>PANORAMA 1102280170</t>
  </si>
  <si>
    <t>PANORAMA 1102508502</t>
  </si>
  <si>
    <t>PARADISE 1103143744</t>
  </si>
  <si>
    <t>PARADISE 1103</t>
  </si>
  <si>
    <t>PARADISE 11032534</t>
  </si>
  <si>
    <t>PARADISE 1103468200</t>
  </si>
  <si>
    <t>PARADISE 1103772517</t>
  </si>
  <si>
    <t>PARADISE 1103CB</t>
  </si>
  <si>
    <t>PARADISE 11042034</t>
  </si>
  <si>
    <t>PARADISE 1104</t>
  </si>
  <si>
    <t>PARADISE 11042206</t>
  </si>
  <si>
    <t>PARADISE 11042486</t>
  </si>
  <si>
    <t>PARADISE 11042488</t>
  </si>
  <si>
    <t>PARADISE 1104283794</t>
  </si>
  <si>
    <t>PARADISE 110439216</t>
  </si>
  <si>
    <t>PARADISE 1104409622</t>
  </si>
  <si>
    <t>PARADISE 110443008</t>
  </si>
  <si>
    <t>PARADISE 1104457900</t>
  </si>
  <si>
    <t>PARADISE 110453544</t>
  </si>
  <si>
    <t>PARADISE 1104920400</t>
  </si>
  <si>
    <t>PARADISE 1104954322</t>
  </si>
  <si>
    <t>PARADISE 1104961990</t>
  </si>
  <si>
    <t>PARADISE 1104CB</t>
  </si>
  <si>
    <t>PARADISE 1105121988</t>
  </si>
  <si>
    <t>PARADISE 1105</t>
  </si>
  <si>
    <t>PARADISE 11052214</t>
  </si>
  <si>
    <t>PARADISE 110536656</t>
  </si>
  <si>
    <t>PARADISE 1105828400</t>
  </si>
  <si>
    <t>PARADISE 1105829194</t>
  </si>
  <si>
    <t>PARADISE 1105878870</t>
  </si>
  <si>
    <t>PARADISE 110599226</t>
  </si>
  <si>
    <t>PARADISE 1105CB</t>
  </si>
  <si>
    <t>PARADISE 11061212</t>
  </si>
  <si>
    <t>PARADISE 1106</t>
  </si>
  <si>
    <t>PARADISE 110636042</t>
  </si>
  <si>
    <t>PARADISE 1106CB</t>
  </si>
  <si>
    <t>PASO ROBLES 11032731</t>
  </si>
  <si>
    <t>PASO ROBLES 1103</t>
  </si>
  <si>
    <t>PASO ROBLES 1103351084</t>
  </si>
  <si>
    <t>PASO ROBLES 1103451760</t>
  </si>
  <si>
    <t>PASO ROBLES 110359763</t>
  </si>
  <si>
    <t>PASO ROBLES 1103N02</t>
  </si>
  <si>
    <t>PASO ROBLES 1103N04</t>
  </si>
  <si>
    <t>PASO ROBLES 1103N50</t>
  </si>
  <si>
    <t>PASO ROBLES 1103N52</t>
  </si>
  <si>
    <t>PASO ROBLES 1103N54</t>
  </si>
  <si>
    <t>PASO ROBLES 1103N58</t>
  </si>
  <si>
    <t>PASO ROBLES 1104P02</t>
  </si>
  <si>
    <t>PASO ROBLES 1104</t>
  </si>
  <si>
    <t>PASO ROBLES 1104R12</t>
  </si>
  <si>
    <t>PASO ROBLES 1104R56</t>
  </si>
  <si>
    <t>PASO ROBLES 1107289947</t>
  </si>
  <si>
    <t>PASO ROBLES 1107</t>
  </si>
  <si>
    <t>PAUL SWEET 210210290</t>
  </si>
  <si>
    <t>PAUL SWEET 2102</t>
  </si>
  <si>
    <t>PAUL SWEET 210212850</t>
  </si>
  <si>
    <t>PAUL SWEET 2102168368</t>
  </si>
  <si>
    <t>PAUL SWEET 2102337544</t>
  </si>
  <si>
    <t>PAUL SWEET 2102959032</t>
  </si>
  <si>
    <t>PAUL SWEET 210411074</t>
  </si>
  <si>
    <t>PAUL SWEET 2104</t>
  </si>
  <si>
    <t>PAUL SWEET 21045394</t>
  </si>
  <si>
    <t>PAUL SWEET 2105CB</t>
  </si>
  <si>
    <t>PAUL SWEET 2105</t>
  </si>
  <si>
    <t>PAUL SWEET 210610424</t>
  </si>
  <si>
    <t>PAUL SWEET 2106</t>
  </si>
  <si>
    <t>PAUL SWEET 2106428102</t>
  </si>
  <si>
    <t>PAUL SWEET 21065178</t>
  </si>
  <si>
    <t>PAUL SWEET 21068091</t>
  </si>
  <si>
    <t>PAUL SWEET 2106CB</t>
  </si>
  <si>
    <t>PAUL SWEET 210710986</t>
  </si>
  <si>
    <t>PAUL SWEET 2107</t>
  </si>
  <si>
    <t>PAUL SWEET 21075291</t>
  </si>
  <si>
    <t>PAUL SWEET 2107774760</t>
  </si>
  <si>
    <t>PAUL SWEET 210912828</t>
  </si>
  <si>
    <t>PAUL SWEET 2109</t>
  </si>
  <si>
    <t>PAUL SWEET 2109634576</t>
  </si>
  <si>
    <t>PAUL SWEET 2109680537</t>
  </si>
  <si>
    <t>PAUL SWEET 2109687295</t>
  </si>
  <si>
    <t>PAUL SWEET 2109CB</t>
  </si>
  <si>
    <t>PEABODY 2106250154</t>
  </si>
  <si>
    <t>PEABODY 2106</t>
  </si>
  <si>
    <t>PEABODY 2106592742</t>
  </si>
  <si>
    <t>PEABODY 2106CB</t>
  </si>
  <si>
    <t>PEABODY 2108113684</t>
  </si>
  <si>
    <t>PEABODY 2108</t>
  </si>
  <si>
    <t>PEABODY 2113873304</t>
  </si>
  <si>
    <t>PEABODY 2113</t>
  </si>
  <si>
    <t>PEABODY 2113945670</t>
  </si>
  <si>
    <t>PEABODY 2113CB</t>
  </si>
  <si>
    <t>PENNGROVE 1101170</t>
  </si>
  <si>
    <t>PENNGROVE 1101</t>
  </si>
  <si>
    <t>PENNGROVE 1101247511</t>
  </si>
  <si>
    <t>PENNGROVE 1101461338</t>
  </si>
  <si>
    <t>PENNGROVE 1101554</t>
  </si>
  <si>
    <t>PENRYN 11032198</t>
  </si>
  <si>
    <t>PENRYN 1103</t>
  </si>
  <si>
    <t>PENRYN 110351658</t>
  </si>
  <si>
    <t>PENRYN 1103604</t>
  </si>
  <si>
    <t>PENRYN 1103660</t>
  </si>
  <si>
    <t>PENRYN 1103CB</t>
  </si>
  <si>
    <t>PENRYN 1105119949</t>
  </si>
  <si>
    <t>PENRYN 1105</t>
  </si>
  <si>
    <t>PENRYN 11051342</t>
  </si>
  <si>
    <t>PENRYN 11051378</t>
  </si>
  <si>
    <t>PENRYN 1105154362</t>
  </si>
  <si>
    <t>PENRYN 1105168616</t>
  </si>
  <si>
    <t>PENRYN 11052406</t>
  </si>
  <si>
    <t>PENRYN 110550548</t>
  </si>
  <si>
    <t>PENRYN 110550550</t>
  </si>
  <si>
    <t>PENRYN 110551676</t>
  </si>
  <si>
    <t>PENRYN 1105817491</t>
  </si>
  <si>
    <t>PENRYN 1105CB</t>
  </si>
  <si>
    <t>PENRYN 1106212772</t>
  </si>
  <si>
    <t>PENRYN 1106</t>
  </si>
  <si>
    <t>PENRYN 11072410</t>
  </si>
  <si>
    <t>PENRYN 1107</t>
  </si>
  <si>
    <t>PENRYN 11072704</t>
  </si>
  <si>
    <t>PENRYN 11072706</t>
  </si>
  <si>
    <t>PENRYN 11072708</t>
  </si>
  <si>
    <t>PENRYN 1107346</t>
  </si>
  <si>
    <t>PENRYN 110790970</t>
  </si>
  <si>
    <t>PENRYN 1107CB</t>
  </si>
  <si>
    <t>PEORIA 1701169700</t>
  </si>
  <si>
    <t>PEORIA 1701</t>
  </si>
  <si>
    <t>PEORIA 17013186</t>
  </si>
  <si>
    <t>PEORIA 170169124</t>
  </si>
  <si>
    <t>PEORIA 170176030</t>
  </si>
  <si>
    <t>PEORIA 170184318</t>
  </si>
  <si>
    <t>PEORIA 170190090</t>
  </si>
  <si>
    <t>PEORIA 17019811</t>
  </si>
  <si>
    <t>PEORIA 1701CB</t>
  </si>
  <si>
    <t>PEORIA 170411232</t>
  </si>
  <si>
    <t>PEORIA 1704</t>
  </si>
  <si>
    <t>PEORIA 170413490</t>
  </si>
  <si>
    <t>PEORIA 170413494</t>
  </si>
  <si>
    <t>PEORIA 170459596</t>
  </si>
  <si>
    <t>PEORIA 17046090</t>
  </si>
  <si>
    <t>PEORIA 17048040</t>
  </si>
  <si>
    <t>PEORIA 1704877670</t>
  </si>
  <si>
    <t>PEORIA 170488630</t>
  </si>
  <si>
    <t>PEORIA 170492888</t>
  </si>
  <si>
    <t>PEORIA 1704CB</t>
  </si>
  <si>
    <t>PEORIA 170510580</t>
  </si>
  <si>
    <t>PEORIA 1705</t>
  </si>
  <si>
    <t>PEORIA 17051834</t>
  </si>
  <si>
    <t>PEORIA 17056697</t>
  </si>
  <si>
    <t>PEORIA 170567898</t>
  </si>
  <si>
    <t>PEORIA 170570198</t>
  </si>
  <si>
    <t>PEORIA 170575274</t>
  </si>
  <si>
    <t>PEORIA 170587222</t>
  </si>
  <si>
    <t>PEORIA 170590374</t>
  </si>
  <si>
    <t>PEORIA 1705999</t>
  </si>
  <si>
    <t>PEORIA 1705CB</t>
  </si>
  <si>
    <t>PERRY 110185870</t>
  </si>
  <si>
    <t>PERRY 1101</t>
  </si>
  <si>
    <t>PERRY 1101CB</t>
  </si>
  <si>
    <t>PERRY 1101V72</t>
  </si>
  <si>
    <t>PERRY 1101V74</t>
  </si>
  <si>
    <t>PERRY 1101V78</t>
  </si>
  <si>
    <t>PERRY 1101V88</t>
  </si>
  <si>
    <t>PERRY 1101W10</t>
  </si>
  <si>
    <t>PERRY 1101W12</t>
  </si>
  <si>
    <t>PERRY 1101W26</t>
  </si>
  <si>
    <t>PERRY 1101W52</t>
  </si>
  <si>
    <t>PETALUMA C 1108208</t>
  </si>
  <si>
    <t>PETALUMA C 1108</t>
  </si>
  <si>
    <t>PETALUMA C 1108233646</t>
  </si>
  <si>
    <t>PETALUMA C 1108296</t>
  </si>
  <si>
    <t>PETALUMA C 1108456397</t>
  </si>
  <si>
    <t>PETALUMA C 110856774</t>
  </si>
  <si>
    <t>PETALUMA C 1108600</t>
  </si>
  <si>
    <t>PETALUMA C 1108618</t>
  </si>
  <si>
    <t>PETALUMA C 1108630</t>
  </si>
  <si>
    <t>PETALUMA C 1108632</t>
  </si>
  <si>
    <t>PETALUMA C 1108636</t>
  </si>
  <si>
    <t>PETALUMA C 1109128</t>
  </si>
  <si>
    <t>PETALUMA C 1109</t>
  </si>
  <si>
    <t>PETALUMA C 1109270</t>
  </si>
  <si>
    <t>PETALUMA C 1109373772</t>
  </si>
  <si>
    <t>PETALUMA C 110948000</t>
  </si>
  <si>
    <t>PETALUMA C 1109664732</t>
  </si>
  <si>
    <t>PETALUMA C 1109738866</t>
  </si>
  <si>
    <t>PETALUMA C 1109857148</t>
  </si>
  <si>
    <t>PHILO 11013700</t>
  </si>
  <si>
    <t>PHILO 1101</t>
  </si>
  <si>
    <t>PHILO 110137222</t>
  </si>
  <si>
    <t>PHILO 1101CB</t>
  </si>
  <si>
    <t>PHILO 11021308</t>
  </si>
  <si>
    <t>PHILO 1102</t>
  </si>
  <si>
    <t>PHILO 11022600</t>
  </si>
  <si>
    <t>PHILO 1102920</t>
  </si>
  <si>
    <t>PHILO 1102928</t>
  </si>
  <si>
    <t>PHILO 1102CB</t>
  </si>
  <si>
    <t>PIERCY 2110XR258</t>
  </si>
  <si>
    <t>PIERCY 2110</t>
  </si>
  <si>
    <t>PIKE CITY 11011720</t>
  </si>
  <si>
    <t>PIKE CITY 1101</t>
  </si>
  <si>
    <t>PIKE CITY 11011730</t>
  </si>
  <si>
    <t>PIKE CITY 1101CB</t>
  </si>
  <si>
    <t>PIKE CITY 1102CB</t>
  </si>
  <si>
    <t>PIKE CITY 1102</t>
  </si>
  <si>
    <t>PINE GROVE 11011021</t>
  </si>
  <si>
    <t>PINE GROVE 1101</t>
  </si>
  <si>
    <t>PINE GROVE 11013166</t>
  </si>
  <si>
    <t>PINE GROVE 11013170</t>
  </si>
  <si>
    <t>PINE GROVE 110152088</t>
  </si>
  <si>
    <t>PINE GROVE 110194936</t>
  </si>
  <si>
    <t>PINE GROVE 1101CB</t>
  </si>
  <si>
    <t>PINE GROVE 11021222</t>
  </si>
  <si>
    <t>PINE GROVE 1102</t>
  </si>
  <si>
    <t>PINE GROVE 110213438</t>
  </si>
  <si>
    <t>PINE GROVE 11021765</t>
  </si>
  <si>
    <t>PINE GROVE 11023168</t>
  </si>
  <si>
    <t>PINE GROVE 11023172</t>
  </si>
  <si>
    <t>PINE GROVE 110235576</t>
  </si>
  <si>
    <t>PINE GROVE 110245292</t>
  </si>
  <si>
    <t>PINE GROVE 1102467560</t>
  </si>
  <si>
    <t>PINE GROVE 11026080</t>
  </si>
  <si>
    <t>PINE GROVE 110283098</t>
  </si>
  <si>
    <t>PINE GROVE 1102CB</t>
  </si>
  <si>
    <t>PINECREST 04011818</t>
  </si>
  <si>
    <t>PINECREST 0401</t>
  </si>
  <si>
    <t>PINECREST 0401CB</t>
  </si>
  <si>
    <t>PIT NO 1 11011552</t>
  </si>
  <si>
    <t>PIT NO 1 1101</t>
  </si>
  <si>
    <t>PIT NO 1 11013312</t>
  </si>
  <si>
    <t>PIT NO 1 110170952</t>
  </si>
  <si>
    <t>PIT NO 1 11019702</t>
  </si>
  <si>
    <t>PIT NO 1 1101CB</t>
  </si>
  <si>
    <t>PIT NO 3 21011360</t>
  </si>
  <si>
    <t>PIT NO 3 2101</t>
  </si>
  <si>
    <t>PIT NO 3 21011386</t>
  </si>
  <si>
    <t>PIT NO 3 21011480</t>
  </si>
  <si>
    <t>PIT NO 3 21011482</t>
  </si>
  <si>
    <t>PIT NO 3 2101CB</t>
  </si>
  <si>
    <t>PIT NO 5 11011606</t>
  </si>
  <si>
    <t>PIT NO 5 1101</t>
  </si>
  <si>
    <t>PIT NO 5 11011614</t>
  </si>
  <si>
    <t>PIT NO 5 11011618</t>
  </si>
  <si>
    <t>PIT NO 5 11011658</t>
  </si>
  <si>
    <t>PIT NO 5 11011660</t>
  </si>
  <si>
    <t>PIT NO 5 110190846</t>
  </si>
  <si>
    <t>PIT NO 5 1101CB</t>
  </si>
  <si>
    <t>PIT NO 7 1101CB</t>
  </si>
  <si>
    <t>PIT NO 7 1101</t>
  </si>
  <si>
    <t>PLACER 1101106534</t>
  </si>
  <si>
    <t>PLACER 1101</t>
  </si>
  <si>
    <t>PLACER 1101208930</t>
  </si>
  <si>
    <t>PLACER 1102CB</t>
  </si>
  <si>
    <t>PLACER 1102</t>
  </si>
  <si>
    <t>PLACER 1103238990</t>
  </si>
  <si>
    <t>PLACER 1103</t>
  </si>
  <si>
    <t>PLACER 1103284874</t>
  </si>
  <si>
    <t>PLACER 1103429574</t>
  </si>
  <si>
    <t>PLACER 1103CB</t>
  </si>
  <si>
    <t>PLACER 110451732</t>
  </si>
  <si>
    <t>PLACER 1104</t>
  </si>
  <si>
    <t>PLACERVILLE 1109CB</t>
  </si>
  <si>
    <t>PLACERVILLE 1109</t>
  </si>
  <si>
    <t>PLACERVILLE 111019582</t>
  </si>
  <si>
    <t>PLACERVILLE 1110</t>
  </si>
  <si>
    <t>PLACERVILLE 1110421358</t>
  </si>
  <si>
    <t>PLACERVILLE 1110953474</t>
  </si>
  <si>
    <t>PLACERVILLE 1110CB</t>
  </si>
  <si>
    <t>PLACERVILLE 1111508410</t>
  </si>
  <si>
    <t>PLACERVILLE 1111</t>
  </si>
  <si>
    <t>PLACERVILLE 1111610322</t>
  </si>
  <si>
    <t>PLACERVILLE 11118582</t>
  </si>
  <si>
    <t>PLACERVILLE 1111CB</t>
  </si>
  <si>
    <t>PLACERVILLE 111219712</t>
  </si>
  <si>
    <t>PLACERVILLE 1112</t>
  </si>
  <si>
    <t>PLACERVILLE 111219742</t>
  </si>
  <si>
    <t>PLACERVILLE 1112CB</t>
  </si>
  <si>
    <t>PLACERVILLE 21061104</t>
  </si>
  <si>
    <t>PLACERVILLE 2106</t>
  </si>
  <si>
    <t>PLACERVILLE 210611132</t>
  </si>
  <si>
    <t>PLACERVILLE 210619552</t>
  </si>
  <si>
    <t>PLACERVILLE 210619732</t>
  </si>
  <si>
    <t>PLACERVILLE 21062224</t>
  </si>
  <si>
    <t>PLACERVILLE 210623190</t>
  </si>
  <si>
    <t>PLACERVILLE 21067522</t>
  </si>
  <si>
    <t>PLACERVILLE 210692012</t>
  </si>
  <si>
    <t>PLACERVILLE 2106935216</t>
  </si>
  <si>
    <t>PLACERVILLE 21069712</t>
  </si>
  <si>
    <t>PLACERVILLE 2106CB</t>
  </si>
  <si>
    <t>POINT ARENA 11011296</t>
  </si>
  <si>
    <t>POINT ARENA 1101</t>
  </si>
  <si>
    <t>POINT ARENA 11012637</t>
  </si>
  <si>
    <t>POINT ARENA 11013702</t>
  </si>
  <si>
    <t>POINT ARENA 110137426</t>
  </si>
  <si>
    <t>POINT ARENA 1101474</t>
  </si>
  <si>
    <t>POINT ARENA 1101476</t>
  </si>
  <si>
    <t>POINT ARENA 110147952</t>
  </si>
  <si>
    <t>POINT ARENA 11014923</t>
  </si>
  <si>
    <t>POINT ARENA 110183354</t>
  </si>
  <si>
    <t>POINT ARENA 110198224</t>
  </si>
  <si>
    <t>POINT ARENA 1101CB</t>
  </si>
  <si>
    <t>POINT MORETTI 110110722</t>
  </si>
  <si>
    <t>POINT MORETTI 1101</t>
  </si>
  <si>
    <t>POINT MORETTI 110110726</t>
  </si>
  <si>
    <t>POINT MORETTI 110112122</t>
  </si>
  <si>
    <t>POINT MORETTI 110135874</t>
  </si>
  <si>
    <t>POINT MORETTI 110136514</t>
  </si>
  <si>
    <t>POINT MORETTI 110136516</t>
  </si>
  <si>
    <t>POINT MORETTI 110139126</t>
  </si>
  <si>
    <t>POINT MORETTI 11015074</t>
  </si>
  <si>
    <t>POINT MORETTI 11015076</t>
  </si>
  <si>
    <t>POINT MORETTI 11015078</t>
  </si>
  <si>
    <t>POINT MORETTI 11015104</t>
  </si>
  <si>
    <t>POINT MORETTI 11015401</t>
  </si>
  <si>
    <t>POINT MORETTI 110183716</t>
  </si>
  <si>
    <t>POINT MORETTI 1101CB</t>
  </si>
  <si>
    <t>POSO MOUNTAIN 21011703</t>
  </si>
  <si>
    <t>POSO MOUNTAIN 2101</t>
  </si>
  <si>
    <t>POSO MOUNTAIN 21012181</t>
  </si>
  <si>
    <t>POSO MOUNTAIN 21013990</t>
  </si>
  <si>
    <t>POSO MOUNTAIN 21014456</t>
  </si>
  <si>
    <t>POSO MOUNTAIN 2101CB</t>
  </si>
  <si>
    <t>POSO MOUNTAIN 21033988</t>
  </si>
  <si>
    <t>POSO MOUNTAIN 2103</t>
  </si>
  <si>
    <t>POSO MOUNTAIN 2103CB</t>
  </si>
  <si>
    <t>POSO MOUNTAIN 210448268</t>
  </si>
  <si>
    <t>POSO MOUNTAIN 2104</t>
  </si>
  <si>
    <t>POSO MOUNTAIN 2104CB</t>
  </si>
  <si>
    <t>POTTER VALLEY P H 110495878</t>
  </si>
  <si>
    <t>POTTER VALLEY P H 1104</t>
  </si>
  <si>
    <t>POTTER VALLEY P H 1104CB</t>
  </si>
  <si>
    <t>POTTER VALLEY P H 11051904</t>
  </si>
  <si>
    <t>POTTER VALLEY P H 1105</t>
  </si>
  <si>
    <t>POTTER VALLEY P H 110537476</t>
  </si>
  <si>
    <t>POTTER VALLEY P H 110564118</t>
  </si>
  <si>
    <t>POTTER VALLEY P H 110576498</t>
  </si>
  <si>
    <t>POTTER VALLEY P H 1105990354</t>
  </si>
  <si>
    <t>POTTER VALLEY P H 1105CB</t>
  </si>
  <si>
    <t>PRUNEDALE 11103716</t>
  </si>
  <si>
    <t>PRUNEDALE 1110</t>
  </si>
  <si>
    <t>PUEBLO 11041304</t>
  </si>
  <si>
    <t>PUEBLO 1104</t>
  </si>
  <si>
    <t>PUEBLO 1104580658</t>
  </si>
  <si>
    <t>PUEBLO 1104640</t>
  </si>
  <si>
    <t>PUEBLO 1104968601</t>
  </si>
  <si>
    <t>PUEBLO 1105348368</t>
  </si>
  <si>
    <t>PUEBLO 1105</t>
  </si>
  <si>
    <t>PUEBLO 1105419634</t>
  </si>
  <si>
    <t>PUEBLO 1105637242</t>
  </si>
  <si>
    <t>PUEBLO 1105684564</t>
  </si>
  <si>
    <t>PUEBLO 1105696</t>
  </si>
  <si>
    <t>PUEBLO 1105716</t>
  </si>
  <si>
    <t>PUEBLO 2102226562</t>
  </si>
  <si>
    <t>PUEBLO 2102</t>
  </si>
  <si>
    <t>PUEBLO 2102391312</t>
  </si>
  <si>
    <t>PUEBLO 2102618</t>
  </si>
  <si>
    <t>PUEBLO 2102647842</t>
  </si>
  <si>
    <t>PUEBLO 2102773926</t>
  </si>
  <si>
    <t>PUEBLO 2102792</t>
  </si>
  <si>
    <t>PUEBLO 2102850102</t>
  </si>
  <si>
    <t>PUEBLO 2102895310</t>
  </si>
  <si>
    <t>PUEBLO 2102943820</t>
  </si>
  <si>
    <t>PUEBLO 21031970</t>
  </si>
  <si>
    <t>PUEBLO 2103</t>
  </si>
  <si>
    <t>PUEBLO 2103253312</t>
  </si>
  <si>
    <t>PUEBLO 2103373667</t>
  </si>
  <si>
    <t>PUEBLO 2103678</t>
  </si>
  <si>
    <t>PUEBLO 2103706399</t>
  </si>
  <si>
    <t>PUEBLO 210375612</t>
  </si>
  <si>
    <t>PUEBLO 2103776244</t>
  </si>
  <si>
    <t>PUEBLO 2103895784</t>
  </si>
  <si>
    <t>PURISIMA 110149394</t>
  </si>
  <si>
    <t>PURISIMA 1101</t>
  </si>
  <si>
    <t>PURISIMA 110154728</t>
  </si>
  <si>
    <t>PURISIMA 1101CB</t>
  </si>
  <si>
    <t>PURISIMA 1101Y42</t>
  </si>
  <si>
    <t>PURISIMA 1101Y44</t>
  </si>
  <si>
    <t>PUTAH CREEK 110246012</t>
  </si>
  <si>
    <t>PUTAH CREEK 1102</t>
  </si>
  <si>
    <t>PUTAH CREEK 110264044</t>
  </si>
  <si>
    <t>PUTAH CREEK 110267858</t>
  </si>
  <si>
    <t>PUTAH CREEK 1102710384</t>
  </si>
  <si>
    <t>PUTAH CREEK 11028352</t>
  </si>
  <si>
    <t>PUTAH CREEK 11033783</t>
  </si>
  <si>
    <t>PUTAH CREEK 1103</t>
  </si>
  <si>
    <t>PUTAH CREEK 1103654021</t>
  </si>
  <si>
    <t>PUTAH CREEK 110396792</t>
  </si>
  <si>
    <t>PUTAH CREEK 1105617260</t>
  </si>
  <si>
    <t>PUTAH CREEK 1105</t>
  </si>
  <si>
    <t>PUTAH CREEK 1105665952</t>
  </si>
  <si>
    <t>PUTAH CREEK 1105748272</t>
  </si>
  <si>
    <t>RACETRACK 170310850</t>
  </si>
  <si>
    <t>RACETRACK 1703</t>
  </si>
  <si>
    <t>RACETRACK 170310870</t>
  </si>
  <si>
    <t>RACETRACK 170311270</t>
  </si>
  <si>
    <t>RACETRACK 17032553</t>
  </si>
  <si>
    <t>RACETRACK 17036014</t>
  </si>
  <si>
    <t>RACETRACK 17038120</t>
  </si>
  <si>
    <t>RACETRACK 17039190</t>
  </si>
  <si>
    <t>RACETRACK 1703CB</t>
  </si>
  <si>
    <t>RACETRACK 170455798</t>
  </si>
  <si>
    <t>RACETRACK 1704</t>
  </si>
  <si>
    <t>RACETRACK 1704CB</t>
  </si>
  <si>
    <t>RADUM 1105806392</t>
  </si>
  <si>
    <t>RADUM 1105</t>
  </si>
  <si>
    <t>RALSTON 1101100040</t>
  </si>
  <si>
    <t>RALSTON 1101</t>
  </si>
  <si>
    <t>RALSTON 1101420730</t>
  </si>
  <si>
    <t>RALSTON 110148936</t>
  </si>
  <si>
    <t>RALSTON 1101836528</t>
  </si>
  <si>
    <t>RALSTON 1101CB</t>
  </si>
  <si>
    <t>RALSTON 11022028</t>
  </si>
  <si>
    <t>RALSTON 1102</t>
  </si>
  <si>
    <t>RALSTON 11029126</t>
  </si>
  <si>
    <t>RALSTON 1102CB</t>
  </si>
  <si>
    <t>RAWSON 1103428534</t>
  </si>
  <si>
    <t>RAWSON 1103</t>
  </si>
  <si>
    <t>RED BLUFF 11011334</t>
  </si>
  <si>
    <t>RED BLUFF 1101</t>
  </si>
  <si>
    <t>RED BLUFF 11011556</t>
  </si>
  <si>
    <t>RED BLUFF 110176020</t>
  </si>
  <si>
    <t>RED BLUFF 11031702</t>
  </si>
  <si>
    <t>RED BLUFF 1103</t>
  </si>
  <si>
    <t>RED BLUFF 1103CB</t>
  </si>
  <si>
    <t>RED BLUFF 11041302</t>
  </si>
  <si>
    <t>RED BLUFF 1104</t>
  </si>
  <si>
    <t>RED BLUFF 1104135854</t>
  </si>
  <si>
    <t>RED BLUFF 11041566</t>
  </si>
  <si>
    <t>RED BLUFF 11041630</t>
  </si>
  <si>
    <t>RED BLUFF 110451238</t>
  </si>
  <si>
    <t>RED BLUFF 1105146070</t>
  </si>
  <si>
    <t>RED BLUFF 1105</t>
  </si>
  <si>
    <t>RED BLUFF 11051564</t>
  </si>
  <si>
    <t>RED BLUFF 1105161818</t>
  </si>
  <si>
    <t>REDBUD 1101323962</t>
  </si>
  <si>
    <t>REDBUD 1101</t>
  </si>
  <si>
    <t>REDBUD 1101400</t>
  </si>
  <si>
    <t>REDBUD 1101454</t>
  </si>
  <si>
    <t>REDBUD 1101708166</t>
  </si>
  <si>
    <t>REDBUD 110191960</t>
  </si>
  <si>
    <t>REDBUD 1101CB</t>
  </si>
  <si>
    <t>REDBUD 11021212</t>
  </si>
  <si>
    <t>REDBUD 1102</t>
  </si>
  <si>
    <t>REDBUD 11022013</t>
  </si>
  <si>
    <t>REDBUD 1102432</t>
  </si>
  <si>
    <t>REDBUD 110244119</t>
  </si>
  <si>
    <t>REDBUD 1102510</t>
  </si>
  <si>
    <t>REDBUD 1102922</t>
  </si>
  <si>
    <t>REDBUD 1102CB</t>
  </si>
  <si>
    <t>REEDLEY 1104887932</t>
  </si>
  <si>
    <t>REEDLEY 1104</t>
  </si>
  <si>
    <t>REEDLEY 1112477952</t>
  </si>
  <si>
    <t>REEDLEY 1112</t>
  </si>
  <si>
    <t>REEDLEY 11127240</t>
  </si>
  <si>
    <t>RESEARCH 2102183888</t>
  </si>
  <si>
    <t>RESEARCH 2102</t>
  </si>
  <si>
    <t>RESEARCH 2102446423</t>
  </si>
  <si>
    <t>RESEARCH 210263274</t>
  </si>
  <si>
    <t>RESEARCH 2102644462</t>
  </si>
  <si>
    <t>RESERVATION ROAD 11013026</t>
  </si>
  <si>
    <t>RESERVATION ROAD 1101</t>
  </si>
  <si>
    <t>RESERVATION ROAD 1101CB</t>
  </si>
  <si>
    <t>RESERVATION ROAD 110222136</t>
  </si>
  <si>
    <t>RESERVATION ROAD 1102</t>
  </si>
  <si>
    <t>RESERVATION ROAD 11023030</t>
  </si>
  <si>
    <t>RESERVATION ROAD 11023032</t>
  </si>
  <si>
    <t>RESERVATION ROAD 1102303870</t>
  </si>
  <si>
    <t>RESERVATION ROAD 1102CB</t>
  </si>
  <si>
    <t>RIDGE 0401CB</t>
  </si>
  <si>
    <t>RIDGE 0401</t>
  </si>
  <si>
    <t>RIDGE 0402CB</t>
  </si>
  <si>
    <t>RIDGE 0402</t>
  </si>
  <si>
    <t>RINCON 1101205854</t>
  </si>
  <si>
    <t>RINCON 1101</t>
  </si>
  <si>
    <t>RINCON 1101539980</t>
  </si>
  <si>
    <t>RINCON 1101576</t>
  </si>
  <si>
    <t>RINCON 1101578</t>
  </si>
  <si>
    <t>RINCON 1101663641</t>
  </si>
  <si>
    <t>RINCON 1101839669</t>
  </si>
  <si>
    <t>RINCON 1101CB</t>
  </si>
  <si>
    <t>RINCON 1102640</t>
  </si>
  <si>
    <t>RINCON 1102</t>
  </si>
  <si>
    <t>RINCON 1102782389</t>
  </si>
  <si>
    <t>RINCON 1102CB</t>
  </si>
  <si>
    <t>RINCON 1103198</t>
  </si>
  <si>
    <t>RINCON 1103</t>
  </si>
  <si>
    <t>RINCON 1103472</t>
  </si>
  <si>
    <t>RINCON 1103474</t>
  </si>
  <si>
    <t>RINCON 11035152</t>
  </si>
  <si>
    <t>RINCON 1103568</t>
  </si>
  <si>
    <t>RINCON 1103CB</t>
  </si>
  <si>
    <t>RINCON 1104786782</t>
  </si>
  <si>
    <t>RINCON 1104</t>
  </si>
  <si>
    <t>RINCON 1104CB</t>
  </si>
  <si>
    <t>RIO DEL MAR 0401931192</t>
  </si>
  <si>
    <t>RIO DEL MAR 0401</t>
  </si>
  <si>
    <t>RIO DELL 11021504</t>
  </si>
  <si>
    <t>RIO DELL 1102</t>
  </si>
  <si>
    <t>RIO DELL 1102214052</t>
  </si>
  <si>
    <t>RIO DELL 11024230</t>
  </si>
  <si>
    <t>RIO DELL 110270960</t>
  </si>
  <si>
    <t>RIO DELL 11027124</t>
  </si>
  <si>
    <t>RIO DELL 110275970</t>
  </si>
  <si>
    <t>RIO DELL 1102772210</t>
  </si>
  <si>
    <t>RIO DELL 11028852</t>
  </si>
  <si>
    <t>RIO DELL 1102CB</t>
  </si>
  <si>
    <t>RISING RIVER 11011530</t>
  </si>
  <si>
    <t>RISING RIVER 1101</t>
  </si>
  <si>
    <t>RISING RIVER 11011532</t>
  </si>
  <si>
    <t>RISING RIVER 11019032</t>
  </si>
  <si>
    <t>RISING RIVER 1101CB</t>
  </si>
  <si>
    <t>ROB ROY 210410298</t>
  </si>
  <si>
    <t>ROB ROY 2104</t>
  </si>
  <si>
    <t>ROB ROY 210410714</t>
  </si>
  <si>
    <t>ROB ROY 210410930</t>
  </si>
  <si>
    <t>ROB ROY 210410954</t>
  </si>
  <si>
    <t>ROB ROY 210410960</t>
  </si>
  <si>
    <t>ROB ROY 210412596</t>
  </si>
  <si>
    <t>ROB ROY 21045082</t>
  </si>
  <si>
    <t>ROB ROY 21045304</t>
  </si>
  <si>
    <t>ROB ROY 21046577</t>
  </si>
  <si>
    <t>ROB ROY 21049973</t>
  </si>
  <si>
    <t>ROB ROY 2104CB</t>
  </si>
  <si>
    <t>ROB ROY 210512474</t>
  </si>
  <si>
    <t>ROB ROY 2105</t>
  </si>
  <si>
    <t>ROB ROY 210512584</t>
  </si>
  <si>
    <t>ROB ROY 210512586</t>
  </si>
  <si>
    <t>ROB ROY 210538430</t>
  </si>
  <si>
    <t>ROB ROY 21055090</t>
  </si>
  <si>
    <t>ROB ROY 21055166</t>
  </si>
  <si>
    <t>ROB ROY 210571630</t>
  </si>
  <si>
    <t>ROB ROY 2105CB</t>
  </si>
  <si>
    <t>ROSSMOOR 110168920</t>
  </si>
  <si>
    <t>ROSSMOOR 1101</t>
  </si>
  <si>
    <t>ROSSMOOR 11018132</t>
  </si>
  <si>
    <t>ROSSMOOR 110181770</t>
  </si>
  <si>
    <t>ROSSMOOR 1101L503R</t>
  </si>
  <si>
    <t>ROSSMOOR 1102457174</t>
  </si>
  <si>
    <t>ROSSMOOR 1102</t>
  </si>
  <si>
    <t>ROSSMOOR 110479146</t>
  </si>
  <si>
    <t>ROSSMOOR 1104</t>
  </si>
  <si>
    <t>ROSSMOOR 1104892332</t>
  </si>
  <si>
    <t>ROSSMOOR 1104CB</t>
  </si>
  <si>
    <t>ROSSMOOR 110639424</t>
  </si>
  <si>
    <t>ROSSMOOR 1106</t>
  </si>
  <si>
    <t>ROSSMOOR 110676468</t>
  </si>
  <si>
    <t>ROSSMOOR 1106CB</t>
  </si>
  <si>
    <t>ROSSMOOR 1106L522R</t>
  </si>
  <si>
    <t>ROSSMOOR 1106L541R</t>
  </si>
  <si>
    <t>ROSSMOOR 1107857172</t>
  </si>
  <si>
    <t>ROSSMOOR 1107</t>
  </si>
  <si>
    <t>ROSSMOOR 110837848</t>
  </si>
  <si>
    <t>ROSSMOOR 1108</t>
  </si>
  <si>
    <t>ROSSMOOR 110845268</t>
  </si>
  <si>
    <t>ROSSMOOR 1108CB</t>
  </si>
  <si>
    <t>ROSSMOOR 1109CB</t>
  </si>
  <si>
    <t>ROSSMOOR 1109</t>
  </si>
  <si>
    <t>SALMON CREEK 1101194</t>
  </si>
  <si>
    <t>SALMON CREEK 1101</t>
  </si>
  <si>
    <t>SALMON CREEK 1101196</t>
  </si>
  <si>
    <t>SALMON CREEK 110137368</t>
  </si>
  <si>
    <t>SALMON CREEK 1101461703</t>
  </si>
  <si>
    <t>SALMON CREEK 110188998</t>
  </si>
  <si>
    <t>SALT SPRINGS 210110416</t>
  </si>
  <si>
    <t>SALT SPRINGS 2101</t>
  </si>
  <si>
    <t>SALT SPRINGS 21011216</t>
  </si>
  <si>
    <t>SALT SPRINGS 21011232</t>
  </si>
  <si>
    <t>SALT SPRINGS 21013116</t>
  </si>
  <si>
    <t>SALT SPRINGS 21014913</t>
  </si>
  <si>
    <t>SALT SPRINGS 21023116</t>
  </si>
  <si>
    <t>SALT SPRINGS 2102</t>
  </si>
  <si>
    <t>SALT SPRINGS 21023142</t>
  </si>
  <si>
    <t>SALT SPRINGS 210237300</t>
  </si>
  <si>
    <t>SALT SPRINGS 21024796</t>
  </si>
  <si>
    <t>SALT SPRINGS 21028442</t>
  </si>
  <si>
    <t>SALT SPRINGS 210297924</t>
  </si>
  <si>
    <t>SALT SPRINGS 2102L491</t>
  </si>
  <si>
    <t>SALT SPRINGS 2102L7283</t>
  </si>
  <si>
    <t>SAN ARDO 1101610148</t>
  </si>
  <si>
    <t>SAN ARDO 1101</t>
  </si>
  <si>
    <t>SAN ARDO 1101650772</t>
  </si>
  <si>
    <t>SAN ARDO 11017632</t>
  </si>
  <si>
    <t>SAN BENITO 2101221165</t>
  </si>
  <si>
    <t>SAN BENITO 2101</t>
  </si>
  <si>
    <t>SAN BENITO 2101295566</t>
  </si>
  <si>
    <t>SAN BENITO 2104785888</t>
  </si>
  <si>
    <t>SAN BENITO 2104</t>
  </si>
  <si>
    <t>SAN BENITO 210488772</t>
  </si>
  <si>
    <t>SAN BERNARD 1101438074</t>
  </si>
  <si>
    <t>SAN BERNARD 1101</t>
  </si>
  <si>
    <t>SAN BERNARD 1101641042</t>
  </si>
  <si>
    <t>SAN CARLOS 1103313472</t>
  </si>
  <si>
    <t>SAN CARLOS 1103</t>
  </si>
  <si>
    <t>SAN CARLOS 1103586832</t>
  </si>
  <si>
    <t>SAN CARLOS 1103785521</t>
  </si>
  <si>
    <t>SAN CARLOS 1103888954</t>
  </si>
  <si>
    <t>SAN CARLOS 11039148</t>
  </si>
  <si>
    <t>SAN CARLOS 110436864</t>
  </si>
  <si>
    <t>SAN CARLOS 1104</t>
  </si>
  <si>
    <t>SAN CARLOS 110475210</t>
  </si>
  <si>
    <t>SAN CARLOS 110479774</t>
  </si>
  <si>
    <t>SAN CARLOS 11048846</t>
  </si>
  <si>
    <t>SAN CARLOS 11048942</t>
  </si>
  <si>
    <t>SAN CARLOS 11049048</t>
  </si>
  <si>
    <t>SAN CARLOS 11049052</t>
  </si>
  <si>
    <t>SAN JOAQUIN #2 110310320</t>
  </si>
  <si>
    <t>SAN JOAQUIN #2 1103</t>
  </si>
  <si>
    <t>SAN JOAQUIN #2 1103157026</t>
  </si>
  <si>
    <t>SAN JOAQUIN #2 1103CB</t>
  </si>
  <si>
    <t>SAN JOAQUIN #3 1101673480</t>
  </si>
  <si>
    <t>SAN JOAQUIN #3 1101</t>
  </si>
  <si>
    <t>SAN JOAQUIN #3 1101CB</t>
  </si>
  <si>
    <t>SAN JOAQUIN #3 110210342</t>
  </si>
  <si>
    <t>SAN JOAQUIN #3 1102</t>
  </si>
  <si>
    <t>SAN JOAQUIN #3 1102CB</t>
  </si>
  <si>
    <t>SAN JOAQUIN #3 1103501771</t>
  </si>
  <si>
    <t>SAN JOAQUIN #3 1103</t>
  </si>
  <si>
    <t>SAN JOAQUIN #3 11035100</t>
  </si>
  <si>
    <t>SAN JOAQUIN #3 1103CB</t>
  </si>
  <si>
    <t>SAN JUSTO 1101201311</t>
  </si>
  <si>
    <t>SAN JUSTO 1101</t>
  </si>
  <si>
    <t>SAN JUSTO 110136902</t>
  </si>
  <si>
    <t>SAN JUSTO 11014002</t>
  </si>
  <si>
    <t>SAN LEANDRO U 1109936988</t>
  </si>
  <si>
    <t>SAN LEANDRO U 1109</t>
  </si>
  <si>
    <t>SAN LEANDRO U 1109CR002</t>
  </si>
  <si>
    <t>SAN LEANDRO U 1109CR182</t>
  </si>
  <si>
    <t>SAN LEANDRO U 1109CR284</t>
  </si>
  <si>
    <t>SAN LEANDRO U 1114458451</t>
  </si>
  <si>
    <t>SAN LEANDRO U 1114</t>
  </si>
  <si>
    <t>SAN LEANDRO U 1114501762</t>
  </si>
  <si>
    <t>SAN LEANDRO U 1114653758</t>
  </si>
  <si>
    <t>SAN LEANDRO U 1114MR218</t>
  </si>
  <si>
    <t>SAN LEANDRO U 1114MR544</t>
  </si>
  <si>
    <t>SAN LEANDRO U 1114MR545</t>
  </si>
  <si>
    <t>SAN LUIS OBISPO 1101483444</t>
  </si>
  <si>
    <t>SAN LUIS OBISPO 1101</t>
  </si>
  <si>
    <t>SAN LUIS OBISPO 1101CB</t>
  </si>
  <si>
    <t>SAN LUIS OBISPO 1101V12</t>
  </si>
  <si>
    <t>SAN LUIS OBISPO 1102348318</t>
  </si>
  <si>
    <t>SAN LUIS OBISPO 1102</t>
  </si>
  <si>
    <t>SAN LUIS OBISPO 1102357407</t>
  </si>
  <si>
    <t>SAN LUIS OBISPO 1102597518</t>
  </si>
  <si>
    <t>SAN LUIS OBISPO 1103153199</t>
  </si>
  <si>
    <t>SAN LUIS OBISPO 1103</t>
  </si>
  <si>
    <t>SAN LUIS OBISPO 1103191498</t>
  </si>
  <si>
    <t>SAN LUIS OBISPO 1103365572</t>
  </si>
  <si>
    <t>SAN LUIS OBISPO 110342344</t>
  </si>
  <si>
    <t>SAN LUIS OBISPO 1103934355</t>
  </si>
  <si>
    <t>SAN LUIS OBISPO 1103CB</t>
  </si>
  <si>
    <t>SAN LUIS OBISPO 1103V82</t>
  </si>
  <si>
    <t>SAN LUIS OBISPO 1104350030</t>
  </si>
  <si>
    <t>SAN LUIS OBISPO 1104</t>
  </si>
  <si>
    <t>SAN LUIS OBISPO 1104753254</t>
  </si>
  <si>
    <t>SAN LUIS OBISPO 1104777686</t>
  </si>
  <si>
    <t>SAN LUIS OBISPO 1104982992</t>
  </si>
  <si>
    <t>SAN LUIS OBISPO 1104CB</t>
  </si>
  <si>
    <t>SAN LUIS OBISPO 1104V10</t>
  </si>
  <si>
    <t>SAN LUIS OBISPO 1104V14</t>
  </si>
  <si>
    <t>SAN LUIS OBISPO 1104V40</t>
  </si>
  <si>
    <t>SAN LUIS OBISPO 1104V46</t>
  </si>
  <si>
    <t>SAN LUIS OBISPO 1105512313</t>
  </si>
  <si>
    <t>SAN LUIS OBISPO 1105</t>
  </si>
  <si>
    <t>SAN LUIS OBISPO 1105796050</t>
  </si>
  <si>
    <t>SAN LUIS OBISPO 110596874</t>
  </si>
  <si>
    <t>SAN LUIS OBISPO 1105CB</t>
  </si>
  <si>
    <t>SAN LUIS OBISPO 110788962</t>
  </si>
  <si>
    <t>SAN LUIS OBISPO 1107</t>
  </si>
  <si>
    <t>SAN LUIS OBISPO 1107CB</t>
  </si>
  <si>
    <t>SAN LUIS OBISPO 1107V02</t>
  </si>
  <si>
    <t>SAN LUIS OBISPO 1107V18</t>
  </si>
  <si>
    <t>SAN LUIS OBISPO 1107V58</t>
  </si>
  <si>
    <t>SAN LUIS OBISPO 1107V60</t>
  </si>
  <si>
    <t>SAN LUIS OBISPO 1107V62</t>
  </si>
  <si>
    <t>SAN LUIS OBISPO 1108144690</t>
  </si>
  <si>
    <t>SAN LUIS OBISPO 1108</t>
  </si>
  <si>
    <t>SAN LUIS OBISPO 1108337126</t>
  </si>
  <si>
    <t>SAN LUIS OBISPO 1108809986</t>
  </si>
  <si>
    <t>SAN LUIS OBISPO 1108903036</t>
  </si>
  <si>
    <t>SAN LUIS OBISPO 1108CB</t>
  </si>
  <si>
    <t>SAN MIGUEL 1104514987</t>
  </si>
  <si>
    <t>SAN MIGUEL 1104</t>
  </si>
  <si>
    <t>SAN MIGUEL 1104895760</t>
  </si>
  <si>
    <t>SAN MIGUEL 1104N60</t>
  </si>
  <si>
    <t>SAN MIGUEL 1104R58</t>
  </si>
  <si>
    <t>SAN MIGUEL 1105873457</t>
  </si>
  <si>
    <t>SAN MIGUEL 1105</t>
  </si>
  <si>
    <t>SAN MIGUEL 1106428314</t>
  </si>
  <si>
    <t>SAN MIGUEL 1106</t>
  </si>
  <si>
    <t>SAN MIGUEL 1106605393</t>
  </si>
  <si>
    <t>SAN MIGUEL 1106N34</t>
  </si>
  <si>
    <t>SAN RAFAEL 1101189400</t>
  </si>
  <si>
    <t>SAN RAFAEL 1101</t>
  </si>
  <si>
    <t>SAN RAFAEL 1101310</t>
  </si>
  <si>
    <t>SAN RAFAEL 1101494</t>
  </si>
  <si>
    <t>SAN RAFAEL 1101546438</t>
  </si>
  <si>
    <t>SAN RAFAEL 110168970</t>
  </si>
  <si>
    <t>SAN RAFAEL 1101CB</t>
  </si>
  <si>
    <t>SAN RAFAEL 11042235</t>
  </si>
  <si>
    <t>SAN RAFAEL 1104</t>
  </si>
  <si>
    <t>SAN RAFAEL 11042651</t>
  </si>
  <si>
    <t>SAN RAFAEL 1104802</t>
  </si>
  <si>
    <t>SAN RAFAEL 1104CB</t>
  </si>
  <si>
    <t>SAN RAFAEL 1105344</t>
  </si>
  <si>
    <t>SAN RAFAEL 1105</t>
  </si>
  <si>
    <t>SAN RAFAEL 1105534</t>
  </si>
  <si>
    <t>SAN RAFAEL 1105818262</t>
  </si>
  <si>
    <t>SAN RAFAEL 1105CB</t>
  </si>
  <si>
    <t>SAN RAFAEL 11061230</t>
  </si>
  <si>
    <t>SAN RAFAEL 1106</t>
  </si>
  <si>
    <t>SAN RAFAEL 1106307651</t>
  </si>
  <si>
    <t>SAN RAFAEL 110648752</t>
  </si>
  <si>
    <t>SAN RAFAEL 1106588020</t>
  </si>
  <si>
    <t>SAN RAFAEL 1106618957</t>
  </si>
  <si>
    <t>SAN RAFAEL 110668694</t>
  </si>
  <si>
    <t>SAN RAFAEL 1106764698</t>
  </si>
  <si>
    <t>SAN RAFAEL 1106837</t>
  </si>
  <si>
    <t>SAN RAFAEL 1106910</t>
  </si>
  <si>
    <t>SAN RAFAEL 11071166</t>
  </si>
  <si>
    <t>SAN RAFAEL 1107</t>
  </si>
  <si>
    <t>SAN RAFAEL 11071276</t>
  </si>
  <si>
    <t>SAN RAFAEL 11071415</t>
  </si>
  <si>
    <t>SAN RAFAEL 11073323</t>
  </si>
  <si>
    <t>SAN RAFAEL 1107434</t>
  </si>
  <si>
    <t>SAN RAFAEL 1107CB</t>
  </si>
  <si>
    <t>SAN RAFAEL 11081210</t>
  </si>
  <si>
    <t>SAN RAFAEL 1108</t>
  </si>
  <si>
    <t>SAN RAFAEL 11081247</t>
  </si>
  <si>
    <t>SAN RAFAEL 11081250</t>
  </si>
  <si>
    <t>SAN RAFAEL 11081262</t>
  </si>
  <si>
    <t>SAN RAFAEL 11081457</t>
  </si>
  <si>
    <t>SAN RAFAEL 1108322</t>
  </si>
  <si>
    <t>SAN RAFAEL 110839156</t>
  </si>
  <si>
    <t>SAN RAFAEL 1108516</t>
  </si>
  <si>
    <t>SAN RAFAEL 110863598</t>
  </si>
  <si>
    <t>SAN RAFAEL 1108CB</t>
  </si>
  <si>
    <t>SAN RAFAEL 11092213</t>
  </si>
  <si>
    <t>SAN RAFAEL 1109</t>
  </si>
  <si>
    <t>SAN RAFAEL 1109418</t>
  </si>
  <si>
    <t>SAN RAFAEL 1109535284</t>
  </si>
  <si>
    <t>SAN RAFAEL 1109692576</t>
  </si>
  <si>
    <t>SAN RAFAEL 110991742</t>
  </si>
  <si>
    <t>SAN RAMON 2101CB</t>
  </si>
  <si>
    <t>SAN RAMON 2101</t>
  </si>
  <si>
    <t>SAN RAMON 2102CB</t>
  </si>
  <si>
    <t>SAN RAMON 2102</t>
  </si>
  <si>
    <t>SAN RAMON 2103MR279</t>
  </si>
  <si>
    <t>SAN RAMON 2103</t>
  </si>
  <si>
    <t>SAN RAMON 2106CB</t>
  </si>
  <si>
    <t>SAN RAMON 2106</t>
  </si>
  <si>
    <t>SAN RAMON 2107CB</t>
  </si>
  <si>
    <t>SAN RAMON 2107</t>
  </si>
  <si>
    <t>SAN RAMON 2107MR284</t>
  </si>
  <si>
    <t>SAN RAMON 2107MR441</t>
  </si>
  <si>
    <t>SAN RAMON 210853732</t>
  </si>
  <si>
    <t>SAN RAMON 2108</t>
  </si>
  <si>
    <t>SAN RAMON 2108CB</t>
  </si>
  <si>
    <t>SAN RAMON 2117CB</t>
  </si>
  <si>
    <t>SAN RAMON 2117</t>
  </si>
  <si>
    <t>SAN RAMON 2119CB</t>
  </si>
  <si>
    <t>SAN RAMON 2119</t>
  </si>
  <si>
    <t>SAND CREEK 110345190</t>
  </si>
  <si>
    <t>SAND CREEK 1103</t>
  </si>
  <si>
    <t>SAND CREEK 11037070</t>
  </si>
  <si>
    <t>SAND CREEK 11037110</t>
  </si>
  <si>
    <t>SAND CREEK 11037140</t>
  </si>
  <si>
    <t>SAND CREEK 11037420</t>
  </si>
  <si>
    <t>SAND CREEK 11037823F</t>
  </si>
  <si>
    <t>SAND CREEK 110397354</t>
  </si>
  <si>
    <t>SAND CREEK 1103CB</t>
  </si>
  <si>
    <t>SANTA MARIA 1108M18</t>
  </si>
  <si>
    <t>SANTA MARIA 1108</t>
  </si>
  <si>
    <t>SANTA MARIA 1108M80</t>
  </si>
  <si>
    <t>SANTA ROSA A 1104173590</t>
  </si>
  <si>
    <t>SANTA ROSA A 1104</t>
  </si>
  <si>
    <t>SANTA ROSA A 1104210</t>
  </si>
  <si>
    <t>SANTA ROSA A 1104220</t>
  </si>
  <si>
    <t>SANTA ROSA A 110432180</t>
  </si>
  <si>
    <t>SANTA ROSA A 110439786</t>
  </si>
  <si>
    <t>SANTA ROSA A 1104642</t>
  </si>
  <si>
    <t>SANTA ROSA A 110464565</t>
  </si>
  <si>
    <t>SANTA ROSA A 1104716</t>
  </si>
  <si>
    <t>SANTA ROSA A 1104834094</t>
  </si>
  <si>
    <t>SANTA ROSA A 1104991788</t>
  </si>
  <si>
    <t>SANTA ROSA A 1104CB</t>
  </si>
  <si>
    <t>SANTA ROSA A 1107CB</t>
  </si>
  <si>
    <t>SANTA ROSA A 1107</t>
  </si>
  <si>
    <t>SANTA ROSA A 1108409621</t>
  </si>
  <si>
    <t>SANTA ROSA A 1108</t>
  </si>
  <si>
    <t>SANTA ROSA A 1111114</t>
  </si>
  <si>
    <t>SANTA ROSA A 1111</t>
  </si>
  <si>
    <t>SANTA ROSA A 1111147198</t>
  </si>
  <si>
    <t>SANTA ROSA A 1111407286</t>
  </si>
  <si>
    <t>SANTA ROSA A 1111758024</t>
  </si>
  <si>
    <t>SANTA ROSA A 1111CB</t>
  </si>
  <si>
    <t>SANTA YNEZ 1101277014</t>
  </si>
  <si>
    <t>SANTA YNEZ 1101</t>
  </si>
  <si>
    <t>SANTA YNEZ 1101673618</t>
  </si>
  <si>
    <t>SANTA YNEZ 1101980192</t>
  </si>
  <si>
    <t>SANTA YNEZ 1101Y52</t>
  </si>
  <si>
    <t>SANTA YNEZ 1102320270</t>
  </si>
  <si>
    <t>SANTA YNEZ 1102</t>
  </si>
  <si>
    <t>SANTA YNEZ 1102CB</t>
  </si>
  <si>
    <t>SANTA YNEZ 1102Y18</t>
  </si>
  <si>
    <t>SANTA YNEZ 1104117616</t>
  </si>
  <si>
    <t>SANTA YNEZ 1104</t>
  </si>
  <si>
    <t>SANTA YNEZ 1104512912</t>
  </si>
  <si>
    <t>SANTA YNEZ 1104564710</t>
  </si>
  <si>
    <t>SANTA YNEZ 1104685160</t>
  </si>
  <si>
    <t>SANTA YNEZ 110477098</t>
  </si>
  <si>
    <t>SANTA YNEZ 1104CB</t>
  </si>
  <si>
    <t>SANTA YNEZ 1104Y04</t>
  </si>
  <si>
    <t>SANTA YNEZ 1104Y66</t>
  </si>
  <si>
    <t>SARATOGA 1103595689</t>
  </si>
  <si>
    <t>SARATOGA 1103</t>
  </si>
  <si>
    <t>SARATOGA 1103709451</t>
  </si>
  <si>
    <t>SARATOGA 1103981056</t>
  </si>
  <si>
    <t>SARATOGA 1103LC16</t>
  </si>
  <si>
    <t>SARATOGA 1103LC40</t>
  </si>
  <si>
    <t>SARATOGA 1104209146</t>
  </si>
  <si>
    <t>SARATOGA 1104</t>
  </si>
  <si>
    <t>SARATOGA 1105431214</t>
  </si>
  <si>
    <t>SARATOGA 1105</t>
  </si>
  <si>
    <t>SARATOGA 1105LC14</t>
  </si>
  <si>
    <t>SARATOGA 1106LC22</t>
  </si>
  <si>
    <t>SARATOGA 1106</t>
  </si>
  <si>
    <t>SARATOGA 1106LC24</t>
  </si>
  <si>
    <t>SARATOGA 1107167792</t>
  </si>
  <si>
    <t>SARATOGA 1107</t>
  </si>
  <si>
    <t>SARATOGA 1107413816</t>
  </si>
  <si>
    <t>SARATOGA 11075696</t>
  </si>
  <si>
    <t>SARATOGA 11076867</t>
  </si>
  <si>
    <t>SARATOGA 1107CB</t>
  </si>
  <si>
    <t>SARATOGA 1107LC12</t>
  </si>
  <si>
    <t>SARATOGA 1107LC26</t>
  </si>
  <si>
    <t>SARATOGA 1115463510</t>
  </si>
  <si>
    <t>SARATOGA 1115</t>
  </si>
  <si>
    <t>SAUSALITO 1101331806</t>
  </si>
  <si>
    <t>SAUSALITO 1101</t>
  </si>
  <si>
    <t>SAUSALITO 1101688590</t>
  </si>
  <si>
    <t>SAUSALITO 11021224</t>
  </si>
  <si>
    <t>SAUSALITO 1102</t>
  </si>
  <si>
    <t>SAUSALITO 11021268</t>
  </si>
  <si>
    <t>SAUSALITO 11021500</t>
  </si>
  <si>
    <t>SAUSALITO 1102410</t>
  </si>
  <si>
    <t>SAUSALITO 1102758798</t>
  </si>
  <si>
    <t>SAUSALITO 110284278</t>
  </si>
  <si>
    <t>SAUSALITO 1102964592</t>
  </si>
  <si>
    <t>SCE REFUGIO 1701CB</t>
  </si>
  <si>
    <t>SCE REFUGIO 1701</t>
  </si>
  <si>
    <t>SCE TEHACHAPI 1101CB</t>
  </si>
  <si>
    <t>SCE TEHACHAPI 1101</t>
  </si>
  <si>
    <t>SCE VEGAS 1701CB</t>
  </si>
  <si>
    <t>SCE VEGAS 1701</t>
  </si>
  <si>
    <t>SEACLIFF 040112946</t>
  </si>
  <si>
    <t>SEACLIFF 0401</t>
  </si>
  <si>
    <t>SEACLIFF 0401CB</t>
  </si>
  <si>
    <t>SEACLIFF 0402558727</t>
  </si>
  <si>
    <t>SEACLIFF 0402</t>
  </si>
  <si>
    <t>SERRAMONTE 110412705</t>
  </si>
  <si>
    <t>SERRAMONTE 1104</t>
  </si>
  <si>
    <t>SHADY GLEN 11012768</t>
  </si>
  <si>
    <t>SHADY GLEN 1101</t>
  </si>
  <si>
    <t>SHADY GLEN 110132726</t>
  </si>
  <si>
    <t>SHADY GLEN 110151696</t>
  </si>
  <si>
    <t>SHADY GLEN 1101CB</t>
  </si>
  <si>
    <t>SHADY GLEN 11022232</t>
  </si>
  <si>
    <t>SHADY GLEN 1102</t>
  </si>
  <si>
    <t>SHADY GLEN 110248894</t>
  </si>
  <si>
    <t>SHADY GLEN 1102CB</t>
  </si>
  <si>
    <t>SHEPHERD 2111327814</t>
  </si>
  <si>
    <t>SHEPHERD 2111</t>
  </si>
  <si>
    <t>SHEPHERD 2111688294</t>
  </si>
  <si>
    <t>SHEPHERD 2111707358</t>
  </si>
  <si>
    <t>SHINGLE SPRINGS 11038752</t>
  </si>
  <si>
    <t>SHINGLE SPRINGS 1103</t>
  </si>
  <si>
    <t>SHINGLE SPRINGS 1103CB</t>
  </si>
  <si>
    <t>SHINGLE SPRINGS 110419502</t>
  </si>
  <si>
    <t>SHINGLE SPRINGS 1104</t>
  </si>
  <si>
    <t>SHINGLE SPRINGS 1104CB</t>
  </si>
  <si>
    <t>SHINGLE SPRINGS 210511172</t>
  </si>
  <si>
    <t>SHINGLE SPRINGS 2105</t>
  </si>
  <si>
    <t>SHINGLE SPRINGS 210519522</t>
  </si>
  <si>
    <t>SHINGLE SPRINGS 210551738</t>
  </si>
  <si>
    <t>SHINGLE SPRINGS 2105CB</t>
  </si>
  <si>
    <t>SHINGLE SPRINGS 210819622</t>
  </si>
  <si>
    <t>SHINGLE SPRINGS 2108</t>
  </si>
  <si>
    <t>SHINGLE SPRINGS 210819762</t>
  </si>
  <si>
    <t>SHINGLE SPRINGS 2108449638</t>
  </si>
  <si>
    <t>SHINGLE SPRINGS 210851474</t>
  </si>
  <si>
    <t>SHINGLE SPRINGS 210851476</t>
  </si>
  <si>
    <t>SHINGLE SPRINGS 2108CB</t>
  </si>
  <si>
    <t>SHINGLE SPRINGS 210911092</t>
  </si>
  <si>
    <t>SHINGLE SPRINGS 2109</t>
  </si>
  <si>
    <t>SHINGLE SPRINGS 210912392</t>
  </si>
  <si>
    <t>SHINGLE SPRINGS 210913322</t>
  </si>
  <si>
    <t>SHINGLE SPRINGS 21092053</t>
  </si>
  <si>
    <t>SHINGLE SPRINGS 21092679</t>
  </si>
  <si>
    <t>SHINGLE SPRINGS 210935598</t>
  </si>
  <si>
    <t>SHINGLE SPRINGS 210961892</t>
  </si>
  <si>
    <t>SHINGLE SPRINGS 210981390</t>
  </si>
  <si>
    <t>SHINGLE SPRINGS 210985766</t>
  </si>
  <si>
    <t>SHINGLE SPRINGS 21099372</t>
  </si>
  <si>
    <t>SHINGLE SPRINGS 2109CB</t>
  </si>
  <si>
    <t>SHINGLE SPRINGS 211051790</t>
  </si>
  <si>
    <t>SHINGLE SPRINGS 2110</t>
  </si>
  <si>
    <t>SHINGLE SPRINGS 211051800</t>
  </si>
  <si>
    <t>SHINGLE SPRINGS 21107742</t>
  </si>
  <si>
    <t>SHINGLE SPRINGS 2110CB</t>
  </si>
  <si>
    <t>SILVERADO 21023010</t>
  </si>
  <si>
    <t>SILVERADO 2102</t>
  </si>
  <si>
    <t>SILVERADO 210234959</t>
  </si>
  <si>
    <t>SILVERADO 2102437194</t>
  </si>
  <si>
    <t>SILVERADO 210258626</t>
  </si>
  <si>
    <t>SILVERADO 2102636</t>
  </si>
  <si>
    <t>SILVERADO 2102714</t>
  </si>
  <si>
    <t>SILVERADO 2102772792</t>
  </si>
  <si>
    <t>SILVERADO 2102808</t>
  </si>
  <si>
    <t>SILVERADO 2102942170</t>
  </si>
  <si>
    <t>SILVERADO 210298998</t>
  </si>
  <si>
    <t>SILVERADO 2102CB</t>
  </si>
  <si>
    <t>SILVERADO 2103218894</t>
  </si>
  <si>
    <t>SILVERADO 2103</t>
  </si>
  <si>
    <t>SILVERADO 2103403102</t>
  </si>
  <si>
    <t>SILVERADO 2103507513</t>
  </si>
  <si>
    <t>SILVERADO 2103617828</t>
  </si>
  <si>
    <t>SILVERADO 2103920793</t>
  </si>
  <si>
    <t>SILVERADO 2103CB</t>
  </si>
  <si>
    <t>SILVERADO 21043485</t>
  </si>
  <si>
    <t>SILVERADO 2104</t>
  </si>
  <si>
    <t>SILVERADO 210437632</t>
  </si>
  <si>
    <t>SILVERADO 2104632</t>
  </si>
  <si>
    <t>SILVERADO 2104645</t>
  </si>
  <si>
    <t>SILVERADO 2104708</t>
  </si>
  <si>
    <t>SILVERADO 2104722</t>
  </si>
  <si>
    <t>SILVERADO 2104726</t>
  </si>
  <si>
    <t>SILVERADO 210478268</t>
  </si>
  <si>
    <t>SILVERADO 2104806</t>
  </si>
  <si>
    <t>SILVERADO 21051306</t>
  </si>
  <si>
    <t>SILVERADO 2105</t>
  </si>
  <si>
    <t>SILVERADO 21051308</t>
  </si>
  <si>
    <t>SILVERADO 2105131568</t>
  </si>
  <si>
    <t>SILVERADO 2105167360</t>
  </si>
  <si>
    <t>SILVERADO 2105191725</t>
  </si>
  <si>
    <t>SILVERADO 2105247660</t>
  </si>
  <si>
    <t>SILVERADO 2105309298</t>
  </si>
  <si>
    <t>SILVERADO 2105337226</t>
  </si>
  <si>
    <t>SILVERADO 2105616</t>
  </si>
  <si>
    <t>SILVERADO 2105658898</t>
  </si>
  <si>
    <t>SILVERADO 2105861266</t>
  </si>
  <si>
    <t>SILVERADO 2105CB</t>
  </si>
  <si>
    <t>SISQUOC 110245261</t>
  </si>
  <si>
    <t>SISQUOC 1102</t>
  </si>
  <si>
    <t>SISQUOC 1102M52</t>
  </si>
  <si>
    <t>SISQUOC 1102M54</t>
  </si>
  <si>
    <t>SISQUOC 1103858898</t>
  </si>
  <si>
    <t>SISQUOC 1103</t>
  </si>
  <si>
    <t>SISQUOC 1103867486</t>
  </si>
  <si>
    <t>SISQUOC 1103M98</t>
  </si>
  <si>
    <t>SMARTVILLE 1101CB</t>
  </si>
  <si>
    <t>SMARTVILLE 1101</t>
  </si>
  <si>
    <t>SNEATH LANE 110134438</t>
  </si>
  <si>
    <t>SNEATH LANE 1101</t>
  </si>
  <si>
    <t>SNEATH LANE 110168070</t>
  </si>
  <si>
    <t>SNEATH LANE 1101CB</t>
  </si>
  <si>
    <t>SNEATH LANE 110275844</t>
  </si>
  <si>
    <t>SNEATH LANE 1102</t>
  </si>
  <si>
    <t>SNEATH LANE 1102CB</t>
  </si>
  <si>
    <t>SNEATH LANE 1106CB</t>
  </si>
  <si>
    <t>SNEATH LANE 1106</t>
  </si>
  <si>
    <t>SNEATH LANE 11071277</t>
  </si>
  <si>
    <t>SNEATH LANE 1107</t>
  </si>
  <si>
    <t>SNEATH LANE 110715341</t>
  </si>
  <si>
    <t>SNEATH LANE 110748338</t>
  </si>
  <si>
    <t>SNEATH LANE 1107CB</t>
  </si>
  <si>
    <t>SO. CAL. EDISON #3 1101CB</t>
  </si>
  <si>
    <t>SO. CAL. EDISON #3 1101</t>
  </si>
  <si>
    <t>SOBRANTE 110142914</t>
  </si>
  <si>
    <t>SOBRANTE 1101</t>
  </si>
  <si>
    <t>SOBRANTE 1101CB</t>
  </si>
  <si>
    <t>SOBRANTE 1101L534R</t>
  </si>
  <si>
    <t>SOBRANTE 1102690098</t>
  </si>
  <si>
    <t>SOBRANTE 1102</t>
  </si>
  <si>
    <t>SOBRANTE 1102CB</t>
  </si>
  <si>
    <t>SOBRANTE 1102L510R</t>
  </si>
  <si>
    <t>SOBRANTE 1103CB</t>
  </si>
  <si>
    <t>SOBRANTE 1103</t>
  </si>
  <si>
    <t>SOBRANTE 1103N510R</t>
  </si>
  <si>
    <t>SOLEDAD 1114413916</t>
  </si>
  <si>
    <t>SOLEDAD 1114</t>
  </si>
  <si>
    <t>SOLEDAD 2101125484</t>
  </si>
  <si>
    <t>SOLEDAD 2101</t>
  </si>
  <si>
    <t>SOLEDAD 2101315500</t>
  </si>
  <si>
    <t>SOLEDAD 2101404754</t>
  </si>
  <si>
    <t>SOLEDAD 2101526864</t>
  </si>
  <si>
    <t>SOLEDAD 2102304826</t>
  </si>
  <si>
    <t>SOLEDAD 2102</t>
  </si>
  <si>
    <t>SOLEDAD 2102346006</t>
  </si>
  <si>
    <t>SOLEDAD 21027008</t>
  </si>
  <si>
    <t>SOLEDAD 21027048</t>
  </si>
  <si>
    <t>SOLEDAD 2102823854</t>
  </si>
  <si>
    <t>SOLEDAD 2102858388</t>
  </si>
  <si>
    <t>SOLEDAD 2102955138</t>
  </si>
  <si>
    <t>SONOMA 1102113082</t>
  </si>
  <si>
    <t>SONOMA 1102</t>
  </si>
  <si>
    <t>SONOMA 11033052</t>
  </si>
  <si>
    <t>SONOMA 1103</t>
  </si>
  <si>
    <t>SONOMA 1103581588</t>
  </si>
  <si>
    <t>SONOMA 1104414</t>
  </si>
  <si>
    <t>SONOMA 1104</t>
  </si>
  <si>
    <t>SONOMA 11045661</t>
  </si>
  <si>
    <t>SONOMA 110478372</t>
  </si>
  <si>
    <t>SONOMA 1104914376</t>
  </si>
  <si>
    <t>SONOMA 1105138</t>
  </si>
  <si>
    <t>SONOMA 1105</t>
  </si>
  <si>
    <t>SONOMA 1105229588</t>
  </si>
  <si>
    <t>SONOMA 1105404</t>
  </si>
  <si>
    <t>SONOMA 11054456</t>
  </si>
  <si>
    <t>SONOMA 1105539450</t>
  </si>
  <si>
    <t>SONOMA 1105575872</t>
  </si>
  <si>
    <t>SONOMA 1106296492</t>
  </si>
  <si>
    <t>SONOMA 1106</t>
  </si>
  <si>
    <t>SONOMA 1106510055</t>
  </si>
  <si>
    <t>SONOMA 1107294</t>
  </si>
  <si>
    <t>SONOMA 1107</t>
  </si>
  <si>
    <t>SONOMA 1107844168</t>
  </si>
  <si>
    <t>SONOMA 1107854266</t>
  </si>
  <si>
    <t>SPANISH CREEK 4401CB</t>
  </si>
  <si>
    <t>SPANISH CREEK 4401</t>
  </si>
  <si>
    <t>SPAULDING 1101578852</t>
  </si>
  <si>
    <t>SPAULDING 1101</t>
  </si>
  <si>
    <t>SPAULDING 1101CB</t>
  </si>
  <si>
    <t>SPENCE 1102321000</t>
  </si>
  <si>
    <t>SPENCE 1102</t>
  </si>
  <si>
    <t>SPENCE 1102990464</t>
  </si>
  <si>
    <t>SPENCE 1104965598</t>
  </si>
  <si>
    <t>SPENCE 1104</t>
  </si>
  <si>
    <t>SPRING GAP 170210720</t>
  </si>
  <si>
    <t>SPRING GAP 1702</t>
  </si>
  <si>
    <t>SPRING GAP 1702188426</t>
  </si>
  <si>
    <t>SPRING GAP 1702693441</t>
  </si>
  <si>
    <t>SPRING GAP 170286032</t>
  </si>
  <si>
    <t>SPRING GAP 17029280</t>
  </si>
  <si>
    <t>SPRING GAP 17029690</t>
  </si>
  <si>
    <t>SPRING GAP 1702CB</t>
  </si>
  <si>
    <t>SPRUCE 0401BR316</t>
  </si>
  <si>
    <t>SPRUCE 0401</t>
  </si>
  <si>
    <t>SPRUCE 0402BR304</t>
  </si>
  <si>
    <t>SPRUCE 0402</t>
  </si>
  <si>
    <t>STAFFORD 11011082</t>
  </si>
  <si>
    <t>STAFFORD 1101</t>
  </si>
  <si>
    <t>STAFFORD 1101344092</t>
  </si>
  <si>
    <t>STAFFORD 1101405812</t>
  </si>
  <si>
    <t>STAFFORD 1101803535</t>
  </si>
  <si>
    <t>STAFFORD 1101902998</t>
  </si>
  <si>
    <t>STAFFORD 1101CB</t>
  </si>
  <si>
    <t>STAFFORD 11021019</t>
  </si>
  <si>
    <t>STAFFORD 1102</t>
  </si>
  <si>
    <t>STAFFORD 11021048</t>
  </si>
  <si>
    <t>STAFFORD 11021202</t>
  </si>
  <si>
    <t>STAFFORD 11021258</t>
  </si>
  <si>
    <t>STAFFORD 1102361952</t>
  </si>
  <si>
    <t>STAFFORD 110242542</t>
  </si>
  <si>
    <t>STAFFORD 1102524</t>
  </si>
  <si>
    <t>STAFFORD 1102784704</t>
  </si>
  <si>
    <t>STAFFORD 1102CB</t>
  </si>
  <si>
    <t>STANISLAUS 17011331</t>
  </si>
  <si>
    <t>STANISLAUS 1701</t>
  </si>
  <si>
    <t>STANISLAUS 17011812</t>
  </si>
  <si>
    <t>STANISLAUS 17017144</t>
  </si>
  <si>
    <t>STANISLAUS 170179826</t>
  </si>
  <si>
    <t>STANISLAUS 1701CB</t>
  </si>
  <si>
    <t>STANISLAUS 17021804</t>
  </si>
  <si>
    <t>STANISLAUS 1702</t>
  </si>
  <si>
    <t>STANISLAUS 17021850</t>
  </si>
  <si>
    <t>STANISLAUS 17021888</t>
  </si>
  <si>
    <t>STANISLAUS 170237276</t>
  </si>
  <si>
    <t>STANISLAUS 170237278</t>
  </si>
  <si>
    <t>STANISLAUS 17024905</t>
  </si>
  <si>
    <t>STANISLAUS 17026028</t>
  </si>
  <si>
    <t>STANISLAUS 170275348</t>
  </si>
  <si>
    <t>STANISLAUS 1702CB</t>
  </si>
  <si>
    <t>STANISLAUS 1702L3151</t>
  </si>
  <si>
    <t>STANISLAUS 1702L5381</t>
  </si>
  <si>
    <t>STELLING 1109478699</t>
  </si>
  <si>
    <t>STELLING 1109</t>
  </si>
  <si>
    <t>STELLING 1109787007</t>
  </si>
  <si>
    <t>STELLING 11102243</t>
  </si>
  <si>
    <t>STELLING 1110</t>
  </si>
  <si>
    <t>STELLING 111060080</t>
  </si>
  <si>
    <t>STELLING 111060090</t>
  </si>
  <si>
    <t>STELLING 111060094</t>
  </si>
  <si>
    <t>STELLING 11109265</t>
  </si>
  <si>
    <t>STILLWATER 11011320</t>
  </si>
  <si>
    <t>STILLWATER 1101</t>
  </si>
  <si>
    <t>STILLWATER 110148950</t>
  </si>
  <si>
    <t>STILLWATER 1101CB</t>
  </si>
  <si>
    <t>STILLWATER 11021466</t>
  </si>
  <si>
    <t>STILLWATER 1102</t>
  </si>
  <si>
    <t>STILLWATER 11021644</t>
  </si>
  <si>
    <t>STILLWATER 110248952</t>
  </si>
  <si>
    <t>STILLWATER 1102CB</t>
  </si>
  <si>
    <t>STONE CORRAL 11087100</t>
  </si>
  <si>
    <t>STONE CORRAL 1108</t>
  </si>
  <si>
    <t>STONE CORRAL 1110189488</t>
  </si>
  <si>
    <t>STONE CORRAL 1110</t>
  </si>
  <si>
    <t>STONE CORRAL 1110894956</t>
  </si>
  <si>
    <t>STONE CORRAL 1110975698</t>
  </si>
  <si>
    <t>SUMMIT 110147786</t>
  </si>
  <si>
    <t>SUMMIT 1101</t>
  </si>
  <si>
    <t>SUMMIT 110148632</t>
  </si>
  <si>
    <t>SUMMIT 110148636</t>
  </si>
  <si>
    <t>SUMMIT 110158642</t>
  </si>
  <si>
    <t>SUMMIT 11016627</t>
  </si>
  <si>
    <t>SUMMIT 1101742</t>
  </si>
  <si>
    <t>SUMMIT 110186658</t>
  </si>
  <si>
    <t>SUMMIT 1101CB</t>
  </si>
  <si>
    <t>SUMMIT 11022302</t>
  </si>
  <si>
    <t>SUMMIT 1102</t>
  </si>
  <si>
    <t>SUMMIT 110249484</t>
  </si>
  <si>
    <t>SUMMIT 1102CB</t>
  </si>
  <si>
    <t>SUNOL 110148180</t>
  </si>
  <si>
    <t>SUNOL 1101</t>
  </si>
  <si>
    <t>SUNOL 11018721</t>
  </si>
  <si>
    <t>SUNOL 1101CB</t>
  </si>
  <si>
    <t>SUNOL 1101MR169</t>
  </si>
  <si>
    <t>SUNOL 1101MR196</t>
  </si>
  <si>
    <t>SUNOL 1101MR297</t>
  </si>
  <si>
    <t>SUNOL 1101MR298</t>
  </si>
  <si>
    <t>SUNOL 1101MR299</t>
  </si>
  <si>
    <t>SUNOL 1101MR387</t>
  </si>
  <si>
    <t>SUNOL 1101MR650</t>
  </si>
  <si>
    <t>SWIFT 2102889948</t>
  </si>
  <si>
    <t>SWIFT 2102</t>
  </si>
  <si>
    <t>SWIFT 2107XR526</t>
  </si>
  <si>
    <t>SWIFT 2107</t>
  </si>
  <si>
    <t>SWIFT 2109XR300</t>
  </si>
  <si>
    <t>SWIFT 2109</t>
  </si>
  <si>
    <t>SWIFT 2110853720</t>
  </si>
  <si>
    <t>SWIFT 2110</t>
  </si>
  <si>
    <t>SWIFT 2110XR254</t>
  </si>
  <si>
    <t>SWIFT 2110XR332</t>
  </si>
  <si>
    <t>SWIFT 2110XR366</t>
  </si>
  <si>
    <t>SYCAMORE CREEK 1109CB</t>
  </si>
  <si>
    <t>SYCAMORE CREEK 1109</t>
  </si>
  <si>
    <t>SYCAMORE CREEK 1111153260</t>
  </si>
  <si>
    <t>SYCAMORE CREEK 1111</t>
  </si>
  <si>
    <t>SYCAMORE CREEK 11112014</t>
  </si>
  <si>
    <t>SYCAMORE CREEK 11112268</t>
  </si>
  <si>
    <t>SYCAMORE CREEK 1111976428</t>
  </si>
  <si>
    <t>SYCAMORE CREEK 1111CB</t>
  </si>
  <si>
    <t>TAMARACK 1101CB</t>
  </si>
  <si>
    <t>TAMARACK 1101</t>
  </si>
  <si>
    <t>TAR FLAT 0401CB</t>
  </si>
  <si>
    <t>TAR FLAT 0401</t>
  </si>
  <si>
    <t>TAR FLAT 04023144</t>
  </si>
  <si>
    <t>TAR FLAT 0402</t>
  </si>
  <si>
    <t>TAR FLAT 0402CB</t>
  </si>
  <si>
    <t>TASSAJARA 2103557000</t>
  </si>
  <si>
    <t>TASSAJARA 2103</t>
  </si>
  <si>
    <t>TASSAJARA 2103CB</t>
  </si>
  <si>
    <t>TASSAJARA 210419042</t>
  </si>
  <si>
    <t>TASSAJARA 2104</t>
  </si>
  <si>
    <t>TASSAJARA 2104CB</t>
  </si>
  <si>
    <t>TASSAJARA 2106203380</t>
  </si>
  <si>
    <t>TASSAJARA 2106</t>
  </si>
  <si>
    <t>TASSAJARA 210812712</t>
  </si>
  <si>
    <t>TASSAJARA 2108</t>
  </si>
  <si>
    <t>TASSAJARA 2108189700</t>
  </si>
  <si>
    <t>TASSAJARA 2108437582</t>
  </si>
  <si>
    <t>TASSAJARA 2108D520R</t>
  </si>
  <si>
    <t>TASSAJARA 2109CB</t>
  </si>
  <si>
    <t>TASSAJARA 2109</t>
  </si>
  <si>
    <t>TASSAJARA 21123202</t>
  </si>
  <si>
    <t>TASSAJARA 2112</t>
  </si>
  <si>
    <t>TASSAJARA 211238868</t>
  </si>
  <si>
    <t>TASSAJARA 21126392</t>
  </si>
  <si>
    <t>TASSAJARA 2112CB</t>
  </si>
  <si>
    <t>TASSAJARA 2112D514R</t>
  </si>
  <si>
    <t>TASSAJARA 2113MR276</t>
  </si>
  <si>
    <t>TASSAJARA 2113</t>
  </si>
  <si>
    <t>TEJON 11022455</t>
  </si>
  <si>
    <t>TEJON 1102</t>
  </si>
  <si>
    <t>TEJON 11023751</t>
  </si>
  <si>
    <t>TEJON 11023760</t>
  </si>
  <si>
    <t>TEJON 1102732836</t>
  </si>
  <si>
    <t>TEJON 1103286542</t>
  </si>
  <si>
    <t>TEJON 1103</t>
  </si>
  <si>
    <t>TEMPLETON 2108A40</t>
  </si>
  <si>
    <t>TEMPLETON 2108</t>
  </si>
  <si>
    <t>TEMPLETON 2108A64</t>
  </si>
  <si>
    <t>TEMPLETON 2110307832</t>
  </si>
  <si>
    <t>TEMPLETON 2110</t>
  </si>
  <si>
    <t>TEMPLETON 2110317796</t>
  </si>
  <si>
    <t>TEMPLETON 2110901690</t>
  </si>
  <si>
    <t>TEMPLETON 2110N30</t>
  </si>
  <si>
    <t>TEMPLETON 2110N32</t>
  </si>
  <si>
    <t>TEMPLETON 2110R90</t>
  </si>
  <si>
    <t>TEMPLETON 2110R94</t>
  </si>
  <si>
    <t>TEMPLETON 2111A66</t>
  </si>
  <si>
    <t>TEMPLETON 2111</t>
  </si>
  <si>
    <t>TEMPLETON 2111CB</t>
  </si>
  <si>
    <t>TEMPLETON 2111R86</t>
  </si>
  <si>
    <t>TEMPLETON 2112116402</t>
  </si>
  <si>
    <t>TEMPLETON 2112</t>
  </si>
  <si>
    <t>TEMPLETON 2112238418</t>
  </si>
  <si>
    <t>TEMPLETON 21132949</t>
  </si>
  <si>
    <t>TEMPLETON 2113</t>
  </si>
  <si>
    <t>TEMPLETON 2113641367</t>
  </si>
  <si>
    <t>TEMPLETON 2113A08</t>
  </si>
  <si>
    <t>TEMPLETON 2113A10</t>
  </si>
  <si>
    <t>TEMPLETON 2113A12</t>
  </si>
  <si>
    <t>TEMPLETON 2113A20</t>
  </si>
  <si>
    <t>TEMPLETON 2113A30</t>
  </si>
  <si>
    <t>TEMPLETON 2113A32</t>
  </si>
  <si>
    <t>TEMPLETON 2113A60</t>
  </si>
  <si>
    <t>TEMPLETON 2113A70</t>
  </si>
  <si>
    <t>TEMPLETON 2113CB</t>
  </si>
  <si>
    <t>TEMPLETON 2113R82</t>
  </si>
  <si>
    <t>TIDEWATER 210614072</t>
  </si>
  <si>
    <t>TIDEWATER 2106</t>
  </si>
  <si>
    <t>TIDEWATER 210657926</t>
  </si>
  <si>
    <t>TIDEWATER 210665866</t>
  </si>
  <si>
    <t>TIDEWATER 2106745811</t>
  </si>
  <si>
    <t>TIDEWATER 2106781445</t>
  </si>
  <si>
    <t>TIGER CREEK 0201CB</t>
  </si>
  <si>
    <t>TIGER CREEK 0201</t>
  </si>
  <si>
    <t>TIVY VALLEY 110737522</t>
  </si>
  <si>
    <t>TIVY VALLEY 1107</t>
  </si>
  <si>
    <t>TIVY VALLEY 1107584840</t>
  </si>
  <si>
    <t>TIVY VALLEY 1107599142</t>
  </si>
  <si>
    <t>TIVY VALLEY 11077380</t>
  </si>
  <si>
    <t>TIVY VALLEY 1107822606</t>
  </si>
  <si>
    <t>TIVY VALLEY 1107869946</t>
  </si>
  <si>
    <t>TIVY VALLEY 1107CB</t>
  </si>
  <si>
    <t>TIVY VALLEY 1107R1817</t>
  </si>
  <si>
    <t>TOCALOMA 0241CB</t>
  </si>
  <si>
    <t>TOCALOMA 0241</t>
  </si>
  <si>
    <t>TRES PINOS 1111203126</t>
  </si>
  <si>
    <t>TRES PINOS 1111</t>
  </si>
  <si>
    <t>TRIDAM POWERHOUSE 2101CB</t>
  </si>
  <si>
    <t>TRIDAM POWERHOUSE 2101</t>
  </si>
  <si>
    <t>TULE POWER HOUSE 1101CB</t>
  </si>
  <si>
    <t>TULE POWER HOUSE 1101</t>
  </si>
  <si>
    <t>TULUCAY 1101504524</t>
  </si>
  <si>
    <t>TULUCAY 1101</t>
  </si>
  <si>
    <t>TULUCAY 1101628</t>
  </si>
  <si>
    <t>TYLER 11051536</t>
  </si>
  <si>
    <t>TYLER 1105</t>
  </si>
  <si>
    <t>TYLER 1105816852</t>
  </si>
  <si>
    <t>TYLER 110585132</t>
  </si>
  <si>
    <t>UKIAH 1111168892</t>
  </si>
  <si>
    <t>UKIAH 1111</t>
  </si>
  <si>
    <t>UKIAH 1111534</t>
  </si>
  <si>
    <t>UKIAH 1111807988</t>
  </si>
  <si>
    <t>UKIAH 1113548420</t>
  </si>
  <si>
    <t>UKIAH 1113</t>
  </si>
  <si>
    <t>UKIAH 1113658899</t>
  </si>
  <si>
    <t>UKIAH 1113691436</t>
  </si>
  <si>
    <t>UKIAH 1113968652</t>
  </si>
  <si>
    <t>UKIAH 1113CB</t>
  </si>
  <si>
    <t>UKIAH 1114296894</t>
  </si>
  <si>
    <t>UKIAH 1114</t>
  </si>
  <si>
    <t>UKIAH 11143606</t>
  </si>
  <si>
    <t>UKIAH 1114408</t>
  </si>
  <si>
    <t>UKIAH 1114528</t>
  </si>
  <si>
    <t>UKIAH 1114544</t>
  </si>
  <si>
    <t>UKIAH 111472990</t>
  </si>
  <si>
    <t>UKIAH 1114844294</t>
  </si>
  <si>
    <t>UKIAH 1114CB</t>
  </si>
  <si>
    <t>UKIAH 11151216</t>
  </si>
  <si>
    <t>UKIAH 1115</t>
  </si>
  <si>
    <t>UKIAH 1115CB</t>
  </si>
  <si>
    <t>UPPER LAKE 11011276</t>
  </si>
  <si>
    <t>UPPER LAKE 1101</t>
  </si>
  <si>
    <t>UPPER LAKE 1101412</t>
  </si>
  <si>
    <t>UPPER LAKE 1101452</t>
  </si>
  <si>
    <t>UPPER LAKE 1101472084</t>
  </si>
  <si>
    <t>UPPER LAKE 1101660</t>
  </si>
  <si>
    <t>UPPER LAKE 11016663</t>
  </si>
  <si>
    <t>UPPER LAKE 110175370</t>
  </si>
  <si>
    <t>UPPER LAKE 1101CB</t>
  </si>
  <si>
    <t>VACA DIXON 1101126774</t>
  </si>
  <si>
    <t>VACA DIXON 1101</t>
  </si>
  <si>
    <t>VACA DIXON 110118292</t>
  </si>
  <si>
    <t>VACA DIXON 110540092</t>
  </si>
  <si>
    <t>VACA DIXON 1105</t>
  </si>
  <si>
    <t>VACA DIXON 1105965390</t>
  </si>
  <si>
    <t>VACA DIXON 11059792</t>
  </si>
  <si>
    <t>VACAVILLE 11046542</t>
  </si>
  <si>
    <t>VACAVILLE 1104</t>
  </si>
  <si>
    <t>VACAVILLE 1104874798</t>
  </si>
  <si>
    <t>VACAVILLE 1104CB</t>
  </si>
  <si>
    <t>VACAVILLE 110838316</t>
  </si>
  <si>
    <t>VACAVILLE 1108</t>
  </si>
  <si>
    <t>VACAVILLE 110847860</t>
  </si>
  <si>
    <t>VACAVILLE 11088762</t>
  </si>
  <si>
    <t>VACAVILLE 1109799940</t>
  </si>
  <si>
    <t>VACAVILLE 1109</t>
  </si>
  <si>
    <t>VACAVILLE 111112342</t>
  </si>
  <si>
    <t>VACAVILLE 1111</t>
  </si>
  <si>
    <t>VACAVILLE 111113652</t>
  </si>
  <si>
    <t>VACAVILLE 1111772224</t>
  </si>
  <si>
    <t>VACAVILLE 1111CB</t>
  </si>
  <si>
    <t>VACAVILLE 1112CB</t>
  </si>
  <si>
    <t>VACAVILLE 1112</t>
  </si>
  <si>
    <t>VALLEY VIEW 1103218424</t>
  </si>
  <si>
    <t>VALLEY VIEW 1103</t>
  </si>
  <si>
    <t>VALLEY VIEW 1103CB</t>
  </si>
  <si>
    <t>VALLEY VIEW 1103P160</t>
  </si>
  <si>
    <t>VALLEY VIEW 1105305072</t>
  </si>
  <si>
    <t>VALLEY VIEW 1105</t>
  </si>
  <si>
    <t>VALLEY VIEW 1105CB</t>
  </si>
  <si>
    <t>VALLEY VIEW 1105P124</t>
  </si>
  <si>
    <t>VALLEY VIEW 1105P126</t>
  </si>
  <si>
    <t>VALLEY VIEW 1105P190</t>
  </si>
  <si>
    <t>VALLEY VIEW 1106602871</t>
  </si>
  <si>
    <t>VALLEY VIEW 1106</t>
  </si>
  <si>
    <t>VALLEY VIEW 1106CB</t>
  </si>
  <si>
    <t>VALLEY VIEW 1106P128</t>
  </si>
  <si>
    <t>VALLEY VIEW 1106P166</t>
  </si>
  <si>
    <t>VALLEY VIEW 1106P176</t>
  </si>
  <si>
    <t>VASCO 1102886522</t>
  </si>
  <si>
    <t>VASCO 1102</t>
  </si>
  <si>
    <t>VASCO 1102MR176</t>
  </si>
  <si>
    <t>VASCO 1102MR178</t>
  </si>
  <si>
    <t>VASONA 1102944560</t>
  </si>
  <si>
    <t>VASONA 1102</t>
  </si>
  <si>
    <t>VIEJO 22012064</t>
  </si>
  <si>
    <t>VIEJO 2201</t>
  </si>
  <si>
    <t>VIEJO 22019114</t>
  </si>
  <si>
    <t>VIEJO 22019490</t>
  </si>
  <si>
    <t>VIEJO 22019698</t>
  </si>
  <si>
    <t>VIEJO 22019704</t>
  </si>
  <si>
    <t>VIEJO 2201CB</t>
  </si>
  <si>
    <t>VIEJO 22022606</t>
  </si>
  <si>
    <t>VIEJO 2202</t>
  </si>
  <si>
    <t>VIEJO 220235388</t>
  </si>
  <si>
    <t>VIEJO 220255787</t>
  </si>
  <si>
    <t>VIEJO 220285904</t>
  </si>
  <si>
    <t>VIEJO 22029089</t>
  </si>
  <si>
    <t>VIEJO 22029104</t>
  </si>
  <si>
    <t>VIEJO 22029112</t>
  </si>
  <si>
    <t>VIEJO 22029118</t>
  </si>
  <si>
    <t>VIEJO 22029120</t>
  </si>
  <si>
    <t>VIEJO 220292792</t>
  </si>
  <si>
    <t>VIEJO 22029488</t>
  </si>
  <si>
    <t>VIEJO 2202CB</t>
  </si>
  <si>
    <t>VIEJO 22032634</t>
  </si>
  <si>
    <t>VIEJO 2203</t>
  </si>
  <si>
    <t>VIEJO 2203573610</t>
  </si>
  <si>
    <t>VIEJO 22039094</t>
  </si>
  <si>
    <t>VIEJO 2203947314</t>
  </si>
  <si>
    <t>VIEJO 2203CB</t>
  </si>
  <si>
    <t>VIEJO 220436948</t>
  </si>
  <si>
    <t>VIEJO 2204</t>
  </si>
  <si>
    <t>VIEJO 22049110</t>
  </si>
  <si>
    <t>VIEJO 22049440</t>
  </si>
  <si>
    <t>VIEJO 22049540</t>
  </si>
  <si>
    <t>VIEJO 2204CB</t>
  </si>
  <si>
    <t>VINEYARD 2107246084</t>
  </si>
  <si>
    <t>VINEYARD 2107</t>
  </si>
  <si>
    <t>VINEYARD 2107978364</t>
  </si>
  <si>
    <t>VINEYARD 2107CB</t>
  </si>
  <si>
    <t>VINEYARD 2107MR332</t>
  </si>
  <si>
    <t>VINEYARD 2108383748</t>
  </si>
  <si>
    <t>VINEYARD 2108</t>
  </si>
  <si>
    <t>VINEYARD 2108609690</t>
  </si>
  <si>
    <t>VINEYARD 2108MR172</t>
  </si>
  <si>
    <t>VINEYARD 2110391250</t>
  </si>
  <si>
    <t>VINEYARD 2110</t>
  </si>
  <si>
    <t>VINEYARD 2110CB</t>
  </si>
  <si>
    <t>VOLTA 11011516</t>
  </si>
  <si>
    <t>VOLTA 1101</t>
  </si>
  <si>
    <t>VOLTA 11011568</t>
  </si>
  <si>
    <t>VOLTA 11011596</t>
  </si>
  <si>
    <t>VOLTA 11011640</t>
  </si>
  <si>
    <t>VOLTA 110149742</t>
  </si>
  <si>
    <t>VOLTA 110153118</t>
  </si>
  <si>
    <t>VOLTA 110165764</t>
  </si>
  <si>
    <t>VOLTA 110180454</t>
  </si>
  <si>
    <t>VOLTA 110185234</t>
  </si>
  <si>
    <t>VOLTA 1101CB</t>
  </si>
  <si>
    <t>VOLTA 11021502</t>
  </si>
  <si>
    <t>VOLTA 1102</t>
  </si>
  <si>
    <t>VOLTA 11021504</t>
  </si>
  <si>
    <t>VOLTA 11021646</t>
  </si>
  <si>
    <t>VOLTA 11021650</t>
  </si>
  <si>
    <t>VOLTA 110237350</t>
  </si>
  <si>
    <t>VOLTA 1102453266</t>
  </si>
  <si>
    <t>VOLTA 110253130</t>
  </si>
  <si>
    <t>VOLTA 110254932</t>
  </si>
  <si>
    <t>VOLTA 1102641544</t>
  </si>
  <si>
    <t>VOLTA 110280982</t>
  </si>
  <si>
    <t>VOLTA 110293418</t>
  </si>
  <si>
    <t>VOLTA 11029742</t>
  </si>
  <si>
    <t>VOLTA 110297816</t>
  </si>
  <si>
    <t>VOLTA 1102CB</t>
  </si>
  <si>
    <t>WALDO 0401965216</t>
  </si>
  <si>
    <t>WALDO 0401</t>
  </si>
  <si>
    <t>WALDO 0401CB</t>
  </si>
  <si>
    <t>WALDO 0402258792</t>
  </si>
  <si>
    <t>WALDO 0402</t>
  </si>
  <si>
    <t>WALDO 0402CB</t>
  </si>
  <si>
    <t>WATERSHED 0402CB</t>
  </si>
  <si>
    <t>WATERSHED 0402</t>
  </si>
  <si>
    <t>WAYNE 0401954811</t>
  </si>
  <si>
    <t>WAYNE 0401</t>
  </si>
  <si>
    <t>WEIMAR 11012058</t>
  </si>
  <si>
    <t>WEIMAR 1101</t>
  </si>
  <si>
    <t>WEIMAR 11012084</t>
  </si>
  <si>
    <t>WEIMAR 11012740</t>
  </si>
  <si>
    <t>WEIMAR 11012764</t>
  </si>
  <si>
    <t>WEIMAR 1101CB</t>
  </si>
  <si>
    <t>WEIMAR 11022038</t>
  </si>
  <si>
    <t>WEIMAR 1102</t>
  </si>
  <si>
    <t>WEIMAR 11026175</t>
  </si>
  <si>
    <t>WEIMAR 1102CB</t>
  </si>
  <si>
    <t>WEST POINT 110112256</t>
  </si>
  <si>
    <t>WEST POINT 1101</t>
  </si>
  <si>
    <t>WEST POINT 110113444</t>
  </si>
  <si>
    <t>WEST POINT 110136674</t>
  </si>
  <si>
    <t>WEST POINT 11014706</t>
  </si>
  <si>
    <t>WEST POINT 1101CB</t>
  </si>
  <si>
    <t>WEST POINT 1101L1969</t>
  </si>
  <si>
    <t>WEST POINT 1101L2219</t>
  </si>
  <si>
    <t>WEST POINT 1101L3355</t>
  </si>
  <si>
    <t>WEST POINT 1101L373</t>
  </si>
  <si>
    <t>WEST POINT 11021303</t>
  </si>
  <si>
    <t>WEST POINT 1102</t>
  </si>
  <si>
    <t>WEST POINT 11021305</t>
  </si>
  <si>
    <t>WEST POINT 11021341</t>
  </si>
  <si>
    <t>WEST POINT 11021535</t>
  </si>
  <si>
    <t>WEST POINT 110234416</t>
  </si>
  <si>
    <t>WEST POINT 110236676</t>
  </si>
  <si>
    <t>WEST POINT 11024788</t>
  </si>
  <si>
    <t>WEST POINT 11024790</t>
  </si>
  <si>
    <t>WEST POINT 11025357</t>
  </si>
  <si>
    <t>WEST POINT 110272036</t>
  </si>
  <si>
    <t>WEST POINT 110277204</t>
  </si>
  <si>
    <t>WEST POINT 110293116</t>
  </si>
  <si>
    <t>WEST POINT 1102CB</t>
  </si>
  <si>
    <t>WEST POINT 1102L3733</t>
  </si>
  <si>
    <t>WESTLEY 1103237522</t>
  </si>
  <si>
    <t>WESTLEY 1103</t>
  </si>
  <si>
    <t>WHEATLAND 1105248490</t>
  </si>
  <si>
    <t>WHEATLAND 1105</t>
  </si>
  <si>
    <t>WHITMORE 11011594</t>
  </si>
  <si>
    <t>WHITMORE 1101</t>
  </si>
  <si>
    <t>WHITMORE 11011598</t>
  </si>
  <si>
    <t>WHITMORE 110145262</t>
  </si>
  <si>
    <t>WHITMORE 1101CB</t>
  </si>
  <si>
    <t>WILDWOOD 11011454</t>
  </si>
  <si>
    <t>WILDWOOD 1101</t>
  </si>
  <si>
    <t>WILDWOOD 11011576</t>
  </si>
  <si>
    <t>WILDWOOD 1101384582</t>
  </si>
  <si>
    <t>WILDWOOD 110185112</t>
  </si>
  <si>
    <t>WILDWOOD 110198896</t>
  </si>
  <si>
    <t>WILDWOOD 1101CB</t>
  </si>
  <si>
    <t>WILLITS 11021270</t>
  </si>
  <si>
    <t>WILLITS 1102</t>
  </si>
  <si>
    <t>WILLITS 1102CB</t>
  </si>
  <si>
    <t>WILLITS 11032500</t>
  </si>
  <si>
    <t>WILLITS 1103</t>
  </si>
  <si>
    <t>WILLITS 11032506</t>
  </si>
  <si>
    <t>WILLITS 110337504</t>
  </si>
  <si>
    <t>WILLITS 110337506</t>
  </si>
  <si>
    <t>WILLITS 1103538</t>
  </si>
  <si>
    <t>WILLITS 1103696</t>
  </si>
  <si>
    <t>WILLITS 1103826</t>
  </si>
  <si>
    <t>WILLITS 110391810</t>
  </si>
  <si>
    <t>WILLITS 110391948</t>
  </si>
  <si>
    <t>WILLITS 1103964</t>
  </si>
  <si>
    <t>WILLITS 1103966</t>
  </si>
  <si>
    <t>WILLITS 1103968</t>
  </si>
  <si>
    <t>WILLITS 1103CB</t>
  </si>
  <si>
    <t>WILLITS 1104188268</t>
  </si>
  <si>
    <t>WILLITS 1104</t>
  </si>
  <si>
    <t>WILLITS 110434008</t>
  </si>
  <si>
    <t>WILLITS 11044650</t>
  </si>
  <si>
    <t>WILLITS 1104504</t>
  </si>
  <si>
    <t>WILLITS 1104934</t>
  </si>
  <si>
    <t>WILLITS 1104CB</t>
  </si>
  <si>
    <t>WILLOW CREEK 110129362</t>
  </si>
  <si>
    <t>WILLOW CREEK 1101</t>
  </si>
  <si>
    <t>WILLOW CREEK 11013050</t>
  </si>
  <si>
    <t>WILLOW CREEK 11014904</t>
  </si>
  <si>
    <t>WILLOW CREEK 11015002</t>
  </si>
  <si>
    <t>WILLOW CREEK 110191926</t>
  </si>
  <si>
    <t>WILLOW CREEK 1101CB</t>
  </si>
  <si>
    <t>WILLOW CREEK 110237374</t>
  </si>
  <si>
    <t>WILLOW CREEK 1102</t>
  </si>
  <si>
    <t>WILLOW CREEK 1102CB</t>
  </si>
  <si>
    <t>WILLOW CREEK 1103181562</t>
  </si>
  <si>
    <t>WILLOW CREEK 1103</t>
  </si>
  <si>
    <t>WILLOW CREEK 11032936</t>
  </si>
  <si>
    <t>WILLOW CREEK 11033090</t>
  </si>
  <si>
    <t>WILLOW CREEK 110347966</t>
  </si>
  <si>
    <t>WILLOW CREEK 11035012</t>
  </si>
  <si>
    <t>WILLOW CREEK 11037514</t>
  </si>
  <si>
    <t>WILLOW CREEK 1103CB</t>
  </si>
  <si>
    <t>WILLOW PASS 1101152874</t>
  </si>
  <si>
    <t>WILLOW PASS 1101</t>
  </si>
  <si>
    <t>WILLOW PASS 1101CB</t>
  </si>
  <si>
    <t>WILLOW PASS 2107445650</t>
  </si>
  <si>
    <t>WILLOW PASS 2107</t>
  </si>
  <si>
    <t>WILLOW PASS 2108CB</t>
  </si>
  <si>
    <t>WILLOW PASS 2108</t>
  </si>
  <si>
    <t>WINDSOR 1103171410</t>
  </si>
  <si>
    <t>WINDSOR 1103</t>
  </si>
  <si>
    <t>WINDSOR 11035060</t>
  </si>
  <si>
    <t>WINDSOR 1103701650</t>
  </si>
  <si>
    <t>WINDSOR 1103CB</t>
  </si>
  <si>
    <t>WISE 11011404</t>
  </si>
  <si>
    <t>WISE 1101</t>
  </si>
  <si>
    <t>WISE 110163199</t>
  </si>
  <si>
    <t>WISE 1101CB</t>
  </si>
  <si>
    <t>WISE 11022054</t>
  </si>
  <si>
    <t>WISE 1102</t>
  </si>
  <si>
    <t>WISE 11022230</t>
  </si>
  <si>
    <t>WISE 11022234</t>
  </si>
  <si>
    <t>WISE 1102307494</t>
  </si>
  <si>
    <t>WISE 1102465074</t>
  </si>
  <si>
    <t>WISE 1102697216</t>
  </si>
  <si>
    <t>WISE 1102CB</t>
  </si>
  <si>
    <t>WISHON 1101CB</t>
  </si>
  <si>
    <t>WISHON 1101</t>
  </si>
  <si>
    <t>WOOD 0401265211</t>
  </si>
  <si>
    <t>WOOD 0401</t>
  </si>
  <si>
    <t>WOOD 0401880795</t>
  </si>
  <si>
    <t>WOODACRE 11011238</t>
  </si>
  <si>
    <t>WOODACRE 1101</t>
  </si>
  <si>
    <t>WOODACRE 11011456</t>
  </si>
  <si>
    <t>WOODACRE 1101404</t>
  </si>
  <si>
    <t>WOODACRE 110191900</t>
  </si>
  <si>
    <t>WOODACRE 110196844</t>
  </si>
  <si>
    <t>WOODACRE 1101CB</t>
  </si>
  <si>
    <t>WOODACRE 11021280</t>
  </si>
  <si>
    <t>WOODACRE 1102</t>
  </si>
  <si>
    <t>WOODACRE 1102137662</t>
  </si>
  <si>
    <t>WOODACRE 1102851</t>
  </si>
  <si>
    <t>WOODACRE 1102CB</t>
  </si>
  <si>
    <t>WOODSIDE 11011922</t>
  </si>
  <si>
    <t>WOODSIDE 1101</t>
  </si>
  <si>
    <t>WOODSIDE 11012299</t>
  </si>
  <si>
    <t>WOODSIDE 110147872</t>
  </si>
  <si>
    <t>WOODSIDE 11018522</t>
  </si>
  <si>
    <t>WOODSIDE 11018601</t>
  </si>
  <si>
    <t>WOODSIDE 11018884</t>
  </si>
  <si>
    <t>WOODSIDE 11018912</t>
  </si>
  <si>
    <t>WOODSIDE 11018972</t>
  </si>
  <si>
    <t>WOODSIDE 11018974</t>
  </si>
  <si>
    <t>WOODSIDE 1101CB</t>
  </si>
  <si>
    <t>WOODSIDE 1102472928</t>
  </si>
  <si>
    <t>WOODSIDE 1102</t>
  </si>
  <si>
    <t>WOODSIDE 11028862</t>
  </si>
  <si>
    <t>WOODSIDE 110411555</t>
  </si>
  <si>
    <t>WOODSIDE 1104</t>
  </si>
  <si>
    <t>WOODSIDE 11043583</t>
  </si>
  <si>
    <t>WOODSIDE 1104420146</t>
  </si>
  <si>
    <t>WOODSIDE 1104520832</t>
  </si>
  <si>
    <t>WOODSIDE 1104555372</t>
  </si>
  <si>
    <t>WOODSIDE 11049030</t>
  </si>
  <si>
    <t>WOODSIDE 11049032</t>
  </si>
  <si>
    <t>WOODSIDE 11049116</t>
  </si>
  <si>
    <t>WOODSIDE 1104CB</t>
  </si>
  <si>
    <t>WOODWARD 210878448</t>
  </si>
  <si>
    <t>WOODWARD 2108</t>
  </si>
  <si>
    <t>WYANDOTTE 110213044</t>
  </si>
  <si>
    <t>WYANDOTTE 1102</t>
  </si>
  <si>
    <t>WYANDOTTE 110313018</t>
  </si>
  <si>
    <t>WYANDOTTE 1103</t>
  </si>
  <si>
    <t>WYANDOTTE 11031504</t>
  </si>
  <si>
    <t>WYANDOTTE 11031508</t>
  </si>
  <si>
    <t>WYANDOTTE 11031974</t>
  </si>
  <si>
    <t>WYANDOTTE 11031976</t>
  </si>
  <si>
    <t>WYANDOTTE 110366146</t>
  </si>
  <si>
    <t>WYANDOTTE 1103CB</t>
  </si>
  <si>
    <t>WYANDOTTE 1105329930</t>
  </si>
  <si>
    <t>WYANDOTTE 1105</t>
  </si>
  <si>
    <t>WYANDOTTE 1105CB</t>
  </si>
  <si>
    <t>WYANDOTTE 110641650</t>
  </si>
  <si>
    <t>WYANDOTTE 1106</t>
  </si>
  <si>
    <t>WYANDOTTE 11071026</t>
  </si>
  <si>
    <t>WYANDOTTE 1107</t>
  </si>
  <si>
    <t>WYANDOTTE 11071510</t>
  </si>
  <si>
    <t>WYANDOTTE 110737472</t>
  </si>
  <si>
    <t>WYANDOTTE 110738438</t>
  </si>
  <si>
    <t>WYANDOTTE 110777578</t>
  </si>
  <si>
    <t>WYANDOTTE 1107829470</t>
  </si>
  <si>
    <t>WYANDOTTE 110796390</t>
  </si>
  <si>
    <t>WYANDOTTE 1107CB</t>
  </si>
  <si>
    <t>WYANDOTTE 11091040</t>
  </si>
  <si>
    <t>WYANDOTTE 1109</t>
  </si>
  <si>
    <t>WYANDOTTE 110913052</t>
  </si>
  <si>
    <t>WYANDOTTE 11091520</t>
  </si>
  <si>
    <t>WYANDOTTE 110932586</t>
  </si>
  <si>
    <t>WYANDOTTE 110942650</t>
  </si>
  <si>
    <t>WYANDOTTE 11095607</t>
  </si>
  <si>
    <t>WYANDOTTE 11095973</t>
  </si>
  <si>
    <t>WYANDOTTE 1109702710</t>
  </si>
  <si>
    <t>WYANDOTTE 110979932</t>
  </si>
  <si>
    <t>WYANDOTTE 1110144140</t>
  </si>
  <si>
    <t>WYANDOTTE 1110</t>
  </si>
  <si>
    <t>WYANDOTTE 11101954</t>
  </si>
  <si>
    <t>WYANDOTTE 1110980944</t>
  </si>
  <si>
    <t>ZACA 1101CB</t>
  </si>
  <si>
    <t>ZACA 1101</t>
  </si>
  <si>
    <t>ZACA 1101Y70</t>
  </si>
  <si>
    <t>ZACA 1101Y72</t>
  </si>
  <si>
    <t>ZACA 1102CB</t>
  </si>
  <si>
    <t>ZACA 1102</t>
  </si>
  <si>
    <t>ZACA 1102Y02</t>
  </si>
  <si>
    <t>ZACA 1102Y48</t>
  </si>
  <si>
    <t>ZACA 1102Y54</t>
  </si>
  <si>
    <t>Order</t>
  </si>
  <si>
    <t>Status</t>
  </si>
  <si>
    <t>Residual Miles (SAP EST)</t>
  </si>
  <si>
    <t>Circuit Name</t>
  </si>
  <si>
    <t>Circuit Protection Zone</t>
  </si>
  <si>
    <t>Pixel(s)</t>
  </si>
  <si>
    <t>Total HFTD Zone Miles</t>
  </si>
  <si>
    <t>Mean MAVF Core Risk Rank</t>
  </si>
  <si>
    <t>Total MAVF Core Risk Value</t>
  </si>
  <si>
    <t>Mean MAVF Core Risk Value</t>
  </si>
  <si>
    <t>HFTD Tier</t>
  </si>
  <si>
    <t>OH</t>
  </si>
  <si>
    <t>UG</t>
  </si>
  <si>
    <t>Remove</t>
  </si>
  <si>
    <t>Remote Grid</t>
  </si>
  <si>
    <t>ECOP</t>
  </si>
  <si>
    <t>Tier 3</t>
  </si>
  <si>
    <t>Tier 2</t>
  </si>
  <si>
    <t>Estimating</t>
  </si>
  <si>
    <t>In-Construction</t>
  </si>
  <si>
    <t>Top 250 Miles</t>
  </si>
  <si>
    <t>VARIOUS</t>
  </si>
  <si>
    <t>Line Removal</t>
  </si>
  <si>
    <t>Tier 2 &amp; 3</t>
  </si>
  <si>
    <t>Top 20% MAVF CPZ</t>
  </si>
  <si>
    <t>Top 50 Miles</t>
  </si>
  <si>
    <t>DSDD</t>
  </si>
  <si>
    <t>ECOP - Top 20%</t>
  </si>
  <si>
    <t>PSPS - Scoped</t>
  </si>
  <si>
    <t>PSPS - Community Resiliency</t>
  </si>
  <si>
    <t>Remote Grid Pilot</t>
  </si>
  <si>
    <t>FRRB - REMG - 2021</t>
  </si>
  <si>
    <t>FRRB - UG - 2021</t>
  </si>
  <si>
    <t>FRRB - OH - 2021</t>
  </si>
  <si>
    <t>Exec. Status</t>
  </si>
  <si>
    <t>Removal</t>
  </si>
  <si>
    <t>Underground</t>
  </si>
  <si>
    <t>Overhead</t>
  </si>
  <si>
    <t>Total</t>
  </si>
  <si>
    <t>Scoping</t>
  </si>
  <si>
    <t>Dependencies</t>
  </si>
  <si>
    <t>Close-out</t>
  </si>
  <si>
    <t>Construction</t>
  </si>
  <si>
    <t>Date Approved</t>
  </si>
  <si>
    <t>Work Bucket Mapped</t>
  </si>
  <si>
    <t>Phase</t>
  </si>
  <si>
    <t>Exec Status</t>
  </si>
  <si>
    <t>08W Opportunity Hopper</t>
  </si>
  <si>
    <t>Mitigation Approved</t>
  </si>
  <si>
    <t>Mitigation Not Approved</t>
  </si>
  <si>
    <t>Number of Projects</t>
  </si>
  <si>
    <t>Work Bucket</t>
  </si>
  <si>
    <t xml:space="preserve">08W Opportunity Hopper by Phase </t>
  </si>
  <si>
    <t>08W Opportunity Hopper - Approved Scope Miles by Mitigation Type</t>
  </si>
  <si>
    <t>Total Miles In-Process</t>
  </si>
  <si>
    <t>n/a</t>
  </si>
  <si>
    <t>CPZ Approvals</t>
  </si>
  <si>
    <t>Toal</t>
  </si>
  <si>
    <t>CPZ's Approved</t>
  </si>
  <si>
    <t>System Hardening Summary Reporting (as of Jan. 29, 2021)</t>
  </si>
  <si>
    <t>CPZs with Active Jobs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</si>
</sst>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6" formatCode="###,000"/>
    <numFmt numFmtId="168" formatCode="_(* #,##0.0_);_(* \(#,##0.0\);_(* &quot;-&quot;??_);_(@_)"/>
    <numFmt numFmtId="169" formatCode="0;\-0;\-;@"/>
    <numFmt numFmtId="173" formatCode="#,##0.000000"/>
    <numFmt numFmtId="181" formatCode="_(* #,##0_);_(* \(#,##0\);_(* &quot;-&quot;??_);_(@_)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8"/>
      <name val="Calibri"/>
      <family val="2"/>
      <scheme val="minor"/>
    </font>
    <font>
      <sz val="9"/>
      <color theme="1"/>
      <name val="Calibri"/>
      <family val="2"/>
    </font>
    <font>
      <sz val="18"/>
      <name val="Arial"/>
    </font>
    <font>
      <sz val="7"/>
      <color rgb="FF000000"/>
      <name val="Calibri"/>
    </font>
    <font>
      <b/>
      <sz val="11"/>
      <color theme="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rgb="FFFFFFFF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2"/>
      <color rgb="FFFFFFFF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theme="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338D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Dashed">
        <color rgb="FF0070C0"/>
      </left>
      <right/>
      <top/>
      <bottom/>
      <diagonal/>
    </border>
    <border>
      <left/>
      <right style="mediumDashed">
        <color rgb="FF0070C0"/>
      </right>
      <top/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0" fontId="2" fillId="0" borderId="0"/>
    <xf numFmtId="164" fontId="4" fillId="0" borderId="0"/>
    <xf numFmtId="0" fontId="1" fillId="0" borderId="0"/>
    <xf numFmtId="0" fontId="4" fillId="0" borderId="0"/>
    <xf numFmtId="44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7" fillId="3" borderId="2" applyNumberFormat="0" applyAlignment="0" applyProtection="0">
      <alignment horizontal="left" vertical="center" indent="1"/>
    </xf>
    <xf numFmtId="166" fontId="8" fillId="4" borderId="2" applyNumberFormat="0" applyAlignment="0" applyProtection="0">
      <alignment horizontal="left" vertical="center" indent="1"/>
    </xf>
    <xf numFmtId="166" fontId="8" fillId="0" borderId="3" applyNumberFormat="0" applyProtection="0">
      <alignment horizontal="right" vertical="center"/>
    </xf>
    <xf numFmtId="0" fontId="4" fillId="0" borderId="0"/>
    <xf numFmtId="0" fontId="10" fillId="0" borderId="0"/>
    <xf numFmtId="43" fontId="1" fillId="0" borderId="0" applyFont="0" applyFill="0" applyBorder="0" applyAlignment="0" applyProtection="0"/>
  </cellStyleXfs>
  <cellXfs count="58">
    <xf numFmtId="0" fontId="0" fillId="0" borderId="0" xfId="0"/>
    <xf numFmtId="0" fontId="3" fillId="2" borderId="0" xfId="1" applyFont="1" applyFill="1"/>
    <xf numFmtId="164" fontId="4" fillId="0" borderId="0" xfId="2"/>
    <xf numFmtId="0" fontId="1" fillId="0" borderId="0" xfId="3"/>
    <xf numFmtId="0" fontId="1" fillId="0" borderId="0" xfId="3" applyAlignment="1">
      <alignment horizontal="center"/>
    </xf>
    <xf numFmtId="0" fontId="1" fillId="0" borderId="0" xfId="3" applyAlignment="1">
      <alignment horizontal="center" vertical="center" wrapText="1"/>
    </xf>
    <xf numFmtId="0" fontId="0" fillId="0" borderId="0" xfId="0"/>
    <xf numFmtId="0" fontId="6" fillId="0" borderId="0" xfId="0" applyFont="1"/>
    <xf numFmtId="0" fontId="0" fillId="0" borderId="0" xfId="0" applyAlignment="1">
      <alignment horizontal="center"/>
    </xf>
    <xf numFmtId="0" fontId="1" fillId="0" borderId="0" xfId="3" applyFill="1" applyAlignment="1">
      <alignment horizontal="center"/>
    </xf>
    <xf numFmtId="0" fontId="1" fillId="0" borderId="0" xfId="3" applyFill="1"/>
    <xf numFmtId="0" fontId="12" fillId="0" borderId="0" xfId="0" applyFont="1" applyAlignment="1">
      <alignment horizontal="center" wrapText="1" readingOrder="1"/>
    </xf>
    <xf numFmtId="0" fontId="11" fillId="0" borderId="0" xfId="0" applyFont="1" applyAlignment="1">
      <alignment horizontal="center" vertical="center" wrapText="1"/>
    </xf>
    <xf numFmtId="0" fontId="13" fillId="5" borderId="0" xfId="0" applyFont="1" applyFill="1"/>
    <xf numFmtId="0" fontId="0" fillId="0" borderId="1" xfId="0" applyBorder="1"/>
    <xf numFmtId="0" fontId="6" fillId="6" borderId="1" xfId="0" applyFont="1" applyFill="1" applyBorder="1"/>
    <xf numFmtId="168" fontId="6" fillId="6" borderId="1" xfId="0" applyNumberFormat="1" applyFont="1" applyFill="1" applyBorder="1"/>
    <xf numFmtId="0" fontId="14" fillId="0" borderId="0" xfId="0" applyFont="1" applyAlignment="1">
      <alignment horizontal="right"/>
    </xf>
    <xf numFmtId="0" fontId="1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15" fillId="7" borderId="5" xfId="3" applyFont="1" applyFill="1" applyBorder="1" applyAlignment="1">
      <alignment horizontal="center" vertical="center" wrapText="1"/>
    </xf>
    <xf numFmtId="0" fontId="16" fillId="7" borderId="4" xfId="3" applyFont="1" applyFill="1" applyBorder="1" applyAlignment="1">
      <alignment horizontal="center" vertical="center" wrapText="1"/>
    </xf>
    <xf numFmtId="0" fontId="2" fillId="0" borderId="0" xfId="1" applyFill="1" applyBorder="1"/>
    <xf numFmtId="0" fontId="2" fillId="0" borderId="0" xfId="1" applyBorder="1"/>
    <xf numFmtId="0" fontId="17" fillId="7" borderId="5" xfId="3" applyFont="1" applyFill="1" applyBorder="1" applyAlignment="1">
      <alignment horizontal="center" vertical="center" wrapText="1"/>
    </xf>
    <xf numFmtId="0" fontId="2" fillId="0" borderId="6" xfId="1" applyFill="1" applyBorder="1"/>
    <xf numFmtId="11" fontId="2" fillId="0" borderId="6" xfId="1" applyNumberFormat="1" applyFill="1" applyBorder="1"/>
    <xf numFmtId="2" fontId="1" fillId="0" borderId="0" xfId="3" applyNumberFormat="1" applyFill="1" applyAlignment="1">
      <alignment horizontal="center"/>
    </xf>
    <xf numFmtId="0" fontId="1" fillId="0" borderId="0" xfId="3" quotePrefix="1" applyFill="1" applyAlignment="1">
      <alignment horizontal="center"/>
    </xf>
    <xf numFmtId="0" fontId="0" fillId="0" borderId="0" xfId="0" applyFill="1"/>
    <xf numFmtId="169" fontId="1" fillId="0" borderId="6" xfId="3" applyNumberFormat="1" applyFill="1" applyBorder="1" applyAlignment="1">
      <alignment horizontal="center"/>
    </xf>
    <xf numFmtId="169" fontId="1" fillId="0" borderId="0" xfId="3" applyNumberFormat="1" applyFill="1" applyBorder="1" applyAlignment="1">
      <alignment horizontal="center"/>
    </xf>
    <xf numFmtId="169" fontId="1" fillId="0" borderId="7" xfId="3" applyNumberFormat="1" applyFill="1" applyBorder="1" applyAlignment="1">
      <alignment horizontal="center"/>
    </xf>
    <xf numFmtId="169" fontId="1" fillId="0" borderId="0" xfId="4" applyNumberFormat="1" applyFont="1" applyFill="1" applyBorder="1" applyAlignment="1">
      <alignment horizontal="center"/>
    </xf>
    <xf numFmtId="169" fontId="1" fillId="0" borderId="7" xfId="4" applyNumberFormat="1" applyFont="1" applyFill="1" applyBorder="1" applyAlignment="1">
      <alignment horizontal="center"/>
    </xf>
    <xf numFmtId="169" fontId="0" fillId="0" borderId="6" xfId="0" applyNumberFormat="1" applyFill="1" applyBorder="1" applyAlignment="1">
      <alignment horizontal="center"/>
    </xf>
    <xf numFmtId="169" fontId="0" fillId="0" borderId="0" xfId="0" applyNumberFormat="1" applyFill="1" applyBorder="1" applyAlignment="1">
      <alignment horizontal="center"/>
    </xf>
    <xf numFmtId="169" fontId="0" fillId="0" borderId="7" xfId="0" applyNumberFormat="1" applyFill="1" applyBorder="1" applyAlignment="1">
      <alignment horizontal="center"/>
    </xf>
    <xf numFmtId="49" fontId="1" fillId="0" borderId="0" xfId="0" applyNumberFormat="1" applyFont="1" applyFill="1" applyAlignment="1">
      <alignment horizontal="center"/>
    </xf>
    <xf numFmtId="0" fontId="1" fillId="0" borderId="0" xfId="3" applyFill="1" applyAlignment="1">
      <alignment horizontal="left"/>
    </xf>
    <xf numFmtId="43" fontId="0" fillId="0" borderId="0" xfId="0" applyNumberFormat="1" applyAlignment="1">
      <alignment horizontal="right"/>
    </xf>
    <xf numFmtId="0" fontId="2" fillId="0" borderId="7" xfId="1" applyFill="1" applyBorder="1"/>
    <xf numFmtId="43" fontId="17" fillId="7" borderId="5" xfId="12" applyFont="1" applyFill="1" applyBorder="1" applyAlignment="1">
      <alignment horizontal="center" vertical="center" wrapText="1"/>
    </xf>
    <xf numFmtId="43" fontId="4" fillId="0" borderId="0" xfId="12" applyFont="1" applyAlignment="1"/>
    <xf numFmtId="164" fontId="4" fillId="0" borderId="0" xfId="2" applyAlignment="1"/>
    <xf numFmtId="4" fontId="2" fillId="0" borderId="0" xfId="12" applyNumberFormat="1" applyFont="1" applyFill="1" applyBorder="1" applyAlignment="1">
      <alignment horizontal="center"/>
    </xf>
    <xf numFmtId="4" fontId="2" fillId="0" borderId="0" xfId="1" applyNumberFormat="1" applyFill="1" applyBorder="1" applyAlignment="1">
      <alignment horizontal="center"/>
    </xf>
    <xf numFmtId="173" fontId="2" fillId="0" borderId="6" xfId="12" applyNumberFormat="1" applyFont="1" applyFill="1" applyBorder="1" applyAlignment="1">
      <alignment horizontal="center"/>
    </xf>
    <xf numFmtId="173" fontId="2" fillId="0" borderId="0" xfId="12" applyNumberFormat="1" applyFont="1" applyFill="1" applyBorder="1" applyAlignment="1">
      <alignment horizontal="center"/>
    </xf>
    <xf numFmtId="3" fontId="2" fillId="0" borderId="0" xfId="1" applyNumberFormat="1" applyFill="1" applyBorder="1" applyAlignment="1">
      <alignment horizontal="center"/>
    </xf>
    <xf numFmtId="2" fontId="1" fillId="0" borderId="0" xfId="3" quotePrefix="1" applyNumberFormat="1" applyFill="1" applyAlignment="1">
      <alignment horizontal="center"/>
    </xf>
    <xf numFmtId="181" fontId="6" fillId="6" borderId="1" xfId="0" applyNumberFormat="1" applyFont="1" applyFill="1" applyBorder="1"/>
    <xf numFmtId="0" fontId="17" fillId="7" borderId="8" xfId="3" applyFont="1" applyFill="1" applyBorder="1" applyAlignment="1">
      <alignment horizontal="center" vertical="center" wrapText="1"/>
    </xf>
    <xf numFmtId="0" fontId="17" fillId="7" borderId="9" xfId="3" applyFont="1" applyFill="1" applyBorder="1" applyAlignment="1">
      <alignment horizontal="center" vertical="center" wrapText="1"/>
    </xf>
    <xf numFmtId="0" fontId="17" fillId="7" borderId="10" xfId="3" applyFont="1" applyFill="1" applyBorder="1" applyAlignment="1">
      <alignment horizontal="center" vertical="center" wrapText="1"/>
    </xf>
    <xf numFmtId="0" fontId="18" fillId="0" borderId="0" xfId="0" applyFont="1"/>
    <xf numFmtId="14" fontId="4" fillId="0" borderId="0" xfId="2" applyNumberFormat="1" applyAlignment="1">
      <alignment horizontal="center"/>
    </xf>
    <xf numFmtId="164" fontId="4" fillId="0" borderId="0" xfId="2" applyAlignment="1">
      <alignment horizontal="center"/>
    </xf>
  </cellXfs>
  <cellStyles count="13">
    <cellStyle name="Comma" xfId="12" builtinId="3"/>
    <cellStyle name="Currency 35" xfId="5" xr:uid="{B947A93F-4354-44D5-B108-C87E7B3E31FA}"/>
    <cellStyle name="Hyperlink 2" xfId="6" xr:uid="{88C8F650-788E-49A7-90F0-E4E65B672E64}"/>
    <cellStyle name="Normal" xfId="0" builtinId="0"/>
    <cellStyle name="Normal 1102" xfId="3" xr:uid="{3BE85205-3F3D-40C7-B693-8A2429CCD19D}"/>
    <cellStyle name="Normal 1103" xfId="1" xr:uid="{9159F17A-36F0-415E-A492-FA71C9DDDD72}"/>
    <cellStyle name="Normal 2" xfId="2" xr:uid="{72056E85-EE01-4A26-AE3C-35FBEC8726FE}"/>
    <cellStyle name="Normal 2 2" xfId="11" xr:uid="{DF493529-5A0A-4948-96DA-623925270FD8}"/>
    <cellStyle name="Normal 289" xfId="4" xr:uid="{DF4AA684-178E-4C9A-A06B-1CBDC0EF5858}"/>
    <cellStyle name="Normal 7" xfId="10" xr:uid="{B7A0931D-6ACF-41E4-96A4-79A9D7B43631}"/>
    <cellStyle name="SAPDataCell" xfId="9" xr:uid="{3062B877-AE33-41F8-BD8B-947C40AFABB0}"/>
    <cellStyle name="SAPDimensionCell" xfId="7" xr:uid="{30A8C96A-0DC7-48B6-8E26-FB2B4FBE3644}"/>
    <cellStyle name="SAPMemberCell" xfId="8" xr:uid="{CB924FB8-E106-4B0B-B9EB-AEF2655B4CAB}"/>
  </cellStyles>
  <dxfs count="10"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9" Type="http://schemas.openxmlformats.org/officeDocument/2006/relationships/externalLink" Target="externalLinks/externalLink34.xml"/><Relationship Id="rId21" Type="http://schemas.openxmlformats.org/officeDocument/2006/relationships/externalLink" Target="externalLinks/externalLink16.xml"/><Relationship Id="rId34" Type="http://schemas.openxmlformats.org/officeDocument/2006/relationships/externalLink" Target="externalLinks/externalLink29.xml"/><Relationship Id="rId42" Type="http://schemas.openxmlformats.org/officeDocument/2006/relationships/externalLink" Target="externalLinks/externalLink37.xml"/><Relationship Id="rId47" Type="http://schemas.openxmlformats.org/officeDocument/2006/relationships/externalLink" Target="externalLinks/externalLink42.xml"/><Relationship Id="rId50" Type="http://schemas.openxmlformats.org/officeDocument/2006/relationships/externalLink" Target="externalLinks/externalLink45.xml"/><Relationship Id="rId55" Type="http://schemas.openxmlformats.org/officeDocument/2006/relationships/calcChain" Target="calcChain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9" Type="http://schemas.openxmlformats.org/officeDocument/2006/relationships/externalLink" Target="externalLinks/externalLink24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40" Type="http://schemas.openxmlformats.org/officeDocument/2006/relationships/externalLink" Target="externalLinks/externalLink35.xml"/><Relationship Id="rId45" Type="http://schemas.openxmlformats.org/officeDocument/2006/relationships/externalLink" Target="externalLinks/externalLink40.xml"/><Relationship Id="rId53" Type="http://schemas.openxmlformats.org/officeDocument/2006/relationships/styles" Target="styles.xml"/><Relationship Id="rId58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9" Type="http://schemas.openxmlformats.org/officeDocument/2006/relationships/externalLink" Target="externalLinks/externalLink1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43" Type="http://schemas.openxmlformats.org/officeDocument/2006/relationships/externalLink" Target="externalLinks/externalLink38.xml"/><Relationship Id="rId48" Type="http://schemas.openxmlformats.org/officeDocument/2006/relationships/externalLink" Target="externalLinks/externalLink43.xml"/><Relationship Id="rId56" Type="http://schemas.openxmlformats.org/officeDocument/2006/relationships/customXml" Target="../customXml/item1.xml"/><Relationship Id="rId8" Type="http://schemas.openxmlformats.org/officeDocument/2006/relationships/externalLink" Target="externalLinks/externalLink3.xml"/><Relationship Id="rId51" Type="http://schemas.openxmlformats.org/officeDocument/2006/relationships/externalLink" Target="externalLinks/externalLink46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46" Type="http://schemas.openxmlformats.org/officeDocument/2006/relationships/externalLink" Target="externalLinks/externalLink41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externalLink" Target="externalLinks/externalLink31.xml"/><Relationship Id="rId49" Type="http://schemas.openxmlformats.org/officeDocument/2006/relationships/externalLink" Target="externalLinks/externalLink44.xml"/><Relationship Id="rId57" Type="http://schemas.openxmlformats.org/officeDocument/2006/relationships/customXml" Target="../customXml/item2.xml"/><Relationship Id="rId10" Type="http://schemas.openxmlformats.org/officeDocument/2006/relationships/externalLink" Target="externalLinks/externalLink5.xml"/><Relationship Id="rId31" Type="http://schemas.openxmlformats.org/officeDocument/2006/relationships/externalLink" Target="externalLinks/externalLink26.xml"/><Relationship Id="rId44" Type="http://schemas.openxmlformats.org/officeDocument/2006/relationships/externalLink" Target="externalLinks/externalLink39.xml"/><Relationship Id="rId5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uo/WINDOWS/TEMP/1-24FERCxfmr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WINDOWS\TEMP\SAMDATA_PoR1130u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Documents%20and%20Settings/jjht/Desktop/Electric%20Ops/Integrated%20Planning%20Process/S2/S2_EO%20Guidance%20Sampl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gsm\da\data\99BudJAC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BU%20expense%20graph%20mockup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PG&amp;E%20BF%20GnA/Cycle%20&amp;%20PCC%20Planning/ORD013%20-%20Target%20Validation%20(J9HM)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ge.sharepoint.com/Users/e2p9/OneDrive%20-%20PGE/08W%20Wildfire%20Hardening/Schedule/Reports/Weekly%20Reports/200305/PEND%20Report%20200306%20with%20Summary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sites/Finance/BusinessFinance/Risks%20%20Opportunities/SAM/01PLNRC1/XL/SAMDAT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Users/SxVd/AppData/Local/Microsoft/Windows/Temporary%20Internet%20Files/Content.Outlook/6RVW0QZA/DO%20Targets/2014%20DO%20Walk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sites/Finance/BusinessFinance/Risks%20%20Opportunities/DATA/CGT-Post%202002/2002%20REV%20REQ%20(ESTIMATED-02-15-00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Documents%20and%20Settings\abc5\Local%20Settings\Temporary%20Internet%20Files\OLK22\54-c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uo/SAM/busplan/02jan/1-31FERCSubRp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tail%20Record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sites/Finance/BusinessFinance/TD/Shared/02%20-%20Variance%20Explanations,%20ECS%20files,%20Forecasts/2010%20Monthly%20LOB%20Summaries/04.2010%20LOB%20Summary/April%202010%20LOB%20Summary_combined%20DETCY1_Day%203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gp\shorterm\trdpln0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GR\rd_model\ongoing\ratemod\RateMo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sites/OperatingPlan/Energy%20Delivery/2009%20QBR%202/2010%20Prioritization%20Templates/TD%20QBR2_2010%20Consolidated%20GED%20Capital%20Prioritization%20v07-20-09%20v1%20for%20submission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2003_URG_Revenues\2002_Recorded_JE\1002%20GmaRe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260\CorpAct\OprAcctg\PFortune\Upload_close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WINNT\Temporary%20Internet%20Files\OLK37\GAII_Ch12_Tables_A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BF-Electric/AM/02.%20AM%20Monthly%20Deliverables/2014/04%20Apr%2014/OER%20Per%20FTE/AM%20Node%20-%20Other%20Employee%20Related%20Per%20Headcount.xlsm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eo/sites/SBM/OWRP/Shared%20Documents/Operations%20Planning/Integrated%20Planning%20Process/PPW/ED%20PPW/Copy%20of%20Emergency%20Program%20Forecast%20Scenarios_Master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Quarterly%20Reports\Old%20Workbooks\Ohp%201991%20Qtly%20Repts%20&amp;%20Benefits%20Dat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sites/Finance/BusinessFinance/Risks%20%20Opportunities/SAM/01PLNRC1/XL/BUREP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GR\rd_model\current\00_06_01\RM_CEMA_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971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sites/Finance/BusinessFinance/Risks%20%20Opportunities/RECDATA98/ferc97_99/FERCDETAI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Documents%20and%20Settings/l2mu/Desktop/Copy%20of%20xSAPtemp9857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C99\4-98updt\RE\GFS_FRM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WINDOWS\TEMP\2001%20REV%20REQ%20(ESTIMATED-01-27-00)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RO_Outpu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Startup" Target="00sep/9-20TActOrd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eo/sites/SBM/OWRP/Shared%20Documents/Operations%20Planning/Integrated%20Planning%20Process/S2%20Presentation/2013/2013%20Templates_Source%20Data/S2%20DET%20Template/S2%20Update%20EO%202014-18%20v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Temp\revest.ga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WINDOWS\TEMP\Util%20SP%20Ratios_PoR1130u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uo/WINDOWS/Temporary%20Internet%20Files/Content.Outlook/MBWNPQDI/Official%20Distribution%20Switch%20Replacement%20List%203-15-1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irfield11\tdbusfin\BF-Electric\EDO\03.%202014\Planning\DET\Maintenance\2014%20DET%20Plan%20Review%20DATA.xlsm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Operations,%20Work%20&amp;%20Resource%20Planning\Hong,%20Janet\2014\Ad%20Hoc%20Financial%20Analysis\2013%20EO%20Monthly%20Spend%20by%20MAT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2003_URG_Revenues\2002_Recorded_JE\0502%20GmaRe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gsm\Opportunity%20Analysis\Gas%20Accord%20III\RO%20from%20Rev%20Req\2005%20Proposed%20RO\RO_Output-2005%20Proposed%20(Final%20on%203-9-04)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irfield06\CI\Portfolio\PTDB\Current\Interface\PTDB%20-%20Portfolio%20Database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AVA%20Utility%20Valuation%20Model%20-%20FinalV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gsm\Opportunity%20Analysis\10%20Year%20Business%20Plan\SamJr5-10YearPlan%20(August%2010,%202004)%20Most%20Likely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/Documents%20and%20Settings/r3b9/Desktop/Replacement%20Programs/Official%20Structure%20Replacement%20List%20Apr201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/WINDOWS/Temporary%20Internet%20Files/Content.Outlook/V0Z9U1DS/Sub%20Asset%20Development/Replacement%20Programs/Official%20Battery%20Replacement%20Lis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DATA\My%20Documents\EXCEL\Budget\2001\Draft2\2001_Budget(500)_05Sept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rt1 (2)"/>
      <sheetName val="Sort1"/>
      <sheetName val="Prior T&amp;D"/>
      <sheetName val="Prior Data"/>
      <sheetName val="Q Xfmr"/>
      <sheetName val="Q Spare"/>
      <sheetName val="Q Sync"/>
      <sheetName val="Xfmr"/>
      <sheetName val="Spare"/>
      <sheetName val="Sync"/>
      <sheetName val="PriorityScoreCalc"/>
      <sheetName val="Drop-down lists"/>
      <sheetName val="Risk Register"/>
      <sheetName val="MAT Codes - Transmission"/>
      <sheetName val="Validation Lists"/>
      <sheetName val="Validation List"/>
      <sheetName val="2015 Substation List"/>
      <sheetName val="Order Number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TDDATA"/>
      <sheetName val="STD2DATA"/>
      <sheetName val="CAPDATA"/>
      <sheetName val="FINDATA"/>
      <sheetName val="BUDATA"/>
      <sheetName val="ERSDATA"/>
      <sheetName val="SAMDATA_PoR1130u"/>
    </sheetNames>
    <definedNames>
      <definedName name="AFUDERNR" refersTo="='FINDATA'!$C$14:$Y$14"/>
      <definedName name="BDataYears" refersTo="='BUDATA'!$C$10:$Y$10"/>
      <definedName name="BYear01" refersTo="='BUDATA'!$D$10:$D$1284"/>
      <definedName name="BYear02" refersTo="='BUDATA'!$E$10:$E$1284"/>
      <definedName name="BYear03" refersTo="='BUDATA'!$F$10:$F$1284"/>
      <definedName name="BYear04" refersTo="='BUDATA'!$G$10:$G$1284"/>
      <definedName name="BYear05" refersTo="='BUDATA'!$H$10:$H$1284"/>
      <definedName name="BYear06" refersTo="='BUDATA'!$I$10:$I$1284"/>
      <definedName name="BYear07" refersTo="='BUDATA'!$J$10:$J$1284"/>
      <definedName name="BYear08" refersTo="='BUDATA'!$K$10:$K$1284"/>
      <definedName name="BYear09" refersTo="='BUDATA'!$L$10:$L$1284"/>
      <definedName name="BYear10" refersTo="='BUDATA'!$M$10:$M$1284"/>
      <definedName name="BYear11" refersTo="='BUDATA'!$N$10:$N$1284"/>
      <definedName name="BYear12" refersTo="='BUDATA'!$O$10:$O$1284"/>
      <definedName name="BYear13" refersTo="='BUDATA'!$P$10:$P$1284"/>
      <definedName name="BYear14" refersTo="='BUDATA'!$Q$10:$Q$1284"/>
      <definedName name="BYear15" refersTo="='BUDATA'!$R$10:$R$1284"/>
      <definedName name="BYear16" refersTo="='BUDATA'!$S$10:$S$1284"/>
      <definedName name="BYear17" refersTo="='BUDATA'!$T$10:$T$1284"/>
      <definedName name="BYear18" refersTo="='BUDATA'!$U$10:$U$1284"/>
      <definedName name="BYear19" refersTo="='BUDATA'!$V$10:$V$1284"/>
      <definedName name="BYear20" refersTo="='BUDATA'!$W$10:$W$1284"/>
      <definedName name="BYear21" refersTo="='BUDATA'!$X$10:$X$1284"/>
      <definedName name="BYear22" refersTo="='BUDATA'!$Y$10:$Y$1284"/>
      <definedName name="BYearLag" refersTo="='BUDATA'!$C$10:$C$1284"/>
      <definedName name="CTCLast" refersTo="='FINDATA'!$F$5"/>
      <definedName name="CYear01" refersTo="='CAPDATA'!$D$7:$D$122"/>
      <definedName name="CYear02" refersTo="='CAPDATA'!$E$7:$E$122"/>
      <definedName name="CYear03" refersTo="='CAPDATA'!$F$7:$F$122"/>
      <definedName name="CYear04" refersTo="='CAPDATA'!$G$7:$G$122"/>
      <definedName name="CYear05" refersTo="='CAPDATA'!$H$7:$H$122"/>
      <definedName name="CYear06" refersTo="='CAPDATA'!$I$7:$I$122"/>
      <definedName name="CYear07" refersTo="='CAPDATA'!$J$7:$J$122"/>
      <definedName name="CYear08" refersTo="='CAPDATA'!$K$7:$K$122"/>
      <definedName name="CYear09" refersTo="='CAPDATA'!$L$7:$L$122"/>
      <definedName name="CYear10" refersTo="='CAPDATA'!$M$7:$M$122"/>
      <definedName name="CYear11" refersTo="='CAPDATA'!$N$7:$N$122"/>
      <definedName name="CYear12" refersTo="='CAPDATA'!$O$7:$O$122"/>
      <definedName name="CYear13" refersTo="='CAPDATA'!$P$7:$P$122"/>
      <definedName name="CYear14" refersTo="='CAPDATA'!$Q$7:$Q$122"/>
      <definedName name="CYear15" refersTo="='CAPDATA'!$R$7:$R$122"/>
      <definedName name="CYear16" refersTo="='CAPDATA'!$S$7:$S$122"/>
      <definedName name="CYear17" refersTo="='CAPDATA'!$T$7:$T$122"/>
      <definedName name="CYear18" refersTo="='CAPDATA'!$U$7:$U$122"/>
      <definedName name="CYear19" refersTo="='CAPDATA'!$V$7:$V$122"/>
      <definedName name="CYear20" refersTo="='CAPDATA'!$W$7:$W$122"/>
      <definedName name="CYear21" refersTo="='CAPDATA'!$X$7:$X$122"/>
      <definedName name="CYear22" refersTo="='CAPDATA'!$Y$7:$Y$122"/>
      <definedName name="CYearLag" refersTo="='CAPDATA'!$C$7:$C$122"/>
      <definedName name="EYear01" refersTo="='ERSDATA'!$D$10:$D$263"/>
      <definedName name="EYear02" refersTo="='ERSDATA'!$E$10:$E$263"/>
      <definedName name="EYear03" refersTo="='ERSDATA'!$F$10:$F$263"/>
      <definedName name="EYear04" refersTo="='ERSDATA'!$G$10:$G$263"/>
      <definedName name="EYear05" refersTo="='ERSDATA'!$H$10:$H$263"/>
      <definedName name="EYear06" refersTo="='ERSDATA'!$I$10:$I$263"/>
      <definedName name="EYear07" refersTo="='ERSDATA'!$J$10:$J$263"/>
      <definedName name="EYear08" refersTo="='ERSDATA'!$K$10:$K$263"/>
      <definedName name="EYear09" refersTo="='ERSDATA'!$L$10:$L$263"/>
      <definedName name="EYear10" refersTo="='ERSDATA'!$M$10:$M$263"/>
      <definedName name="EYear11" refersTo="='ERSDATA'!$N$10:$N$263"/>
      <definedName name="EYear12" refersTo="='ERSDATA'!$O$10:$O$263"/>
      <definedName name="EYear13" refersTo="='ERSDATA'!$P$10:$P$263"/>
      <definedName name="EYear14" refersTo="='ERSDATA'!$Q$10:$Q$263"/>
      <definedName name="EYear15" refersTo="='ERSDATA'!$R$10:$R$263"/>
      <definedName name="EYear16" refersTo="='ERSDATA'!$S$10:$S$263"/>
      <definedName name="EYear17" refersTo="='ERSDATA'!$T$10:$T$263"/>
      <definedName name="EYear18" refersTo="='ERSDATA'!$U$10:$U$263"/>
      <definedName name="EYear19" refersTo="='ERSDATA'!$V$10:$V$263"/>
      <definedName name="EYear20" refersTo="='ERSDATA'!$W$10:$W$263"/>
      <definedName name="EYear21" refersTo="='ERSDATA'!$X$10:$X$263"/>
      <definedName name="EYear22" refersTo="='ERSDATA'!$Y$10:$Y$263"/>
      <definedName name="EYearLag" refersTo="='ERSDATA'!$C$10:$C$263"/>
      <definedName name="FYear01" refersTo="='FINDATA'!$D$10:$D$858"/>
      <definedName name="FYear02" refersTo="='FINDATA'!$E$10:$E$858"/>
      <definedName name="FYear03" refersTo="='FINDATA'!$F$10:$F$858"/>
      <definedName name="FYear04" refersTo="='FINDATA'!$G$10:$G$858"/>
      <definedName name="FYear05" refersTo="='FINDATA'!$H$10:$H$858"/>
      <definedName name="FYear06" refersTo="='FINDATA'!$I$10:$I$858"/>
      <definedName name="FYear07" refersTo="='FINDATA'!$J$10:$J$858"/>
      <definedName name="FYear08" refersTo="='FINDATA'!$K$10:$K$858"/>
      <definedName name="FYear09" refersTo="='FINDATA'!$L$10:$L$858"/>
      <definedName name="FYear10" refersTo="='FINDATA'!$M$10:$M$858"/>
      <definedName name="FYear11" refersTo="='FINDATA'!$N$10:$N$858"/>
      <definedName name="FYear12" refersTo="='FINDATA'!$O$10:$O$858"/>
      <definedName name="FYear13" refersTo="='FINDATA'!$P$10:$P$858"/>
      <definedName name="FYear14" refersTo="='FINDATA'!$Q$10:$Q$858"/>
      <definedName name="FYear15" refersTo="='FINDATA'!$R$10:$R$858"/>
      <definedName name="FYear16" refersTo="='FINDATA'!$S$10:$S$858"/>
      <definedName name="FYear17" refersTo="='FINDATA'!$T$10:$T$858"/>
      <definedName name="FYear18" refersTo="='FINDATA'!$U$10:$U$858"/>
      <definedName name="FYear19" refersTo="='FINDATA'!$V$10:$V$858"/>
      <definedName name="FYear20" refersTo="='FINDATA'!$W$10:$W$858"/>
      <definedName name="FYear21" refersTo="='FINDATA'!$X$10:$X$858"/>
      <definedName name="FYear22" refersTo="='FINDATA'!$Y$10:$Y$858"/>
      <definedName name="FYearLag" refersTo="='FINDATA'!$C$10:$C$858"/>
      <definedName name="GENDEX" refersTo="='STDDATA'!$C$15:$Y$15"/>
      <definedName name="HydroYear" refersTo="='STDDATA'!$F$6"/>
      <definedName name="LastUpdated" refersTo="='STDDATA'!$F$3"/>
      <definedName name="PCCPI" refersTo="='STDDATA'!$C$12:$Y$12"/>
      <definedName name="RRBEnd" refersTo="='FINDATA'!$F$6"/>
      <definedName name="ScenDesc" refersTo="='FINDATA'!$F$4" sheetId="4"/>
      <definedName name="ScenName" refersTo="='STDDATA'!$B$4"/>
      <definedName name="SYear01" refersTo="='STD2DATA'!$D$16:$D$112"/>
      <definedName name="SYear02" refersTo="='STD2DATA'!$E$16:$E$112"/>
      <definedName name="SYear03" refersTo="='STD2DATA'!$F$16:$F$112"/>
      <definedName name="SYear04" refersTo="='STD2DATA'!$G$16:$G$112"/>
      <definedName name="SYear05" refersTo="='STD2DATA'!$H$16:$H$112"/>
      <definedName name="SYear06" refersTo="='STD2DATA'!$I$16:$I$112"/>
      <definedName name="SYear07" refersTo="='STD2DATA'!$J$16:$J$112"/>
      <definedName name="SYear08" refersTo="='STD2DATA'!$K$16:$K$112"/>
      <definedName name="SYear09" refersTo="='STD2DATA'!$L$16:$L$112"/>
      <definedName name="SYear10" refersTo="='STD2DATA'!$M$16:$M$112"/>
      <definedName name="SYear11" refersTo="='STD2DATA'!$N$16:$N$112"/>
      <definedName name="SYear12" refersTo="='STD2DATA'!$O$16:$O$112"/>
      <definedName name="SYear13" refersTo="='STD2DATA'!$P$16:$P$112"/>
      <definedName name="SYear14" refersTo="='STD2DATA'!$Q$16:$Q$112"/>
      <definedName name="SYear15" refersTo="='STD2DATA'!$R$16:$R$112"/>
      <definedName name="SYear16" refersTo="='STD2DATA'!$S$16:$S$112"/>
      <definedName name="SYear17" refersTo="='STD2DATA'!$T$16:$T$112"/>
      <definedName name="SYear18" refersTo="='STD2DATA'!$U$16:$U$112"/>
      <definedName name="SYear19" refersTo="='STD2DATA'!$V$16:$V$112"/>
      <definedName name="SYear20" refersTo="='STD2DATA'!$W$16:$W$112"/>
      <definedName name="SYear21" refersTo="='STD2DATA'!$X$16:$X$112"/>
      <definedName name="SYear22" refersTo="='STD2DATA'!$Y$16:$Y$112"/>
      <definedName name="Year01" refersTo="='STDDATA'!$D$10:$D$854"/>
      <definedName name="Year02" refersTo="='STDDATA'!$E$10:$E$854"/>
      <definedName name="Year03" refersTo="='STDDATA'!$F$10:$F$854"/>
      <definedName name="Year04" refersTo="='STDDATA'!$G$10:$G$854"/>
      <definedName name="Year05" refersTo="='STDDATA'!$H$10:$H$854"/>
      <definedName name="Year06" refersTo="='STDDATA'!$I$10:$I$854"/>
      <definedName name="Year07" refersTo="='STDDATA'!$J$10:$J$854"/>
      <definedName name="Year08" refersTo="='STDDATA'!$K$10:$K$854"/>
      <definedName name="Year09" refersTo="='STDDATA'!$L$10:$L$854"/>
      <definedName name="Year10" refersTo="='STDDATA'!$M$10:$M$854"/>
      <definedName name="Year11" refersTo="='STDDATA'!$N$10:$N$854"/>
      <definedName name="Year12" refersTo="='STDDATA'!$O$10:$O$854"/>
      <definedName name="Year13" refersTo="='STDDATA'!$P$10:$P$854"/>
      <definedName name="Year14" refersTo="='STDDATA'!$Q$10:$Q$854"/>
      <definedName name="Year15" refersTo="='STDDATA'!$R$10:$R$854"/>
      <definedName name="Year16" refersTo="='STDDATA'!$S$10:$S$854"/>
      <definedName name="Year17" refersTo="='STDDATA'!$T$10:$T$854"/>
      <definedName name="Year18" refersTo="='STDDATA'!$U$10:$U$854"/>
      <definedName name="Year19" refersTo="='STDDATA'!$V$10:$V$854"/>
      <definedName name="Year20" refersTo="='STDDATA'!$W$10:$W$854"/>
      <definedName name="Year21" refersTo="='STDDATA'!$X$10:$X$854"/>
      <definedName name="Year22" refersTo="='STDDATA'!$Y$10:$Y$854"/>
      <definedName name="YearLag" refersTo="='STDDATA'!$C$10:$C$854"/>
    </definedNames>
    <sheetDataSet>
      <sheetData sheetId="0">
        <row r="7">
          <cell r="C7" t="str">
            <v>'11/24/01 18:02:41</v>
          </cell>
          <cell r="D7" t="str">
            <v>PoR1130u</v>
          </cell>
          <cell r="K7" t="str">
            <v>Load_COBU</v>
          </cell>
        </row>
        <row r="8">
          <cell r="C8" t="str">
            <v>'11/24/01 18:02:40</v>
          </cell>
          <cell r="D8" t="str">
            <v>PoR1130u</v>
          </cell>
          <cell r="K8" t="str">
            <v>Load_COCI</v>
          </cell>
        </row>
        <row r="9">
          <cell r="K9" t="str">
            <v>Load_CORB</v>
          </cell>
        </row>
        <row r="10">
          <cell r="K10" t="str">
            <v>Load_CORBbu</v>
          </cell>
        </row>
        <row r="11">
          <cell r="K11" t="str">
            <v>Load_CORP1</v>
          </cell>
        </row>
        <row r="12">
          <cell r="K12" t="str">
            <v>Load_CORP2</v>
          </cell>
        </row>
        <row r="13">
          <cell r="K13" t="str">
            <v>Load_CORRbu</v>
          </cell>
        </row>
        <row r="14">
          <cell r="K14" t="str">
            <v>Load_CURT</v>
          </cell>
        </row>
        <row r="15">
          <cell r="K15" t="str">
            <v>Load_DCEX</v>
          </cell>
        </row>
        <row r="16">
          <cell r="K16" t="str">
            <v>Load_DVES</v>
          </cell>
        </row>
        <row r="17">
          <cell r="K17" t="str">
            <v>Load_ECAP</v>
          </cell>
        </row>
        <row r="18">
          <cell r="K18" t="str">
            <v>Load_ECFAC</v>
          </cell>
        </row>
        <row r="19">
          <cell r="K19" t="str">
            <v>Load_ECON</v>
          </cell>
        </row>
        <row r="20">
          <cell r="K20" t="str">
            <v>Load_ECONbase</v>
          </cell>
        </row>
        <row r="21">
          <cell r="K21" t="str">
            <v>Load_ECUS</v>
          </cell>
        </row>
        <row r="22">
          <cell r="K22" t="str">
            <v>Load_EDEMadj</v>
          </cell>
        </row>
        <row r="23">
          <cell r="K23" t="str">
            <v>Load_EEE</v>
          </cell>
        </row>
        <row r="24">
          <cell r="K24" t="str">
            <v>Load_EEEg</v>
          </cell>
        </row>
        <row r="25">
          <cell r="K25" t="str">
            <v>Load_EFCAP</v>
          </cell>
        </row>
        <row r="26">
          <cell r="K26" t="str">
            <v>Load_EGEN</v>
          </cell>
        </row>
        <row r="27">
          <cell r="K27" t="str">
            <v>Load_EGENg</v>
          </cell>
        </row>
        <row r="28">
          <cell r="K28" t="str">
            <v>Load_EPEKadj</v>
          </cell>
        </row>
        <row r="29">
          <cell r="K29" t="str">
            <v>Load_ERAT</v>
          </cell>
        </row>
        <row r="30">
          <cell r="K30" t="str">
            <v>Load_EREV</v>
          </cell>
        </row>
        <row r="31">
          <cell r="K31" t="str">
            <v>Load_EREVda</v>
          </cell>
        </row>
        <row r="32">
          <cell r="K32" t="str">
            <v>Load_ERLR</v>
          </cell>
        </row>
        <row r="33">
          <cell r="K33" t="str">
            <v>Load_FDIS</v>
          </cell>
        </row>
        <row r="34">
          <cell r="K34" t="str">
            <v>Load_FINV</v>
          </cell>
        </row>
        <row r="35">
          <cell r="K35" t="str">
            <v>Load_FNSG</v>
          </cell>
        </row>
        <row r="36">
          <cell r="K36" t="str">
            <v>Load_FPRC</v>
          </cell>
        </row>
        <row r="37">
          <cell r="K37" t="str">
            <v>Load_FTA</v>
          </cell>
        </row>
        <row r="38">
          <cell r="K38" t="str">
            <v>Load_FUEL</v>
          </cell>
        </row>
        <row r="39">
          <cell r="K39" t="str">
            <v>Load_GCUS</v>
          </cell>
        </row>
        <row r="40">
          <cell r="K40" t="str">
            <v>Load_GDEMadj</v>
          </cell>
        </row>
        <row r="41">
          <cell r="K41" t="str">
            <v>Load_GDNG</v>
          </cell>
        </row>
        <row r="42">
          <cell r="K42" t="str">
            <v>Load_GINV</v>
          </cell>
        </row>
        <row r="43">
          <cell r="K43" t="str">
            <v>Load_GPUR</v>
          </cell>
        </row>
        <row r="44">
          <cell r="K44" t="str">
            <v>Load_GRATbase</v>
          </cell>
        </row>
        <row r="45">
          <cell r="K45" t="str">
            <v>Load_GREV</v>
          </cell>
        </row>
        <row r="46">
          <cell r="K46" t="str">
            <v>Load_GREVcalc</v>
          </cell>
        </row>
        <row r="47">
          <cell r="K47" t="str">
            <v>Load_GREVseg</v>
          </cell>
        </row>
        <row r="48">
          <cell r="K48" t="str">
            <v>Load_GRLR</v>
          </cell>
        </row>
        <row r="49">
          <cell r="K49" t="str">
            <v>Load_GSAL</v>
          </cell>
        </row>
        <row r="50">
          <cell r="K50" t="str">
            <v>Load_GSUP</v>
          </cell>
        </row>
        <row r="51">
          <cell r="K51" t="str">
            <v>Load_GWTDC</v>
          </cell>
        </row>
        <row r="52">
          <cell r="K52" t="str">
            <v>Load_INBU</v>
          </cell>
        </row>
        <row r="53">
          <cell r="K53" t="str">
            <v>Load_INBUbu</v>
          </cell>
        </row>
        <row r="54">
          <cell r="K54" t="str">
            <v>Load_INBUstd</v>
          </cell>
        </row>
        <row r="55">
          <cell r="K55" t="str">
            <v>Load_INFN</v>
          </cell>
        </row>
        <row r="56">
          <cell r="K56" t="str">
            <v>Load_MKPC</v>
          </cell>
        </row>
        <row r="57">
          <cell r="K57" t="str">
            <v>Load_MKTC</v>
          </cell>
        </row>
        <row r="58">
          <cell r="K58" t="str">
            <v>Load_MO</v>
          </cell>
        </row>
        <row r="59">
          <cell r="K59" t="str">
            <v>Load_OUTBU1</v>
          </cell>
        </row>
        <row r="60">
          <cell r="K60" t="str">
            <v>Load_OUTBU2</v>
          </cell>
        </row>
        <row r="61">
          <cell r="K61" t="str">
            <v>Load_OUTBUbal</v>
          </cell>
        </row>
        <row r="62">
          <cell r="K62" t="str">
            <v>Load_OUTBUfn</v>
          </cell>
        </row>
        <row r="63">
          <cell r="K63" t="str">
            <v>Load_OUTFNn</v>
          </cell>
        </row>
        <row r="64">
          <cell r="K64" t="str">
            <v>Load_OUTFNu</v>
          </cell>
        </row>
        <row r="65">
          <cell r="K65" t="str">
            <v>Load_QFCAPR</v>
          </cell>
        </row>
        <row r="66">
          <cell r="K66" t="str">
            <v>Load_QFENGR</v>
          </cell>
        </row>
        <row r="67">
          <cell r="K67" t="str">
            <v>Load_QFEX</v>
          </cell>
        </row>
        <row r="68">
          <cell r="K68" t="str">
            <v>Load_QUAN</v>
          </cell>
        </row>
        <row r="69">
          <cell r="K69" t="str">
            <v>Load_RABA</v>
          </cell>
        </row>
        <row r="70">
          <cell r="K70" t="str">
            <v>Load_RABAbu</v>
          </cell>
        </row>
        <row r="71">
          <cell r="K71" t="str">
            <v>Load_RABArb</v>
          </cell>
        </row>
        <row r="72">
          <cell r="K72" t="str">
            <v>Load_REIM</v>
          </cell>
        </row>
        <row r="73">
          <cell r="K73" t="str">
            <v>Load_RESV</v>
          </cell>
        </row>
        <row r="74">
          <cell r="K74" t="str">
            <v>Load_TRCS</v>
          </cell>
        </row>
        <row r="75">
          <cell r="K75" t="str">
            <v>Load_TREV</v>
          </cell>
        </row>
        <row r="76">
          <cell r="K76" t="str">
            <v>Load_TREVbu</v>
          </cell>
        </row>
        <row r="77">
          <cell r="K77" t="str">
            <v>Load_TRFC</v>
          </cell>
        </row>
        <row r="78">
          <cell r="K78" t="str">
            <v>Load_TROP</v>
          </cell>
        </row>
        <row r="79">
          <cell r="K79" t="str">
            <v>Load_User</v>
          </cell>
        </row>
        <row r="80">
          <cell r="K80" t="str">
            <v>Load_WAUEG</v>
          </cell>
        </row>
        <row r="81">
          <cell r="K81" t="str">
            <v>Load_WDRAW</v>
          </cell>
        </row>
        <row r="82">
          <cell r="K82" t="str">
            <v>Load_XCORP</v>
          </cell>
        </row>
      </sheetData>
      <sheetData sheetId="1">
        <row r="3">
          <cell r="F3" t="str">
            <v>'11/24/01 18:02:38</v>
          </cell>
        </row>
        <row r="4">
          <cell r="B4" t="str">
            <v>PoR1130u</v>
          </cell>
          <cell r="F4" t="str">
            <v>PoR Upd -- ET capex - Sales/DA waterfall supporting filing 11-26-011b.xls</v>
          </cell>
        </row>
        <row r="6">
          <cell r="F6" t="str">
            <v xml:space="preserve">AVG     </v>
          </cell>
        </row>
        <row r="9">
          <cell r="C9" t="str">
            <v>YearLag</v>
          </cell>
          <cell r="D9" t="str">
            <v>Year01</v>
          </cell>
          <cell r="E9" t="str">
            <v>Year02</v>
          </cell>
          <cell r="F9" t="str">
            <v>Year03</v>
          </cell>
          <cell r="G9" t="str">
            <v>Year04</v>
          </cell>
          <cell r="H9" t="str">
            <v>Year05</v>
          </cell>
          <cell r="I9" t="str">
            <v>Year06</v>
          </cell>
          <cell r="J9" t="str">
            <v>Year07</v>
          </cell>
          <cell r="K9" t="str">
            <v>Year08</v>
          </cell>
          <cell r="L9" t="str">
            <v>Year09</v>
          </cell>
          <cell r="M9" t="str">
            <v>Year10</v>
          </cell>
          <cell r="N9" t="str">
            <v>Year11</v>
          </cell>
          <cell r="O9" t="str">
            <v>Year12</v>
          </cell>
          <cell r="P9" t="str">
            <v>Year13</v>
          </cell>
          <cell r="Q9" t="str">
            <v>Year14</v>
          </cell>
          <cell r="R9" t="str">
            <v>Year15</v>
          </cell>
          <cell r="S9" t="str">
            <v>Year16</v>
          </cell>
          <cell r="T9" t="str">
            <v>Year17</v>
          </cell>
          <cell r="U9" t="str">
            <v>Year18</v>
          </cell>
          <cell r="V9" t="str">
            <v>Year19</v>
          </cell>
          <cell r="W9" t="str">
            <v>Year20</v>
          </cell>
          <cell r="X9" t="str">
            <v>Year21</v>
          </cell>
          <cell r="Y9" t="str">
            <v>Year22</v>
          </cell>
        </row>
        <row r="10">
          <cell r="C10" t="str">
            <v>Y1999</v>
          </cell>
          <cell r="D10" t="str">
            <v>Y2000</v>
          </cell>
          <cell r="E10" t="str">
            <v>Y2001</v>
          </cell>
          <cell r="F10" t="str">
            <v>Y2002</v>
          </cell>
          <cell r="G10" t="str">
            <v>Y2003</v>
          </cell>
          <cell r="H10" t="str">
            <v>Y2004</v>
          </cell>
          <cell r="I10" t="str">
            <v>Y2005</v>
          </cell>
          <cell r="J10" t="str">
            <v>Y2006</v>
          </cell>
          <cell r="K10" t="str">
            <v>Y2007</v>
          </cell>
          <cell r="L10" t="str">
            <v>Y2008</v>
          </cell>
          <cell r="M10" t="str">
            <v>Y2009</v>
          </cell>
          <cell r="N10" t="str">
            <v>Y2010</v>
          </cell>
        </row>
        <row r="11">
          <cell r="C11">
            <v>1.6668000000000001</v>
          </cell>
          <cell r="D11">
            <v>1.7169000000000001</v>
          </cell>
          <cell r="E11">
            <v>1.7549999999999999</v>
          </cell>
          <cell r="F11">
            <v>1.7983</v>
          </cell>
          <cell r="G11">
            <v>1.8469</v>
          </cell>
          <cell r="H11">
            <v>1.8939999999999999</v>
          </cell>
          <cell r="I11">
            <v>1.9379999999999999</v>
          </cell>
          <cell r="J11">
            <v>1.9822</v>
          </cell>
          <cell r="K11">
            <v>2.0720000000000001</v>
          </cell>
          <cell r="L11">
            <v>2.0733000000000001</v>
          </cell>
          <cell r="M11">
            <v>2.1211000000000002</v>
          </cell>
          <cell r="N11">
            <v>2.1720000000000002</v>
          </cell>
        </row>
        <row r="12">
          <cell r="C12">
            <v>2.18E-2</v>
          </cell>
          <cell r="D12">
            <v>3.0099999999999998E-2</v>
          </cell>
          <cell r="E12">
            <v>2.2200000000000001E-2</v>
          </cell>
          <cell r="F12">
            <v>2.47E-2</v>
          </cell>
          <cell r="G12">
            <v>2.7099999999999999E-2</v>
          </cell>
          <cell r="H12">
            <v>2.5499999999999998E-2</v>
          </cell>
          <cell r="I12">
            <v>2.3199999999999998E-2</v>
          </cell>
          <cell r="J12">
            <v>2.2800000000000001E-2</v>
          </cell>
          <cell r="K12">
            <v>4.53E-2</v>
          </cell>
          <cell r="L12">
            <v>6.9999999999999999E-4</v>
          </cell>
          <cell r="M12">
            <v>2.3099999999999999E-2</v>
          </cell>
          <cell r="N12">
            <v>2.4E-2</v>
          </cell>
        </row>
        <row r="13">
          <cell r="C13">
            <v>1.0455000000000001</v>
          </cell>
          <cell r="D13">
            <v>1.0666</v>
          </cell>
          <cell r="E13">
            <v>1.0852999999999999</v>
          </cell>
          <cell r="F13">
            <v>1.105</v>
          </cell>
          <cell r="G13">
            <v>1.1292</v>
          </cell>
          <cell r="H13">
            <v>1.1525000000000001</v>
          </cell>
          <cell r="I13">
            <v>1.1737</v>
          </cell>
          <cell r="J13">
            <v>1.1949000000000001</v>
          </cell>
          <cell r="K13">
            <v>1.2163999999999999</v>
          </cell>
          <cell r="L13">
            <v>1.2383</v>
          </cell>
          <cell r="M13">
            <v>1.2608999999999999</v>
          </cell>
          <cell r="N13">
            <v>1.2850999999999999</v>
          </cell>
        </row>
        <row r="14">
          <cell r="C14">
            <v>1.4E-2</v>
          </cell>
          <cell r="D14">
            <v>2.01E-2</v>
          </cell>
          <cell r="E14">
            <v>1.7500000000000002E-2</v>
          </cell>
          <cell r="F14">
            <v>1.8200000000000001E-2</v>
          </cell>
          <cell r="G14">
            <v>2.1899999999999999E-2</v>
          </cell>
          <cell r="H14">
            <v>2.06E-2</v>
          </cell>
          <cell r="I14">
            <v>1.84E-2</v>
          </cell>
          <cell r="J14">
            <v>1.7999999999999999E-2</v>
          </cell>
          <cell r="K14">
            <v>1.7999999999999999E-2</v>
          </cell>
          <cell r="L14">
            <v>1.7999999999999999E-2</v>
          </cell>
          <cell r="M14">
            <v>1.83E-2</v>
          </cell>
          <cell r="N14">
            <v>1.9199999999999998E-2</v>
          </cell>
        </row>
        <row r="15">
          <cell r="C15">
            <v>1</v>
          </cell>
          <cell r="D15">
            <v>1.0301</v>
          </cell>
          <cell r="E15">
            <v>1.0528999999999999</v>
          </cell>
          <cell r="F15">
            <v>1.0789</v>
          </cell>
          <cell r="G15">
            <v>1.1080000000000001</v>
          </cell>
          <cell r="H15">
            <v>1.1363000000000001</v>
          </cell>
          <cell r="I15">
            <v>1.1627000000000001</v>
          </cell>
          <cell r="J15">
            <v>1.1892</v>
          </cell>
          <cell r="K15">
            <v>1.2431000000000001</v>
          </cell>
          <cell r="L15">
            <v>1.2439</v>
          </cell>
          <cell r="M15">
            <v>1.2726</v>
          </cell>
          <cell r="N15">
            <v>1.3030999999999999</v>
          </cell>
        </row>
        <row r="16">
          <cell r="C16">
            <v>1.2548999999999999</v>
          </cell>
          <cell r="D16">
            <v>1.3069999999999999</v>
          </cell>
          <cell r="E16">
            <v>1.3104</v>
          </cell>
          <cell r="F16">
            <v>1.3245</v>
          </cell>
          <cell r="G16">
            <v>1.3474999999999999</v>
          </cell>
          <cell r="H16">
            <v>1.3648</v>
          </cell>
          <cell r="I16">
            <v>1.3791</v>
          </cell>
          <cell r="J16">
            <v>1.3946000000000001</v>
          </cell>
          <cell r="K16">
            <v>1.4096</v>
          </cell>
          <cell r="L16">
            <v>1.4249000000000001</v>
          </cell>
          <cell r="M16">
            <v>1.4407000000000001</v>
          </cell>
          <cell r="N16">
            <v>1.4588000000000001</v>
          </cell>
        </row>
        <row r="17">
          <cell r="C17">
            <v>8.5000000000000006E-3</v>
          </cell>
          <cell r="D17">
            <v>4.1500000000000002E-2</v>
          </cell>
          <cell r="E17">
            <v>2.5999999999999999E-3</v>
          </cell>
          <cell r="F17">
            <v>1.0699999999999999E-2</v>
          </cell>
          <cell r="G17">
            <v>1.7399999999999999E-2</v>
          </cell>
          <cell r="H17">
            <v>1.2800000000000001E-2</v>
          </cell>
          <cell r="I17">
            <v>1.0500000000000001E-2</v>
          </cell>
          <cell r="J17">
            <v>1.1299999999999999E-2</v>
          </cell>
          <cell r="K17">
            <v>1.0699999999999999E-2</v>
          </cell>
          <cell r="L17">
            <v>1.0800000000000001E-2</v>
          </cell>
          <cell r="M17">
            <v>1.12E-2</v>
          </cell>
          <cell r="N17">
            <v>1.26E-2</v>
          </cell>
        </row>
        <row r="18">
          <cell r="C18">
            <v>1.3697999999999999</v>
          </cell>
          <cell r="D18">
            <v>1.4334</v>
          </cell>
          <cell r="E18">
            <v>1.4554</v>
          </cell>
          <cell r="F18">
            <v>1.5073000000000001</v>
          </cell>
          <cell r="G18">
            <v>1.5599000000000001</v>
          </cell>
          <cell r="H18">
            <v>1.599</v>
          </cell>
          <cell r="I18">
            <v>1.6436999999999999</v>
          </cell>
          <cell r="J18">
            <v>1.6928000000000001</v>
          </cell>
          <cell r="K18">
            <v>1.7447999999999999</v>
          </cell>
          <cell r="L18">
            <v>1.8071999999999999</v>
          </cell>
          <cell r="M18">
            <v>1.8773</v>
          </cell>
          <cell r="N18">
            <v>1.9603999999999999</v>
          </cell>
        </row>
        <row r="19">
          <cell r="C19">
            <v>3.49E-2</v>
          </cell>
          <cell r="D19">
            <v>4.6399999999999997E-2</v>
          </cell>
          <cell r="E19">
            <v>1.54E-2</v>
          </cell>
          <cell r="F19">
            <v>3.56E-2</v>
          </cell>
          <cell r="G19">
            <v>3.5000000000000003E-2</v>
          </cell>
          <cell r="H19">
            <v>2.5000000000000001E-2</v>
          </cell>
          <cell r="I19">
            <v>2.8000000000000001E-2</v>
          </cell>
          <cell r="J19">
            <v>2.9899999999999999E-2</v>
          </cell>
          <cell r="K19">
            <v>3.0700000000000002E-2</v>
          </cell>
          <cell r="L19">
            <v>3.5799999999999998E-2</v>
          </cell>
          <cell r="M19">
            <v>3.8800000000000001E-2</v>
          </cell>
          <cell r="N19">
            <v>4.4299999999999999E-2</v>
          </cell>
        </row>
        <row r="20">
          <cell r="C20">
            <v>8848.2304999999997</v>
          </cell>
          <cell r="D20">
            <v>9285.1504000000004</v>
          </cell>
          <cell r="E20">
            <v>9576.9501999999993</v>
          </cell>
          <cell r="F20">
            <v>9895.4696999999996</v>
          </cell>
          <cell r="G20">
            <v>10209.8799</v>
          </cell>
          <cell r="H20">
            <v>10513.5996</v>
          </cell>
          <cell r="I20">
            <v>10889.070299999999</v>
          </cell>
          <cell r="J20">
            <v>11281.25</v>
          </cell>
          <cell r="K20">
            <v>11667.700199999999</v>
          </cell>
          <cell r="L20">
            <v>12058.690399999999</v>
          </cell>
          <cell r="M20">
            <v>12442.1104</v>
          </cell>
          <cell r="N20">
            <v>12832.3701</v>
          </cell>
        </row>
        <row r="21">
          <cell r="C21">
            <v>4.1500000000000002E-2</v>
          </cell>
          <cell r="D21">
            <v>4.9399999999999999E-2</v>
          </cell>
          <cell r="E21">
            <v>3.1399999999999997E-2</v>
          </cell>
          <cell r="F21">
            <v>3.3300000000000003E-2</v>
          </cell>
          <cell r="G21">
            <v>3.1800000000000002E-2</v>
          </cell>
          <cell r="H21">
            <v>2.9700000000000001E-2</v>
          </cell>
          <cell r="I21">
            <v>3.5700000000000003E-2</v>
          </cell>
          <cell r="J21">
            <v>3.5999999999999997E-2</v>
          </cell>
          <cell r="K21">
            <v>3.4299999999999997E-2</v>
          </cell>
          <cell r="L21">
            <v>3.3500000000000002E-2</v>
          </cell>
          <cell r="M21">
            <v>3.1800000000000002E-2</v>
          </cell>
          <cell r="N21">
            <v>3.1399999999999997E-2</v>
          </cell>
        </row>
        <row r="22">
          <cell r="C22">
            <v>17.420000000000002</v>
          </cell>
          <cell r="D22">
            <v>26.55</v>
          </cell>
          <cell r="E22">
            <v>24.4</v>
          </cell>
          <cell r="F22">
            <v>23.18</v>
          </cell>
          <cell r="G22">
            <v>22.78</v>
          </cell>
          <cell r="H22">
            <v>22.38</v>
          </cell>
          <cell r="I22">
            <v>22.03</v>
          </cell>
          <cell r="J22">
            <v>22.24</v>
          </cell>
          <cell r="K22">
            <v>22.56</v>
          </cell>
          <cell r="L22">
            <v>22.88</v>
          </cell>
          <cell r="M22">
            <v>23.21</v>
          </cell>
          <cell r="N22">
            <v>23.55</v>
          </cell>
        </row>
        <row r="23">
          <cell r="C23">
            <v>17.420000000000002</v>
          </cell>
          <cell r="D23">
            <v>25.775400000000001</v>
          </cell>
          <cell r="E23">
            <v>23.174800000000001</v>
          </cell>
          <cell r="F23">
            <v>21.485700000000001</v>
          </cell>
          <cell r="G23">
            <v>20.558800000000002</v>
          </cell>
          <cell r="H23">
            <v>19.695499999999999</v>
          </cell>
          <cell r="I23">
            <v>18.947099999999999</v>
          </cell>
          <cell r="J23">
            <v>18.701799999999999</v>
          </cell>
          <cell r="K23">
            <v>18.148800000000001</v>
          </cell>
          <cell r="L23">
            <v>18.394100000000002</v>
          </cell>
          <cell r="M23">
            <v>18.238900000000001</v>
          </cell>
          <cell r="N23">
            <v>18.072900000000001</v>
          </cell>
        </row>
        <row r="24">
          <cell r="C24">
            <v>0.35520000000000002</v>
          </cell>
          <cell r="D24">
            <v>0.47960000000000003</v>
          </cell>
          <cell r="E24">
            <v>-0.1009</v>
          </cell>
          <cell r="F24">
            <v>-7.2900000000000006E-2</v>
          </cell>
          <cell r="G24">
            <v>-4.3099999999999999E-2</v>
          </cell>
          <cell r="H24">
            <v>-4.2000000000000003E-2</v>
          </cell>
          <cell r="I24">
            <v>-3.7999999999999999E-2</v>
          </cell>
          <cell r="J24">
            <v>-1.29E-2</v>
          </cell>
          <cell r="K24">
            <v>-2.9600000000000001E-2</v>
          </cell>
          <cell r="L24">
            <v>1.35E-2</v>
          </cell>
          <cell r="M24">
            <v>-8.3999999999999995E-3</v>
          </cell>
          <cell r="N24">
            <v>-9.1000000000000004E-3</v>
          </cell>
        </row>
        <row r="25">
          <cell r="C25">
            <v>5.18</v>
          </cell>
          <cell r="D25">
            <v>6.27</v>
          </cell>
          <cell r="E25">
            <v>6.68</v>
          </cell>
          <cell r="F25">
            <v>6.45</v>
          </cell>
          <cell r="G25">
            <v>6.09</v>
          </cell>
          <cell r="H25">
            <v>6.01</v>
          </cell>
          <cell r="I25">
            <v>5.78</v>
          </cell>
          <cell r="J25">
            <v>5.93</v>
          </cell>
          <cell r="K25">
            <v>6.01</v>
          </cell>
          <cell r="L25">
            <v>6</v>
          </cell>
          <cell r="M25">
            <v>6.01</v>
          </cell>
          <cell r="N25">
            <v>6.01</v>
          </cell>
        </row>
        <row r="26">
          <cell r="C26">
            <v>2.9988999999999999</v>
          </cell>
          <cell r="D26">
            <v>3.2648999999999999</v>
          </cell>
          <cell r="E26">
            <v>4.4649999999999999</v>
          </cell>
          <cell r="F26">
            <v>3.9815999999999998</v>
          </cell>
          <cell r="G26">
            <v>3.3847999999999998</v>
          </cell>
          <cell r="H26">
            <v>3.4594999999999998</v>
          </cell>
          <cell r="I26">
            <v>3.456</v>
          </cell>
          <cell r="J26">
            <v>3.6526000000000001</v>
          </cell>
          <cell r="K26">
            <v>1.4799</v>
          </cell>
          <cell r="L26">
            <v>5.9340999999999999</v>
          </cell>
          <cell r="M26">
            <v>3.7044999999999999</v>
          </cell>
          <cell r="N26">
            <v>3.6135000000000002</v>
          </cell>
        </row>
        <row r="27">
          <cell r="C27">
            <v>7.51</v>
          </cell>
          <cell r="D27">
            <v>7.96</v>
          </cell>
          <cell r="E27">
            <v>8.02</v>
          </cell>
          <cell r="F27">
            <v>8.02</v>
          </cell>
          <cell r="G27">
            <v>7.79</v>
          </cell>
          <cell r="H27">
            <v>7.81</v>
          </cell>
          <cell r="I27">
            <v>7.79</v>
          </cell>
          <cell r="J27">
            <v>7.94</v>
          </cell>
          <cell r="K27">
            <v>8.06</v>
          </cell>
          <cell r="L27">
            <v>8.1300000000000008</v>
          </cell>
          <cell r="M27">
            <v>8.3000000000000007</v>
          </cell>
          <cell r="N27">
            <v>8.4499999999999993</v>
          </cell>
        </row>
        <row r="28">
          <cell r="C28">
            <v>1</v>
          </cell>
          <cell r="D28">
            <v>1.0301</v>
          </cell>
          <cell r="E28">
            <v>1.0528999999999999</v>
          </cell>
          <cell r="F28">
            <v>1.0789</v>
          </cell>
          <cell r="G28">
            <v>1.1080000000000001</v>
          </cell>
          <cell r="H28">
            <v>1.1363000000000001</v>
          </cell>
          <cell r="I28">
            <v>1.1627000000000001</v>
          </cell>
          <cell r="J28">
            <v>1.1892</v>
          </cell>
          <cell r="K28">
            <v>1.2431000000000001</v>
          </cell>
          <cell r="L28">
            <v>1.2439</v>
          </cell>
          <cell r="M28">
            <v>1.2726</v>
          </cell>
          <cell r="N28">
            <v>1.3030999999999999</v>
          </cell>
        </row>
        <row r="29">
          <cell r="C29">
            <v>2.18E-2</v>
          </cell>
          <cell r="D29">
            <v>3.0099999999999998E-2</v>
          </cell>
          <cell r="E29">
            <v>2.2200000000000001E-2</v>
          </cell>
          <cell r="F29">
            <v>2.47E-2</v>
          </cell>
          <cell r="G29">
            <v>2.7099999999999999E-2</v>
          </cell>
          <cell r="H29">
            <v>2.5499999999999998E-2</v>
          </cell>
          <cell r="I29">
            <v>2.3199999999999998E-2</v>
          </cell>
          <cell r="J29">
            <v>2.2800000000000001E-2</v>
          </cell>
          <cell r="K29">
            <v>4.53E-2</v>
          </cell>
          <cell r="L29">
            <v>6.9999999999999999E-4</v>
          </cell>
          <cell r="M29">
            <v>2.3099999999999999E-2</v>
          </cell>
          <cell r="N29">
            <v>2.4E-2</v>
          </cell>
        </row>
        <row r="30">
          <cell r="C30">
            <v>273.13</v>
          </cell>
          <cell r="D30">
            <v>275.62</v>
          </cell>
          <cell r="E30">
            <v>278.12</v>
          </cell>
          <cell r="F30">
            <v>280.62</v>
          </cell>
          <cell r="G30">
            <v>283.11</v>
          </cell>
          <cell r="H30">
            <v>285.57</v>
          </cell>
          <cell r="I30">
            <v>288.02</v>
          </cell>
          <cell r="J30">
            <v>290.45999999999998</v>
          </cell>
          <cell r="K30">
            <v>292.89</v>
          </cell>
          <cell r="L30">
            <v>295.31</v>
          </cell>
          <cell r="M30">
            <v>297.74</v>
          </cell>
          <cell r="N30">
            <v>300.17</v>
          </cell>
        </row>
        <row r="31">
          <cell r="C31">
            <v>9.2999999999999992E-3</v>
          </cell>
          <cell r="D31">
            <v>9.1000000000000004E-3</v>
          </cell>
          <cell r="E31">
            <v>9.1000000000000004E-3</v>
          </cell>
          <cell r="F31">
            <v>8.9999999999999993E-3</v>
          </cell>
          <cell r="G31">
            <v>8.8999999999999999E-3</v>
          </cell>
          <cell r="H31">
            <v>8.6999999999999994E-3</v>
          </cell>
          <cell r="I31">
            <v>8.6E-3</v>
          </cell>
          <cell r="J31">
            <v>8.5000000000000006E-3</v>
          </cell>
          <cell r="K31">
            <v>8.3999999999999995E-3</v>
          </cell>
          <cell r="L31">
            <v>8.3000000000000001E-3</v>
          </cell>
          <cell r="M31">
            <v>8.2000000000000007E-3</v>
          </cell>
          <cell r="N31">
            <v>8.2000000000000007E-3</v>
          </cell>
        </row>
        <row r="32">
          <cell r="C32">
            <v>46763</v>
          </cell>
          <cell r="D32">
            <v>47000</v>
          </cell>
          <cell r="E32">
            <v>48848</v>
          </cell>
          <cell r="F32">
            <v>52845</v>
          </cell>
          <cell r="G32">
            <v>56249</v>
          </cell>
          <cell r="H32">
            <v>58535</v>
          </cell>
          <cell r="I32">
            <v>60767</v>
          </cell>
          <cell r="J32">
            <v>60958</v>
          </cell>
          <cell r="K32">
            <v>61126</v>
          </cell>
          <cell r="L32">
            <v>60809</v>
          </cell>
          <cell r="M32">
            <v>59798</v>
          </cell>
          <cell r="N32">
            <v>60261</v>
          </cell>
        </row>
        <row r="33">
          <cell r="C33">
            <v>7450.6099000000004</v>
          </cell>
          <cell r="D33">
            <v>7738.1201000000001</v>
          </cell>
          <cell r="E33">
            <v>8046.1801999999998</v>
          </cell>
          <cell r="F33">
            <v>8283.0596000000005</v>
          </cell>
          <cell r="G33">
            <v>8504.7402000000002</v>
          </cell>
          <cell r="H33">
            <v>8737.2695000000003</v>
          </cell>
          <cell r="I33">
            <v>9014.5195000000003</v>
          </cell>
          <cell r="J33">
            <v>9328.8896000000004</v>
          </cell>
          <cell r="K33">
            <v>9634.7695000000003</v>
          </cell>
          <cell r="L33">
            <v>9938.6504000000004</v>
          </cell>
          <cell r="M33">
            <v>10242.3799</v>
          </cell>
          <cell r="N33">
            <v>10546.1396</v>
          </cell>
        </row>
        <row r="34">
          <cell r="C34">
            <v>4.2200000000000001E-2</v>
          </cell>
          <cell r="D34">
            <v>3.8600000000000002E-2</v>
          </cell>
          <cell r="E34">
            <v>3.9800000000000002E-2</v>
          </cell>
          <cell r="F34">
            <v>2.9399999999999999E-2</v>
          </cell>
          <cell r="G34">
            <v>2.6800000000000001E-2</v>
          </cell>
          <cell r="H34">
            <v>2.7300000000000001E-2</v>
          </cell>
          <cell r="I34">
            <v>3.1699999999999999E-2</v>
          </cell>
          <cell r="J34">
            <v>3.49E-2</v>
          </cell>
          <cell r="K34">
            <v>3.2800000000000003E-2</v>
          </cell>
          <cell r="L34">
            <v>3.15E-2</v>
          </cell>
          <cell r="M34">
            <v>3.0599999999999999E-2</v>
          </cell>
          <cell r="N34">
            <v>2.9700000000000001E-2</v>
          </cell>
        </row>
        <row r="37">
          <cell r="C37" t="str">
            <v>YearLag</v>
          </cell>
          <cell r="D37" t="str">
            <v>Year01</v>
          </cell>
          <cell r="E37" t="str">
            <v>Year02</v>
          </cell>
          <cell r="F37" t="str">
            <v>Year03</v>
          </cell>
          <cell r="G37" t="str">
            <v>Year04</v>
          </cell>
          <cell r="H37" t="str">
            <v>Year05</v>
          </cell>
          <cell r="I37" t="str">
            <v>Year06</v>
          </cell>
          <cell r="J37" t="str">
            <v>Year07</v>
          </cell>
          <cell r="K37" t="str">
            <v>Year08</v>
          </cell>
          <cell r="L37" t="str">
            <v>Year09</v>
          </cell>
          <cell r="M37" t="str">
            <v>Year10</v>
          </cell>
          <cell r="N37" t="str">
            <v>Year11</v>
          </cell>
          <cell r="O37" t="str">
            <v>Year12</v>
          </cell>
          <cell r="P37" t="str">
            <v>Year13</v>
          </cell>
          <cell r="Q37" t="str">
            <v>Year14</v>
          </cell>
          <cell r="R37" t="str">
            <v>Year15</v>
          </cell>
          <cell r="S37" t="str">
            <v>Year16</v>
          </cell>
          <cell r="T37" t="str">
            <v>Year17</v>
          </cell>
          <cell r="U37" t="str">
            <v>Year18</v>
          </cell>
          <cell r="V37" t="str">
            <v>Year19</v>
          </cell>
          <cell r="W37" t="str">
            <v>Year20</v>
          </cell>
          <cell r="X37" t="str">
            <v>Year21</v>
          </cell>
          <cell r="Y37" t="str">
            <v>Year22</v>
          </cell>
        </row>
        <row r="38">
          <cell r="C38" t="str">
            <v>Y1999</v>
          </cell>
          <cell r="D38" t="str">
            <v>Y2000</v>
          </cell>
          <cell r="E38" t="str">
            <v>Y2001</v>
          </cell>
          <cell r="F38" t="str">
            <v>Y2002</v>
          </cell>
          <cell r="G38" t="str">
            <v>Y2003</v>
          </cell>
          <cell r="H38" t="str">
            <v>Y2004</v>
          </cell>
          <cell r="I38" t="str">
            <v>Y2005</v>
          </cell>
          <cell r="J38" t="str">
            <v>Y2006</v>
          </cell>
          <cell r="K38" t="str">
            <v>Y2007</v>
          </cell>
          <cell r="L38" t="str">
            <v>Y2008</v>
          </cell>
          <cell r="M38" t="str">
            <v>Y2009</v>
          </cell>
          <cell r="N38" t="str">
            <v>Y2010</v>
          </cell>
        </row>
        <row r="39">
          <cell r="C39">
            <v>16.334399999999999</v>
          </cell>
          <cell r="D39">
            <v>29.09</v>
          </cell>
          <cell r="E39">
            <v>26.672599999999999</v>
          </cell>
          <cell r="F39">
            <v>25.2928</v>
          </cell>
          <cell r="G39">
            <v>24.7986</v>
          </cell>
          <cell r="H39">
            <v>24.318000000000001</v>
          </cell>
          <cell r="I39">
            <v>23.893599999999999</v>
          </cell>
          <cell r="J39">
            <v>24.0746</v>
          </cell>
          <cell r="K39">
            <v>24.378699999999998</v>
          </cell>
          <cell r="L39">
            <v>24.680800000000001</v>
          </cell>
          <cell r="M39">
            <v>25.000900000000001</v>
          </cell>
          <cell r="N39">
            <v>25.3203</v>
          </cell>
        </row>
        <row r="40">
          <cell r="C40">
            <v>23.710999999999999</v>
          </cell>
          <cell r="D40">
            <v>42.396599999999999</v>
          </cell>
          <cell r="E40">
            <v>38.523400000000002</v>
          </cell>
          <cell r="F40">
            <v>36.5608</v>
          </cell>
          <cell r="G40">
            <v>35.863199999999999</v>
          </cell>
          <cell r="H40">
            <v>35.167299999999997</v>
          </cell>
          <cell r="I40">
            <v>34.542499999999997</v>
          </cell>
          <cell r="J40">
            <v>34.770000000000003</v>
          </cell>
          <cell r="K40">
            <v>35.144100000000002</v>
          </cell>
          <cell r="L40">
            <v>35.508099999999999</v>
          </cell>
          <cell r="M40">
            <v>35.883800000000001</v>
          </cell>
          <cell r="N40">
            <v>36.234499999999997</v>
          </cell>
        </row>
        <row r="41">
          <cell r="C41">
            <v>2.14</v>
          </cell>
          <cell r="D41">
            <v>3.7</v>
          </cell>
          <cell r="E41">
            <v>3.49</v>
          </cell>
          <cell r="F41">
            <v>2.97</v>
          </cell>
          <cell r="G41">
            <v>2.78</v>
          </cell>
          <cell r="H41">
            <v>2.84</v>
          </cell>
          <cell r="I41">
            <v>2.89</v>
          </cell>
          <cell r="J41">
            <v>2.94</v>
          </cell>
          <cell r="K41">
            <v>2.99</v>
          </cell>
          <cell r="L41">
            <v>3.05</v>
          </cell>
          <cell r="M41">
            <v>3.1</v>
          </cell>
          <cell r="N41">
            <v>3.16</v>
          </cell>
        </row>
        <row r="42">
          <cell r="C42">
            <v>2.02</v>
          </cell>
          <cell r="D42">
            <v>3.45</v>
          </cell>
          <cell r="E42">
            <v>3.32</v>
          </cell>
          <cell r="F42">
            <v>2.81</v>
          </cell>
          <cell r="G42">
            <v>2.54</v>
          </cell>
          <cell r="H42">
            <v>2.59</v>
          </cell>
          <cell r="I42">
            <v>2.64</v>
          </cell>
          <cell r="J42">
            <v>2.69</v>
          </cell>
          <cell r="K42">
            <v>2.74</v>
          </cell>
          <cell r="L42">
            <v>2.79</v>
          </cell>
          <cell r="M42">
            <v>2.84</v>
          </cell>
          <cell r="N42">
            <v>2.89</v>
          </cell>
        </row>
        <row r="43">
          <cell r="C43">
            <v>1.9259999999999999</v>
          </cell>
          <cell r="D43">
            <v>3.33</v>
          </cell>
          <cell r="E43">
            <v>3.141</v>
          </cell>
          <cell r="F43">
            <v>2.673</v>
          </cell>
          <cell r="G43">
            <v>2.5019999999999998</v>
          </cell>
          <cell r="H43">
            <v>2.556</v>
          </cell>
          <cell r="I43">
            <v>2.601</v>
          </cell>
          <cell r="J43">
            <v>2.6459999999999999</v>
          </cell>
          <cell r="K43">
            <v>2.6909999999999998</v>
          </cell>
          <cell r="L43">
            <v>2.7450000000000001</v>
          </cell>
          <cell r="M43">
            <v>2.79</v>
          </cell>
          <cell r="N43">
            <v>2.8439999999999999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C45">
            <v>1.91</v>
          </cell>
          <cell r="D45">
            <v>3.72</v>
          </cell>
          <cell r="E45">
            <v>5.6870000000000003</v>
          </cell>
          <cell r="F45">
            <v>4.2320000000000002</v>
          </cell>
          <cell r="G45">
            <v>3.6240000000000001</v>
          </cell>
          <cell r="H45">
            <v>3.5550000000000002</v>
          </cell>
          <cell r="I45">
            <v>3.5550000000000002</v>
          </cell>
          <cell r="J45">
            <v>3.58</v>
          </cell>
          <cell r="K45">
            <v>3.61</v>
          </cell>
          <cell r="L45">
            <v>3.71</v>
          </cell>
          <cell r="M45">
            <v>3.81</v>
          </cell>
          <cell r="N45">
            <v>3.92</v>
          </cell>
        </row>
        <row r="46">
          <cell r="C46">
            <v>0.21</v>
          </cell>
          <cell r="D46">
            <v>0.28999999999999998</v>
          </cell>
          <cell r="E46">
            <v>1.88</v>
          </cell>
          <cell r="F46">
            <v>1.62</v>
          </cell>
          <cell r="G46">
            <v>1.0289999999999999</v>
          </cell>
          <cell r="H46">
            <v>0.95699999999999996</v>
          </cell>
          <cell r="I46">
            <v>0.876</v>
          </cell>
          <cell r="J46">
            <v>0.77</v>
          </cell>
          <cell r="K46">
            <v>0.69899999999999995</v>
          </cell>
          <cell r="L46">
            <v>0.71599999999999997</v>
          </cell>
          <cell r="M46">
            <v>0.73399999999999999</v>
          </cell>
          <cell r="N46">
            <v>0.753</v>
          </cell>
        </row>
        <row r="47">
          <cell r="C47">
            <v>4.7413999999999996</v>
          </cell>
          <cell r="D47">
            <v>4.6616999999999997</v>
          </cell>
          <cell r="E47">
            <v>4.9394</v>
          </cell>
          <cell r="F47">
            <v>5.1323999999999996</v>
          </cell>
          <cell r="G47">
            <v>44.605800000000002</v>
          </cell>
          <cell r="H47">
            <v>46.081499999999998</v>
          </cell>
          <cell r="I47">
            <v>46.279499999999999</v>
          </cell>
          <cell r="J47">
            <v>47.398600000000002</v>
          </cell>
          <cell r="K47">
            <v>48.6663</v>
          </cell>
          <cell r="L47">
            <v>49.993400000000001</v>
          </cell>
          <cell r="M47">
            <v>51.726500000000001</v>
          </cell>
          <cell r="N47">
            <v>52.597999999999999</v>
          </cell>
        </row>
        <row r="48">
          <cell r="C48">
            <v>26.4</v>
          </cell>
          <cell r="D48">
            <v>50</v>
          </cell>
          <cell r="E48">
            <v>40.299999999999997</v>
          </cell>
          <cell r="F48">
            <v>42.2</v>
          </cell>
          <cell r="G48">
            <v>38.9</v>
          </cell>
          <cell r="H48">
            <v>38</v>
          </cell>
          <cell r="I48">
            <v>37.4</v>
          </cell>
          <cell r="J48">
            <v>35</v>
          </cell>
          <cell r="K48">
            <v>35.9</v>
          </cell>
          <cell r="L48">
            <v>36.9</v>
          </cell>
          <cell r="M48">
            <v>38</v>
          </cell>
          <cell r="N48">
            <v>39.299999999999997</v>
          </cell>
        </row>
        <row r="50">
          <cell r="E50">
            <v>23</v>
          </cell>
        </row>
        <row r="53">
          <cell r="C53" t="str">
            <v>YearLag</v>
          </cell>
          <cell r="D53" t="str">
            <v>Year01</v>
          </cell>
          <cell r="E53" t="str">
            <v>Year02</v>
          </cell>
          <cell r="F53" t="str">
            <v>Year03</v>
          </cell>
          <cell r="G53" t="str">
            <v>Year04</v>
          </cell>
          <cell r="H53" t="str">
            <v>Year05</v>
          </cell>
          <cell r="I53" t="str">
            <v>Year06</v>
          </cell>
          <cell r="J53" t="str">
            <v>Year07</v>
          </cell>
          <cell r="K53" t="str">
            <v>Year08</v>
          </cell>
          <cell r="L53" t="str">
            <v>Year09</v>
          </cell>
          <cell r="M53" t="str">
            <v>Year10</v>
          </cell>
          <cell r="N53" t="str">
            <v>Year11</v>
          </cell>
          <cell r="O53" t="str">
            <v>Year12</v>
          </cell>
          <cell r="P53" t="str">
            <v>Year13</v>
          </cell>
          <cell r="Q53" t="str">
            <v>Year14</v>
          </cell>
          <cell r="R53" t="str">
            <v>Year15</v>
          </cell>
          <cell r="S53" t="str">
            <v>Year16</v>
          </cell>
          <cell r="T53" t="str">
            <v>Year17</v>
          </cell>
          <cell r="U53" t="str">
            <v>Year18</v>
          </cell>
          <cell r="V53" t="str">
            <v>Year19</v>
          </cell>
          <cell r="W53" t="str">
            <v>Year20</v>
          </cell>
          <cell r="X53" t="str">
            <v>Year21</v>
          </cell>
          <cell r="Y53" t="str">
            <v>Year22</v>
          </cell>
        </row>
        <row r="54">
          <cell r="C54" t="str">
            <v>Y1999</v>
          </cell>
          <cell r="D54" t="str">
            <v>Y2000</v>
          </cell>
          <cell r="E54" t="str">
            <v>Y2001</v>
          </cell>
          <cell r="F54" t="str">
            <v>Y2002</v>
          </cell>
          <cell r="G54" t="str">
            <v>Y2003</v>
          </cell>
          <cell r="H54" t="str">
            <v>Y2004</v>
          </cell>
          <cell r="I54" t="str">
            <v>Y2005</v>
          </cell>
          <cell r="J54" t="str">
            <v>Y2006</v>
          </cell>
          <cell r="K54" t="str">
            <v>Y2007</v>
          </cell>
          <cell r="L54" t="str">
            <v>Y2008</v>
          </cell>
          <cell r="M54" t="str">
            <v>Y2009</v>
          </cell>
          <cell r="N54" t="str">
            <v>Y2010</v>
          </cell>
        </row>
        <row r="55">
          <cell r="C55">
            <v>27561</v>
          </cell>
          <cell r="D55">
            <v>28283</v>
          </cell>
          <cell r="E55">
            <v>29639.523399999998</v>
          </cell>
          <cell r="F55">
            <v>26349.125</v>
          </cell>
          <cell r="G55">
            <v>26728.664100000002</v>
          </cell>
          <cell r="H55">
            <v>27167.089800000002</v>
          </cell>
          <cell r="I55">
            <v>27678.642599999999</v>
          </cell>
          <cell r="J55">
            <v>28301.285199999998</v>
          </cell>
          <cell r="K55">
            <v>28916.0645</v>
          </cell>
          <cell r="L55">
            <v>29524.894499999999</v>
          </cell>
          <cell r="M55">
            <v>30136.357400000001</v>
          </cell>
          <cell r="N55">
            <v>30752.127</v>
          </cell>
        </row>
        <row r="56">
          <cell r="C56">
            <v>6915</v>
          </cell>
          <cell r="D56">
            <v>7729</v>
          </cell>
          <cell r="E56">
            <v>7941.5546999999997</v>
          </cell>
          <cell r="F56">
            <v>7083.9731000000002</v>
          </cell>
          <cell r="G56">
            <v>7217.2573000000002</v>
          </cell>
          <cell r="H56">
            <v>7371.2103999999999</v>
          </cell>
          <cell r="I56">
            <v>7548.0645000000004</v>
          </cell>
          <cell r="J56">
            <v>7749.4839000000002</v>
          </cell>
          <cell r="K56">
            <v>7943.0600999999997</v>
          </cell>
          <cell r="L56">
            <v>8129.9516999999996</v>
          </cell>
          <cell r="M56">
            <v>8314.1337999999996</v>
          </cell>
          <cell r="N56">
            <v>8497.7744000000002</v>
          </cell>
        </row>
        <row r="57">
          <cell r="C57">
            <v>18823</v>
          </cell>
          <cell r="D57">
            <v>23436</v>
          </cell>
          <cell r="E57">
            <v>20758.363300000001</v>
          </cell>
          <cell r="F57">
            <v>18517.2559</v>
          </cell>
          <cell r="G57">
            <v>18863.390599999999</v>
          </cell>
          <cell r="H57">
            <v>19266.650399999999</v>
          </cell>
          <cell r="I57">
            <v>19729.9863</v>
          </cell>
          <cell r="J57">
            <v>20256.488300000001</v>
          </cell>
          <cell r="K57">
            <v>20762.408200000002</v>
          </cell>
          <cell r="L57">
            <v>21250.216799999998</v>
          </cell>
          <cell r="M57">
            <v>21731.705099999999</v>
          </cell>
          <cell r="N57">
            <v>22212.6875</v>
          </cell>
        </row>
        <row r="58">
          <cell r="C58">
            <v>8270</v>
          </cell>
          <cell r="D58">
            <v>17136</v>
          </cell>
          <cell r="E58">
            <v>11674.809600000001</v>
          </cell>
          <cell r="F58">
            <v>10433.957</v>
          </cell>
          <cell r="G58">
            <v>10640.0244</v>
          </cell>
          <cell r="H58">
            <v>10843.3145</v>
          </cell>
          <cell r="I58">
            <v>11050.5254</v>
          </cell>
          <cell r="J58">
            <v>11276.984399999999</v>
          </cell>
          <cell r="K58">
            <v>11487.9717</v>
          </cell>
          <cell r="L58">
            <v>11693.815399999999</v>
          </cell>
          <cell r="M58">
            <v>11896.859399999999</v>
          </cell>
          <cell r="N58">
            <v>12096.331099999999</v>
          </cell>
        </row>
        <row r="59">
          <cell r="C59">
            <v>3413</v>
          </cell>
          <cell r="D59">
            <v>3536</v>
          </cell>
          <cell r="E59">
            <v>3412.3622999999998</v>
          </cell>
          <cell r="F59">
            <v>2920.2646</v>
          </cell>
          <cell r="G59">
            <v>2871.9978000000001</v>
          </cell>
          <cell r="H59">
            <v>2841.5527000000002</v>
          </cell>
          <cell r="I59">
            <v>2823.9829</v>
          </cell>
          <cell r="J59">
            <v>2821.2781</v>
          </cell>
          <cell r="K59">
            <v>2820.9252999999999</v>
          </cell>
          <cell r="L59">
            <v>2821.2415000000001</v>
          </cell>
          <cell r="M59">
            <v>2822.3699000000001</v>
          </cell>
          <cell r="N59">
            <v>2823.2321999999999</v>
          </cell>
        </row>
        <row r="60">
          <cell r="C60">
            <v>36</v>
          </cell>
          <cell r="D60">
            <v>45</v>
          </cell>
          <cell r="E60">
            <v>45</v>
          </cell>
          <cell r="F60">
            <v>45</v>
          </cell>
          <cell r="G60">
            <v>45</v>
          </cell>
          <cell r="H60">
            <v>45</v>
          </cell>
          <cell r="I60">
            <v>45</v>
          </cell>
          <cell r="J60">
            <v>45</v>
          </cell>
          <cell r="K60">
            <v>45</v>
          </cell>
          <cell r="L60">
            <v>45</v>
          </cell>
          <cell r="M60">
            <v>45</v>
          </cell>
          <cell r="N60">
            <v>45</v>
          </cell>
        </row>
        <row r="61">
          <cell r="C61">
            <v>448</v>
          </cell>
          <cell r="D61">
            <v>451</v>
          </cell>
          <cell r="E61">
            <v>480.28949999999998</v>
          </cell>
          <cell r="F61">
            <v>425.1481</v>
          </cell>
          <cell r="G61">
            <v>429.89080000000001</v>
          </cell>
          <cell r="H61">
            <v>434.23919999999998</v>
          </cell>
          <cell r="I61">
            <v>439.38650000000001</v>
          </cell>
          <cell r="J61">
            <v>446.13040000000001</v>
          </cell>
          <cell r="K61">
            <v>452.8304</v>
          </cell>
          <cell r="L61">
            <v>459.50330000000002</v>
          </cell>
          <cell r="M61">
            <v>466.17079999999999</v>
          </cell>
          <cell r="N61">
            <v>472.80309999999997</v>
          </cell>
        </row>
        <row r="62">
          <cell r="C62">
            <v>15</v>
          </cell>
          <cell r="D62">
            <v>40</v>
          </cell>
          <cell r="E62">
            <v>41.9467</v>
          </cell>
          <cell r="F62">
            <v>38.400500000000001</v>
          </cell>
          <cell r="G62">
            <v>38.1721</v>
          </cell>
          <cell r="H62">
            <v>37.995899999999999</v>
          </cell>
          <cell r="I62">
            <v>37.893700000000003</v>
          </cell>
          <cell r="J62">
            <v>37.930100000000003</v>
          </cell>
          <cell r="K62">
            <v>37.961799999999997</v>
          </cell>
          <cell r="L62">
            <v>37.990400000000001</v>
          </cell>
          <cell r="M62">
            <v>38.017800000000001</v>
          </cell>
          <cell r="N62">
            <v>38.041600000000003</v>
          </cell>
        </row>
        <row r="63">
          <cell r="C63">
            <v>1</v>
          </cell>
          <cell r="D63">
            <v>2</v>
          </cell>
          <cell r="E63">
            <v>3.1459999999999999</v>
          </cell>
          <cell r="F63">
            <v>3.6572</v>
          </cell>
          <cell r="G63">
            <v>8.1797000000000004</v>
          </cell>
          <cell r="H63">
            <v>50.661200000000001</v>
          </cell>
          <cell r="I63">
            <v>118.1923</v>
          </cell>
          <cell r="J63">
            <v>186.03819999999999</v>
          </cell>
          <cell r="K63">
            <v>253.98269999999999</v>
          </cell>
          <cell r="L63">
            <v>322.01409999999998</v>
          </cell>
          <cell r="M63">
            <v>390.1352</v>
          </cell>
          <cell r="N63">
            <v>556.13229999999999</v>
          </cell>
        </row>
        <row r="64">
          <cell r="C64">
            <v>0</v>
          </cell>
          <cell r="D64">
            <v>1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C65">
            <v>90</v>
          </cell>
          <cell r="D65">
            <v>121</v>
          </cell>
          <cell r="E65">
            <v>133</v>
          </cell>
          <cell r="F65">
            <v>128</v>
          </cell>
          <cell r="G65">
            <v>142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C66">
            <v>148</v>
          </cell>
          <cell r="D66">
            <v>150</v>
          </cell>
          <cell r="E66">
            <v>149</v>
          </cell>
          <cell r="F66">
            <v>149</v>
          </cell>
          <cell r="G66">
            <v>149</v>
          </cell>
          <cell r="H66">
            <v>149</v>
          </cell>
          <cell r="I66">
            <v>149</v>
          </cell>
          <cell r="J66">
            <v>149</v>
          </cell>
          <cell r="K66">
            <v>149</v>
          </cell>
          <cell r="L66">
            <v>149</v>
          </cell>
          <cell r="M66">
            <v>149</v>
          </cell>
          <cell r="N66">
            <v>149</v>
          </cell>
        </row>
        <row r="67">
          <cell r="C67">
            <v>7157</v>
          </cell>
          <cell r="D67">
            <v>7316</v>
          </cell>
          <cell r="E67">
            <v>7424</v>
          </cell>
          <cell r="F67">
            <v>7575</v>
          </cell>
          <cell r="G67">
            <v>7743</v>
          </cell>
          <cell r="H67">
            <v>7908</v>
          </cell>
          <cell r="I67">
            <v>8093</v>
          </cell>
          <cell r="J67">
            <v>8275</v>
          </cell>
          <cell r="K67">
            <v>8452</v>
          </cell>
          <cell r="L67">
            <v>8624</v>
          </cell>
          <cell r="M67">
            <v>8796</v>
          </cell>
          <cell r="N67">
            <v>8978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C70">
            <v>405</v>
          </cell>
          <cell r="D70">
            <v>0</v>
          </cell>
          <cell r="E70">
            <v>235.50290000000001</v>
          </cell>
          <cell r="F70">
            <v>514.79719999999998</v>
          </cell>
          <cell r="G70">
            <v>521.72109999999998</v>
          </cell>
          <cell r="H70">
            <v>532.5598</v>
          </cell>
          <cell r="I70">
            <v>543.43470000000002</v>
          </cell>
          <cell r="J70">
            <v>555.86620000000005</v>
          </cell>
          <cell r="K70">
            <v>569.06449999999995</v>
          </cell>
          <cell r="L70">
            <v>581.56889999999999</v>
          </cell>
          <cell r="M70">
            <v>594.05399999999997</v>
          </cell>
          <cell r="N70">
            <v>608.25869999999998</v>
          </cell>
        </row>
        <row r="71">
          <cell r="C71">
            <v>308</v>
          </cell>
          <cell r="D71">
            <v>0</v>
          </cell>
          <cell r="E71">
            <v>126.8403</v>
          </cell>
          <cell r="F71">
            <v>278.19850000000002</v>
          </cell>
          <cell r="G71">
            <v>283.24470000000002</v>
          </cell>
          <cell r="H71">
            <v>290.8</v>
          </cell>
          <cell r="I71">
            <v>298.3732</v>
          </cell>
          <cell r="J71">
            <v>306.32870000000003</v>
          </cell>
          <cell r="K71">
            <v>313.84769999999997</v>
          </cell>
          <cell r="L71">
            <v>322.32569999999998</v>
          </cell>
          <cell r="M71">
            <v>329.93380000000002</v>
          </cell>
          <cell r="N71">
            <v>338.0181</v>
          </cell>
        </row>
        <row r="72">
          <cell r="C72">
            <v>4356</v>
          </cell>
          <cell r="D72">
            <v>0</v>
          </cell>
          <cell r="E72">
            <v>1664.6780000000001</v>
          </cell>
          <cell r="F72">
            <v>3653.8472000000002</v>
          </cell>
          <cell r="G72">
            <v>3720.0610000000001</v>
          </cell>
          <cell r="H72">
            <v>3813.9539</v>
          </cell>
          <cell r="I72">
            <v>3914.1055000000001</v>
          </cell>
          <cell r="J72">
            <v>4017.5529999999999</v>
          </cell>
          <cell r="K72">
            <v>4123.1313</v>
          </cell>
          <cell r="L72">
            <v>4225.6641</v>
          </cell>
          <cell r="M72">
            <v>4328.1079</v>
          </cell>
          <cell r="N72">
            <v>4435.9438</v>
          </cell>
        </row>
        <row r="73">
          <cell r="C73">
            <v>8064</v>
          </cell>
          <cell r="D73">
            <v>0</v>
          </cell>
          <cell r="E73">
            <v>2460.0554000000002</v>
          </cell>
          <cell r="F73">
            <v>5410.5708000000004</v>
          </cell>
          <cell r="G73">
            <v>5513.3701000000001</v>
          </cell>
          <cell r="H73">
            <v>5640.4872999999998</v>
          </cell>
          <cell r="I73">
            <v>5761.0956999999999</v>
          </cell>
          <cell r="J73">
            <v>5877.0375999999997</v>
          </cell>
          <cell r="K73">
            <v>5995.0083000000004</v>
          </cell>
          <cell r="L73">
            <v>6111.2266</v>
          </cell>
          <cell r="M73">
            <v>6226.3100999999997</v>
          </cell>
          <cell r="N73">
            <v>6348.4829</v>
          </cell>
        </row>
        <row r="74">
          <cell r="C74">
            <v>339</v>
          </cell>
          <cell r="D74">
            <v>0</v>
          </cell>
          <cell r="E74">
            <v>67.863600000000005</v>
          </cell>
          <cell r="F74">
            <v>142.9992</v>
          </cell>
          <cell r="G74">
            <v>141.1919</v>
          </cell>
          <cell r="H74">
            <v>140.2379</v>
          </cell>
          <cell r="I74">
            <v>139.29810000000001</v>
          </cell>
          <cell r="J74">
            <v>139.39680000000001</v>
          </cell>
          <cell r="K74">
            <v>139.67949999999999</v>
          </cell>
          <cell r="L74">
            <v>139.12719999999999</v>
          </cell>
          <cell r="M74">
            <v>139.42089999999999</v>
          </cell>
          <cell r="N74">
            <v>139.89949999999999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6">
          <cell r="C86">
            <v>72877</v>
          </cell>
          <cell r="D86">
            <v>88246</v>
          </cell>
          <cell r="E86">
            <v>81702.995499999975</v>
          </cell>
          <cell r="F86">
            <v>73668.781400000022</v>
          </cell>
          <cell r="G86">
            <v>74876.576799999981</v>
          </cell>
          <cell r="H86">
            <v>76114.714099999983</v>
          </cell>
          <cell r="I86">
            <v>77713.674199999994</v>
          </cell>
          <cell r="J86">
            <v>79544.618599999987</v>
          </cell>
          <cell r="K86">
            <v>81321.204700000002</v>
          </cell>
          <cell r="L86">
            <v>83057.627699999983</v>
          </cell>
          <cell r="M86">
            <v>84785.749400000015</v>
          </cell>
          <cell r="N86">
            <v>86621.129199999996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</row>
        <row r="87">
          <cell r="C87">
            <v>13472</v>
          </cell>
          <cell r="D87">
            <v>0</v>
          </cell>
          <cell r="E87">
            <v>4554.9402</v>
          </cell>
          <cell r="F87">
            <v>10000.412900000001</v>
          </cell>
          <cell r="G87">
            <v>10179.5888</v>
          </cell>
          <cell r="H87">
            <v>10418.0389</v>
          </cell>
          <cell r="I87">
            <v>10656.307199999999</v>
          </cell>
          <cell r="J87">
            <v>10896.1823</v>
          </cell>
          <cell r="K87">
            <v>11140.731300000001</v>
          </cell>
          <cell r="L87">
            <v>11379.9125</v>
          </cell>
          <cell r="M87">
            <v>11617.8267</v>
          </cell>
          <cell r="N87">
            <v>11870.602999999999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90">
          <cell r="C90" t="str">
            <v>YearLag</v>
          </cell>
          <cell r="D90" t="str">
            <v>Year01</v>
          </cell>
          <cell r="E90" t="str">
            <v>Year02</v>
          </cell>
          <cell r="F90" t="str">
            <v>Year03</v>
          </cell>
          <cell r="G90" t="str">
            <v>Year04</v>
          </cell>
          <cell r="H90" t="str">
            <v>Year05</v>
          </cell>
          <cell r="I90" t="str">
            <v>Year06</v>
          </cell>
          <cell r="J90" t="str">
            <v>Year07</v>
          </cell>
          <cell r="K90" t="str">
            <v>Year08</v>
          </cell>
          <cell r="L90" t="str">
            <v>Year09</v>
          </cell>
          <cell r="M90" t="str">
            <v>Year10</v>
          </cell>
          <cell r="N90" t="str">
            <v>Year11</v>
          </cell>
          <cell r="O90" t="str">
            <v>Year12</v>
          </cell>
          <cell r="P90" t="str">
            <v>Year13</v>
          </cell>
          <cell r="Q90" t="str">
            <v>Year14</v>
          </cell>
          <cell r="R90" t="str">
            <v>Year15</v>
          </cell>
          <cell r="S90" t="str">
            <v>Year16</v>
          </cell>
          <cell r="T90" t="str">
            <v>Year17</v>
          </cell>
          <cell r="U90" t="str">
            <v>Year18</v>
          </cell>
          <cell r="V90" t="str">
            <v>Year19</v>
          </cell>
          <cell r="W90" t="str">
            <v>Year20</v>
          </cell>
          <cell r="X90" t="str">
            <v>Year21</v>
          </cell>
          <cell r="Y90" t="str">
            <v>Year22</v>
          </cell>
        </row>
        <row r="91">
          <cell r="C91" t="str">
            <v>Y1999</v>
          </cell>
          <cell r="D91" t="str">
            <v>Y2000</v>
          </cell>
          <cell r="E91" t="str">
            <v>Y2001</v>
          </cell>
          <cell r="F91" t="str">
            <v>Y2002</v>
          </cell>
          <cell r="G91" t="str">
            <v>Y2003</v>
          </cell>
          <cell r="H91" t="str">
            <v>Y2004</v>
          </cell>
          <cell r="I91" t="str">
            <v>Y2005</v>
          </cell>
          <cell r="J91" t="str">
            <v>Y2006</v>
          </cell>
          <cell r="K91" t="str">
            <v>Y2007</v>
          </cell>
          <cell r="L91" t="str">
            <v>Y2008</v>
          </cell>
          <cell r="M91" t="str">
            <v>Y2009</v>
          </cell>
          <cell r="N91" t="str">
            <v>Y2010</v>
          </cell>
        </row>
        <row r="92">
          <cell r="C92">
            <v>5235</v>
          </cell>
          <cell r="D92">
            <v>5434</v>
          </cell>
          <cell r="E92">
            <v>5554</v>
          </cell>
          <cell r="F92">
            <v>5602</v>
          </cell>
          <cell r="G92">
            <v>5697</v>
          </cell>
          <cell r="H92">
            <v>5781</v>
          </cell>
          <cell r="I92">
            <v>5812</v>
          </cell>
          <cell r="J92">
            <v>5899</v>
          </cell>
          <cell r="K92">
            <v>6023</v>
          </cell>
          <cell r="L92">
            <v>6141</v>
          </cell>
          <cell r="M92">
            <v>6264</v>
          </cell>
          <cell r="N92">
            <v>6296</v>
          </cell>
        </row>
        <row r="93">
          <cell r="C93">
            <v>1587</v>
          </cell>
          <cell r="D93">
            <v>1669</v>
          </cell>
          <cell r="E93">
            <v>1685</v>
          </cell>
          <cell r="F93">
            <v>1709</v>
          </cell>
          <cell r="G93">
            <v>1737</v>
          </cell>
          <cell r="H93">
            <v>1752</v>
          </cell>
          <cell r="I93">
            <v>1770</v>
          </cell>
          <cell r="J93">
            <v>1775</v>
          </cell>
          <cell r="K93">
            <v>1780</v>
          </cell>
          <cell r="L93">
            <v>1794</v>
          </cell>
          <cell r="M93">
            <v>1810</v>
          </cell>
          <cell r="N93">
            <v>1834</v>
          </cell>
        </row>
        <row r="94">
          <cell r="C94">
            <v>3867</v>
          </cell>
          <cell r="D94">
            <v>4969</v>
          </cell>
          <cell r="E94">
            <v>4992</v>
          </cell>
          <cell r="F94">
            <v>4797</v>
          </cell>
          <cell r="G94">
            <v>4854</v>
          </cell>
          <cell r="H94">
            <v>4867</v>
          </cell>
          <cell r="I94">
            <v>4889</v>
          </cell>
          <cell r="J94">
            <v>4874</v>
          </cell>
          <cell r="K94">
            <v>4870</v>
          </cell>
          <cell r="L94">
            <v>4897</v>
          </cell>
          <cell r="M94">
            <v>4927</v>
          </cell>
          <cell r="N94">
            <v>4979</v>
          </cell>
        </row>
        <row r="95">
          <cell r="C95">
            <v>1244</v>
          </cell>
          <cell r="D95">
            <v>2463</v>
          </cell>
          <cell r="E95">
            <v>2486</v>
          </cell>
          <cell r="F95">
            <v>2101</v>
          </cell>
          <cell r="G95">
            <v>2168</v>
          </cell>
          <cell r="H95">
            <v>2263</v>
          </cell>
          <cell r="I95">
            <v>2363</v>
          </cell>
          <cell r="J95">
            <v>2430</v>
          </cell>
          <cell r="K95">
            <v>2474</v>
          </cell>
          <cell r="L95">
            <v>2512</v>
          </cell>
          <cell r="M95">
            <v>2574</v>
          </cell>
          <cell r="N95">
            <v>2657</v>
          </cell>
        </row>
        <row r="96">
          <cell r="C96">
            <v>943</v>
          </cell>
          <cell r="D96">
            <v>1035</v>
          </cell>
          <cell r="E96">
            <v>1049</v>
          </cell>
          <cell r="F96">
            <v>1027</v>
          </cell>
          <cell r="G96">
            <v>1045</v>
          </cell>
          <cell r="H96">
            <v>1060</v>
          </cell>
          <cell r="I96">
            <v>1070</v>
          </cell>
          <cell r="J96">
            <v>1080</v>
          </cell>
          <cell r="K96">
            <v>1083</v>
          </cell>
          <cell r="L96">
            <v>1089</v>
          </cell>
          <cell r="M96">
            <v>1094</v>
          </cell>
          <cell r="N96">
            <v>1097</v>
          </cell>
        </row>
        <row r="97">
          <cell r="C97">
            <v>36</v>
          </cell>
          <cell r="D97">
            <v>49</v>
          </cell>
          <cell r="E97">
            <v>23</v>
          </cell>
          <cell r="F97">
            <v>23</v>
          </cell>
          <cell r="G97">
            <v>23</v>
          </cell>
          <cell r="H97">
            <v>23</v>
          </cell>
          <cell r="I97">
            <v>23</v>
          </cell>
          <cell r="J97">
            <v>23</v>
          </cell>
          <cell r="K97">
            <v>23</v>
          </cell>
          <cell r="L97">
            <v>23</v>
          </cell>
          <cell r="M97">
            <v>23</v>
          </cell>
          <cell r="N97">
            <v>23</v>
          </cell>
        </row>
        <row r="98">
          <cell r="C98">
            <v>4</v>
          </cell>
          <cell r="D98">
            <v>5</v>
          </cell>
          <cell r="E98">
            <v>5</v>
          </cell>
          <cell r="F98">
            <v>5</v>
          </cell>
          <cell r="G98">
            <v>5</v>
          </cell>
          <cell r="H98">
            <v>5</v>
          </cell>
          <cell r="I98">
            <v>5</v>
          </cell>
          <cell r="J98">
            <v>5</v>
          </cell>
          <cell r="K98">
            <v>5</v>
          </cell>
          <cell r="L98">
            <v>5</v>
          </cell>
          <cell r="M98">
            <v>5</v>
          </cell>
          <cell r="N98">
            <v>6</v>
          </cell>
        </row>
        <row r="99">
          <cell r="C99">
            <v>4</v>
          </cell>
          <cell r="D99">
            <v>4</v>
          </cell>
          <cell r="E99">
            <v>4</v>
          </cell>
          <cell r="F99">
            <v>4</v>
          </cell>
          <cell r="G99">
            <v>4</v>
          </cell>
          <cell r="H99">
            <v>4</v>
          </cell>
          <cell r="I99">
            <v>4</v>
          </cell>
          <cell r="J99">
            <v>4</v>
          </cell>
          <cell r="K99">
            <v>4</v>
          </cell>
          <cell r="L99">
            <v>4</v>
          </cell>
          <cell r="M99">
            <v>4</v>
          </cell>
          <cell r="N99">
            <v>4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29</v>
          </cell>
          <cell r="G100">
            <v>42</v>
          </cell>
          <cell r="H100">
            <v>57</v>
          </cell>
          <cell r="I100">
            <v>82</v>
          </cell>
          <cell r="J100">
            <v>111</v>
          </cell>
          <cell r="K100">
            <v>140</v>
          </cell>
          <cell r="L100">
            <v>173</v>
          </cell>
          <cell r="M100">
            <v>202</v>
          </cell>
          <cell r="N100">
            <v>240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C102">
            <v>13</v>
          </cell>
          <cell r="D102">
            <v>12</v>
          </cell>
          <cell r="E102">
            <v>1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C103">
            <v>22</v>
          </cell>
          <cell r="D103">
            <v>22</v>
          </cell>
          <cell r="E103">
            <v>22</v>
          </cell>
          <cell r="F103">
            <v>22</v>
          </cell>
          <cell r="G103">
            <v>22</v>
          </cell>
          <cell r="H103">
            <v>22</v>
          </cell>
          <cell r="I103">
            <v>22</v>
          </cell>
          <cell r="J103">
            <v>22</v>
          </cell>
          <cell r="K103">
            <v>22</v>
          </cell>
          <cell r="L103">
            <v>22</v>
          </cell>
          <cell r="M103">
            <v>22</v>
          </cell>
          <cell r="N103">
            <v>22</v>
          </cell>
        </row>
        <row r="104">
          <cell r="C104">
            <v>1365</v>
          </cell>
          <cell r="D104">
            <v>1390</v>
          </cell>
          <cell r="E104">
            <v>1409</v>
          </cell>
          <cell r="F104">
            <v>1442</v>
          </cell>
          <cell r="G104">
            <v>1470</v>
          </cell>
          <cell r="H104">
            <v>1493</v>
          </cell>
          <cell r="I104">
            <v>1517</v>
          </cell>
          <cell r="J104">
            <v>1538</v>
          </cell>
          <cell r="K104">
            <v>1561</v>
          </cell>
          <cell r="L104">
            <v>1590</v>
          </cell>
          <cell r="M104">
            <v>1614</v>
          </cell>
          <cell r="N104">
            <v>1640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3">
          <cell r="C123">
            <v>14320</v>
          </cell>
          <cell r="D123">
            <v>17052</v>
          </cell>
          <cell r="E123">
            <v>17230</v>
          </cell>
          <cell r="F123">
            <v>16761</v>
          </cell>
          <cell r="G123">
            <v>17067</v>
          </cell>
          <cell r="H123">
            <v>17327</v>
          </cell>
          <cell r="I123">
            <v>17557</v>
          </cell>
          <cell r="J123">
            <v>17761</v>
          </cell>
          <cell r="K123">
            <v>17985</v>
          </cell>
          <cell r="L123">
            <v>18250</v>
          </cell>
          <cell r="M123">
            <v>18539</v>
          </cell>
          <cell r="N123">
            <v>18798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</row>
        <row r="127">
          <cell r="C127" t="str">
            <v>YearLag</v>
          </cell>
          <cell r="D127" t="str">
            <v>Year01</v>
          </cell>
          <cell r="E127" t="str">
            <v>Year02</v>
          </cell>
          <cell r="F127" t="str">
            <v>Year03</v>
          </cell>
          <cell r="G127" t="str">
            <v>Year04</v>
          </cell>
          <cell r="H127" t="str">
            <v>Year05</v>
          </cell>
          <cell r="I127" t="str">
            <v>Year06</v>
          </cell>
          <cell r="J127" t="str">
            <v>Year07</v>
          </cell>
          <cell r="K127" t="str">
            <v>Year08</v>
          </cell>
          <cell r="L127" t="str">
            <v>Year09</v>
          </cell>
          <cell r="M127" t="str">
            <v>Year10</v>
          </cell>
          <cell r="N127" t="str">
            <v>Year11</v>
          </cell>
          <cell r="O127" t="str">
            <v>Year12</v>
          </cell>
          <cell r="P127" t="str">
            <v>Year13</v>
          </cell>
          <cell r="Q127" t="str">
            <v>Year14</v>
          </cell>
          <cell r="R127" t="str">
            <v>Year15</v>
          </cell>
          <cell r="S127" t="str">
            <v>Year16</v>
          </cell>
          <cell r="T127" t="str">
            <v>Year17</v>
          </cell>
          <cell r="U127" t="str">
            <v>Year18</v>
          </cell>
          <cell r="V127" t="str">
            <v>Year19</v>
          </cell>
          <cell r="W127" t="str">
            <v>Year20</v>
          </cell>
          <cell r="X127" t="str">
            <v>Year21</v>
          </cell>
          <cell r="Y127" t="str">
            <v>Year22</v>
          </cell>
        </row>
        <row r="128">
          <cell r="C128" t="str">
            <v>Y1999</v>
          </cell>
          <cell r="D128" t="str">
            <v>Y2000</v>
          </cell>
          <cell r="E128" t="str">
            <v>Y2001</v>
          </cell>
          <cell r="F128" t="str">
            <v>Y2002</v>
          </cell>
          <cell r="G128" t="str">
            <v>Y2003</v>
          </cell>
          <cell r="H128" t="str">
            <v>Y2004</v>
          </cell>
          <cell r="I128" t="str">
            <v>Y2005</v>
          </cell>
          <cell r="J128" t="str">
            <v>Y2006</v>
          </cell>
          <cell r="K128" t="str">
            <v>Y2007</v>
          </cell>
          <cell r="L128" t="str">
            <v>Y2008</v>
          </cell>
          <cell r="M128" t="str">
            <v>Y2009</v>
          </cell>
          <cell r="N128" t="str">
            <v>Y2010</v>
          </cell>
        </row>
        <row r="129">
          <cell r="C129">
            <v>227773</v>
          </cell>
          <cell r="D129">
            <v>222473</v>
          </cell>
          <cell r="E129">
            <v>224665</v>
          </cell>
          <cell r="F129">
            <v>225763</v>
          </cell>
          <cell r="G129">
            <v>226059</v>
          </cell>
          <cell r="H129">
            <v>226342</v>
          </cell>
          <cell r="I129">
            <v>226804</v>
          </cell>
          <cell r="J129">
            <v>227138</v>
          </cell>
          <cell r="K129">
            <v>227521</v>
          </cell>
          <cell r="L129">
            <v>228123</v>
          </cell>
          <cell r="M129">
            <v>228765</v>
          </cell>
          <cell r="N129">
            <v>229791</v>
          </cell>
        </row>
        <row r="130">
          <cell r="C130">
            <v>64049</v>
          </cell>
          <cell r="D130">
            <v>63905</v>
          </cell>
          <cell r="E130">
            <v>63848</v>
          </cell>
          <cell r="F130">
            <v>63109</v>
          </cell>
          <cell r="G130">
            <v>61819</v>
          </cell>
          <cell r="H130">
            <v>60155</v>
          </cell>
          <cell r="I130">
            <v>58558</v>
          </cell>
          <cell r="J130">
            <v>56916</v>
          </cell>
          <cell r="K130">
            <v>55218</v>
          </cell>
          <cell r="L130">
            <v>53541</v>
          </cell>
          <cell r="M130">
            <v>51825</v>
          </cell>
          <cell r="N130">
            <v>50147</v>
          </cell>
        </row>
        <row r="131">
          <cell r="C131">
            <v>3835</v>
          </cell>
          <cell r="D131">
            <v>2388</v>
          </cell>
          <cell r="E131">
            <v>2254</v>
          </cell>
          <cell r="F131">
            <v>2133</v>
          </cell>
          <cell r="G131">
            <v>2003</v>
          </cell>
          <cell r="H131">
            <v>1877</v>
          </cell>
          <cell r="I131">
            <v>1767</v>
          </cell>
          <cell r="J131">
            <v>1669</v>
          </cell>
          <cell r="K131">
            <v>1582</v>
          </cell>
          <cell r="L131">
            <v>1505</v>
          </cell>
          <cell r="M131">
            <v>1436</v>
          </cell>
          <cell r="N131">
            <v>1374</v>
          </cell>
        </row>
        <row r="132">
          <cell r="C132">
            <v>5283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C133">
            <v>395</v>
          </cell>
          <cell r="D133">
            <v>545</v>
          </cell>
          <cell r="E133">
            <v>742</v>
          </cell>
          <cell r="F133">
            <v>1014</v>
          </cell>
          <cell r="G133">
            <v>1394</v>
          </cell>
          <cell r="H133">
            <v>1925</v>
          </cell>
          <cell r="I133">
            <v>2672</v>
          </cell>
          <cell r="J133">
            <v>3725</v>
          </cell>
          <cell r="K133">
            <v>5216</v>
          </cell>
          <cell r="L133">
            <v>7333</v>
          </cell>
          <cell r="M133">
            <v>10343</v>
          </cell>
          <cell r="N133">
            <v>14630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C135">
            <v>126</v>
          </cell>
          <cell r="D135">
            <v>120</v>
          </cell>
          <cell r="E135">
            <v>120</v>
          </cell>
          <cell r="F135">
            <v>120</v>
          </cell>
          <cell r="G135">
            <v>120</v>
          </cell>
          <cell r="H135">
            <v>120</v>
          </cell>
          <cell r="I135">
            <v>120</v>
          </cell>
          <cell r="J135">
            <v>120</v>
          </cell>
          <cell r="K135">
            <v>120</v>
          </cell>
          <cell r="L135">
            <v>120</v>
          </cell>
          <cell r="M135">
            <v>120</v>
          </cell>
          <cell r="N135">
            <v>120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</row>
        <row r="139">
          <cell r="C139">
            <v>2119</v>
          </cell>
          <cell r="D139">
            <v>1689</v>
          </cell>
          <cell r="E139">
            <v>1723</v>
          </cell>
          <cell r="F139">
            <v>1752</v>
          </cell>
          <cell r="G139">
            <v>1765</v>
          </cell>
          <cell r="H139">
            <v>1778</v>
          </cell>
          <cell r="I139">
            <v>1793</v>
          </cell>
          <cell r="J139">
            <v>1805</v>
          </cell>
          <cell r="K139">
            <v>1820</v>
          </cell>
          <cell r="L139">
            <v>1838</v>
          </cell>
          <cell r="M139">
            <v>1866</v>
          </cell>
          <cell r="N139">
            <v>1903</v>
          </cell>
        </row>
        <row r="140">
          <cell r="C140">
            <v>10833</v>
          </cell>
          <cell r="D140">
            <v>6679</v>
          </cell>
          <cell r="E140">
            <v>6808</v>
          </cell>
          <cell r="F140">
            <v>6920</v>
          </cell>
          <cell r="G140">
            <v>6971</v>
          </cell>
          <cell r="H140">
            <v>7027</v>
          </cell>
          <cell r="I140">
            <v>7086</v>
          </cell>
          <cell r="J140">
            <v>7137</v>
          </cell>
          <cell r="K140">
            <v>7195</v>
          </cell>
          <cell r="L140">
            <v>7266</v>
          </cell>
          <cell r="M140">
            <v>7374</v>
          </cell>
          <cell r="N140">
            <v>7513</v>
          </cell>
        </row>
        <row r="141">
          <cell r="C141">
            <v>1821</v>
          </cell>
          <cell r="D141">
            <v>2116</v>
          </cell>
          <cell r="E141">
            <v>2819</v>
          </cell>
          <cell r="F141">
            <v>4219</v>
          </cell>
          <cell r="G141">
            <v>6692</v>
          </cell>
          <cell r="H141">
            <v>9514</v>
          </cell>
          <cell r="I141">
            <v>12271</v>
          </cell>
          <cell r="J141">
            <v>14941</v>
          </cell>
          <cell r="K141">
            <v>17527</v>
          </cell>
          <cell r="L141">
            <v>20034</v>
          </cell>
          <cell r="M141">
            <v>22444</v>
          </cell>
          <cell r="N141">
            <v>24787</v>
          </cell>
        </row>
        <row r="142">
          <cell r="C142">
            <v>14054</v>
          </cell>
          <cell r="D142">
            <v>14679</v>
          </cell>
          <cell r="E142">
            <v>15892</v>
          </cell>
          <cell r="F142">
            <v>17098</v>
          </cell>
          <cell r="G142">
            <v>18995</v>
          </cell>
          <cell r="H142">
            <v>21336</v>
          </cell>
          <cell r="I142">
            <v>23595</v>
          </cell>
          <cell r="J142">
            <v>25717</v>
          </cell>
          <cell r="K142">
            <v>27674</v>
          </cell>
          <cell r="L142">
            <v>29484</v>
          </cell>
          <cell r="M142">
            <v>31096</v>
          </cell>
          <cell r="N142">
            <v>32537</v>
          </cell>
        </row>
        <row r="143">
          <cell r="C143">
            <v>845</v>
          </cell>
          <cell r="D143">
            <v>556</v>
          </cell>
          <cell r="E143">
            <v>568</v>
          </cell>
          <cell r="F143">
            <v>586</v>
          </cell>
          <cell r="G143">
            <v>628</v>
          </cell>
          <cell r="H143">
            <v>678</v>
          </cell>
          <cell r="I143">
            <v>724</v>
          </cell>
          <cell r="J143">
            <v>767</v>
          </cell>
          <cell r="K143">
            <v>806</v>
          </cell>
          <cell r="L143">
            <v>841</v>
          </cell>
          <cell r="M143">
            <v>874</v>
          </cell>
          <cell r="N143">
            <v>904</v>
          </cell>
        </row>
        <row r="144">
          <cell r="C144">
            <v>202116</v>
          </cell>
          <cell r="D144">
            <v>189830</v>
          </cell>
          <cell r="E144">
            <v>194983</v>
          </cell>
          <cell r="F144">
            <v>198808</v>
          </cell>
          <cell r="G144">
            <v>202971</v>
          </cell>
          <cell r="H144">
            <v>206442</v>
          </cell>
          <cell r="I144">
            <v>209758</v>
          </cell>
          <cell r="J144">
            <v>212110</v>
          </cell>
          <cell r="K144">
            <v>214289</v>
          </cell>
          <cell r="L144">
            <v>216418</v>
          </cell>
          <cell r="M144">
            <v>218142</v>
          </cell>
          <cell r="N144">
            <v>220384</v>
          </cell>
        </row>
        <row r="145">
          <cell r="C145">
            <v>301</v>
          </cell>
          <cell r="D145">
            <v>530</v>
          </cell>
          <cell r="E145">
            <v>762</v>
          </cell>
          <cell r="F145">
            <v>1093</v>
          </cell>
          <cell r="G145">
            <v>1569</v>
          </cell>
          <cell r="H145">
            <v>2251</v>
          </cell>
          <cell r="I145">
            <v>3231</v>
          </cell>
          <cell r="J145">
            <v>4638</v>
          </cell>
          <cell r="K145">
            <v>6660</v>
          </cell>
          <cell r="L145">
            <v>9565</v>
          </cell>
          <cell r="M145">
            <v>13738</v>
          </cell>
          <cell r="N145">
            <v>19731</v>
          </cell>
        </row>
        <row r="146">
          <cell r="C146">
            <v>158045.7813</v>
          </cell>
          <cell r="D146">
            <v>212720</v>
          </cell>
          <cell r="E146">
            <v>217540</v>
          </cell>
          <cell r="F146">
            <v>222514</v>
          </cell>
          <cell r="G146">
            <v>220091</v>
          </cell>
          <cell r="H146">
            <v>217970</v>
          </cell>
          <cell r="I146">
            <v>215848</v>
          </cell>
          <cell r="J146">
            <v>213396</v>
          </cell>
          <cell r="K146">
            <v>211275</v>
          </cell>
          <cell r="L146">
            <v>209155</v>
          </cell>
          <cell r="M146">
            <v>209691</v>
          </cell>
          <cell r="N146">
            <v>210228</v>
          </cell>
        </row>
        <row r="147">
          <cell r="C147">
            <v>20262.212899999999</v>
          </cell>
          <cell r="D147">
            <v>15334.531300000001</v>
          </cell>
          <cell r="E147">
            <v>13171.9863</v>
          </cell>
          <cell r="F147">
            <v>13669.0635</v>
          </cell>
          <cell r="G147">
            <v>15001.4414</v>
          </cell>
          <cell r="H147">
            <v>15165.627</v>
          </cell>
          <cell r="I147">
            <v>3077.9468000000002</v>
          </cell>
          <cell r="J147">
            <v>3117.5488</v>
          </cell>
          <cell r="K147">
            <v>2879.6902</v>
          </cell>
          <cell r="L147">
            <v>3153.1875</v>
          </cell>
          <cell r="M147">
            <v>3094.8359</v>
          </cell>
          <cell r="N147">
            <v>2990.0333999999998</v>
          </cell>
        </row>
        <row r="148">
          <cell r="C148">
            <v>36</v>
          </cell>
          <cell r="D148">
            <v>36</v>
          </cell>
          <cell r="E148">
            <v>36</v>
          </cell>
          <cell r="F148">
            <v>36</v>
          </cell>
          <cell r="G148">
            <v>36</v>
          </cell>
          <cell r="H148">
            <v>36</v>
          </cell>
          <cell r="I148">
            <v>36</v>
          </cell>
          <cell r="J148">
            <v>36</v>
          </cell>
          <cell r="K148">
            <v>36</v>
          </cell>
          <cell r="L148">
            <v>36</v>
          </cell>
          <cell r="M148">
            <v>36</v>
          </cell>
          <cell r="N148">
            <v>36</v>
          </cell>
        </row>
        <row r="149">
          <cell r="C149">
            <v>4400</v>
          </cell>
          <cell r="D149">
            <v>4197</v>
          </cell>
          <cell r="E149">
            <v>4322</v>
          </cell>
          <cell r="F149">
            <v>4399</v>
          </cell>
          <cell r="G149">
            <v>4440</v>
          </cell>
          <cell r="H149">
            <v>4476</v>
          </cell>
          <cell r="I149">
            <v>4494</v>
          </cell>
          <cell r="J149">
            <v>4512</v>
          </cell>
          <cell r="K149">
            <v>4530</v>
          </cell>
          <cell r="L149">
            <v>4548</v>
          </cell>
          <cell r="M149">
            <v>4567</v>
          </cell>
          <cell r="N149">
            <v>4586</v>
          </cell>
        </row>
        <row r="150">
          <cell r="C150">
            <v>3512</v>
          </cell>
          <cell r="D150">
            <v>3512</v>
          </cell>
          <cell r="E150">
            <v>3512</v>
          </cell>
          <cell r="F150">
            <v>3512</v>
          </cell>
          <cell r="G150">
            <v>3512</v>
          </cell>
          <cell r="H150">
            <v>3512</v>
          </cell>
          <cell r="I150">
            <v>3512</v>
          </cell>
          <cell r="J150">
            <v>3512</v>
          </cell>
          <cell r="K150">
            <v>3512</v>
          </cell>
          <cell r="L150">
            <v>3512</v>
          </cell>
          <cell r="M150">
            <v>3512</v>
          </cell>
          <cell r="N150">
            <v>3512</v>
          </cell>
        </row>
        <row r="151">
          <cell r="C151">
            <v>5730</v>
          </cell>
          <cell r="D151">
            <v>4568</v>
          </cell>
          <cell r="E151">
            <v>4659</v>
          </cell>
          <cell r="F151">
            <v>4738</v>
          </cell>
          <cell r="G151">
            <v>4772</v>
          </cell>
          <cell r="H151">
            <v>4808</v>
          </cell>
          <cell r="I151">
            <v>4847</v>
          </cell>
          <cell r="J151">
            <v>4880</v>
          </cell>
          <cell r="K151">
            <v>4920</v>
          </cell>
          <cell r="L151">
            <v>4968</v>
          </cell>
          <cell r="M151">
            <v>5044</v>
          </cell>
          <cell r="N151">
            <v>5144</v>
          </cell>
        </row>
        <row r="152">
          <cell r="C152">
            <v>7222</v>
          </cell>
          <cell r="D152">
            <v>4452</v>
          </cell>
          <cell r="E152">
            <v>4539</v>
          </cell>
          <cell r="F152">
            <v>4614</v>
          </cell>
          <cell r="G152">
            <v>4648</v>
          </cell>
          <cell r="H152">
            <v>4685</v>
          </cell>
          <cell r="I152">
            <v>4724</v>
          </cell>
          <cell r="J152">
            <v>4758</v>
          </cell>
          <cell r="K152">
            <v>4797</v>
          </cell>
          <cell r="L152">
            <v>4844</v>
          </cell>
          <cell r="M152">
            <v>4916</v>
          </cell>
          <cell r="N152">
            <v>5008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58">
          <cell r="C158">
            <v>21535</v>
          </cell>
          <cell r="D158">
            <v>21535</v>
          </cell>
          <cell r="E158">
            <v>21535</v>
          </cell>
          <cell r="F158">
            <v>21535</v>
          </cell>
          <cell r="G158">
            <v>21535</v>
          </cell>
          <cell r="H158">
            <v>21535</v>
          </cell>
          <cell r="I158">
            <v>21535</v>
          </cell>
          <cell r="J158">
            <v>21535</v>
          </cell>
          <cell r="K158">
            <v>21535</v>
          </cell>
          <cell r="L158">
            <v>21535</v>
          </cell>
          <cell r="M158">
            <v>21535</v>
          </cell>
          <cell r="N158">
            <v>21535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C162">
            <v>1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7">
          <cell r="C167" t="str">
            <v>YearLag</v>
          </cell>
          <cell r="D167" t="str">
            <v>Year01</v>
          </cell>
          <cell r="E167" t="str">
            <v>Year02</v>
          </cell>
          <cell r="F167" t="str">
            <v>Year03</v>
          </cell>
          <cell r="G167" t="str">
            <v>Year04</v>
          </cell>
          <cell r="H167" t="str">
            <v>Year05</v>
          </cell>
          <cell r="I167" t="str">
            <v>Year06</v>
          </cell>
          <cell r="J167" t="str">
            <v>Year07</v>
          </cell>
          <cell r="K167" t="str">
            <v>Year08</v>
          </cell>
          <cell r="L167" t="str">
            <v>Year09</v>
          </cell>
          <cell r="M167" t="str">
            <v>Year10</v>
          </cell>
          <cell r="N167" t="str">
            <v>Year11</v>
          </cell>
          <cell r="O167" t="str">
            <v>Year12</v>
          </cell>
          <cell r="P167" t="str">
            <v>Year13</v>
          </cell>
          <cell r="Q167" t="str">
            <v>Year14</v>
          </cell>
          <cell r="R167" t="str">
            <v>Year15</v>
          </cell>
          <cell r="S167" t="str">
            <v>Year16</v>
          </cell>
          <cell r="T167" t="str">
            <v>Year17</v>
          </cell>
          <cell r="U167" t="str">
            <v>Year18</v>
          </cell>
          <cell r="V167" t="str">
            <v>Year19</v>
          </cell>
          <cell r="W167" t="str">
            <v>Year20</v>
          </cell>
          <cell r="X167" t="str">
            <v>Year21</v>
          </cell>
          <cell r="Y167" t="str">
            <v>Year22</v>
          </cell>
        </row>
        <row r="168">
          <cell r="C168" t="str">
            <v>Y1999</v>
          </cell>
          <cell r="D168" t="str">
            <v>Y2000</v>
          </cell>
          <cell r="E168" t="str">
            <v>Y2001</v>
          </cell>
          <cell r="F168" t="str">
            <v>Y2002</v>
          </cell>
          <cell r="G168" t="str">
            <v>Y2003</v>
          </cell>
          <cell r="H168" t="str">
            <v>Y2004</v>
          </cell>
          <cell r="I168" t="str">
            <v>Y2005</v>
          </cell>
          <cell r="J168" t="str">
            <v>Y2006</v>
          </cell>
          <cell r="K168" t="str">
            <v>Y2007</v>
          </cell>
          <cell r="L168" t="str">
            <v>Y2008</v>
          </cell>
          <cell r="M168" t="str">
            <v>Y2009</v>
          </cell>
          <cell r="N168" t="str">
            <v>Y2010</v>
          </cell>
        </row>
        <row r="169">
          <cell r="C169">
            <v>4017427</v>
          </cell>
          <cell r="D169">
            <v>4081866</v>
          </cell>
          <cell r="E169">
            <v>4134478</v>
          </cell>
          <cell r="F169">
            <v>4186073</v>
          </cell>
          <cell r="G169">
            <v>4242737</v>
          </cell>
          <cell r="H169">
            <v>4303630</v>
          </cell>
          <cell r="I169">
            <v>4363168</v>
          </cell>
          <cell r="J169">
            <v>4419330</v>
          </cell>
          <cell r="K169">
            <v>4474588</v>
          </cell>
          <cell r="L169">
            <v>4530682</v>
          </cell>
          <cell r="M169">
            <v>4588094</v>
          </cell>
          <cell r="N169">
            <v>4646125</v>
          </cell>
        </row>
        <row r="170">
          <cell r="C170">
            <v>412121</v>
          </cell>
          <cell r="D170">
            <v>419708</v>
          </cell>
          <cell r="E170">
            <v>426383</v>
          </cell>
          <cell r="F170">
            <v>432612</v>
          </cell>
          <cell r="G170">
            <v>439289</v>
          </cell>
          <cell r="H170">
            <v>446519</v>
          </cell>
          <cell r="I170">
            <v>453727</v>
          </cell>
          <cell r="J170">
            <v>460543</v>
          </cell>
          <cell r="K170">
            <v>467156</v>
          </cell>
          <cell r="L170">
            <v>473813</v>
          </cell>
          <cell r="M170">
            <v>480609</v>
          </cell>
          <cell r="N170">
            <v>487483</v>
          </cell>
        </row>
        <row r="171">
          <cell r="C171">
            <v>62588</v>
          </cell>
          <cell r="D171">
            <v>63827</v>
          </cell>
          <cell r="E171">
            <v>64842</v>
          </cell>
          <cell r="F171">
            <v>65789</v>
          </cell>
          <cell r="G171">
            <v>66804</v>
          </cell>
          <cell r="H171">
            <v>67904</v>
          </cell>
          <cell r="I171">
            <v>69000</v>
          </cell>
          <cell r="J171">
            <v>70036</v>
          </cell>
          <cell r="K171">
            <v>71042</v>
          </cell>
          <cell r="L171">
            <v>72055</v>
          </cell>
          <cell r="M171">
            <v>73088</v>
          </cell>
          <cell r="N171">
            <v>74133</v>
          </cell>
        </row>
        <row r="172">
          <cell r="C172">
            <v>1123</v>
          </cell>
          <cell r="D172">
            <v>1120</v>
          </cell>
          <cell r="E172">
            <v>1126</v>
          </cell>
          <cell r="F172">
            <v>1129</v>
          </cell>
          <cell r="G172">
            <v>1132</v>
          </cell>
          <cell r="H172">
            <v>1133</v>
          </cell>
          <cell r="I172">
            <v>1134</v>
          </cell>
          <cell r="J172">
            <v>1135</v>
          </cell>
          <cell r="K172">
            <v>1136</v>
          </cell>
          <cell r="L172">
            <v>1136</v>
          </cell>
          <cell r="M172">
            <v>1136</v>
          </cell>
          <cell r="N172">
            <v>1136</v>
          </cell>
        </row>
        <row r="173">
          <cell r="C173">
            <v>85131</v>
          </cell>
          <cell r="D173">
            <v>85132</v>
          </cell>
          <cell r="E173">
            <v>85132</v>
          </cell>
          <cell r="F173">
            <v>85132</v>
          </cell>
          <cell r="G173">
            <v>85132</v>
          </cell>
          <cell r="H173">
            <v>85132</v>
          </cell>
          <cell r="I173">
            <v>85132</v>
          </cell>
          <cell r="J173">
            <v>85132</v>
          </cell>
          <cell r="K173">
            <v>85132</v>
          </cell>
          <cell r="L173">
            <v>85132</v>
          </cell>
          <cell r="M173">
            <v>85132</v>
          </cell>
          <cell r="N173">
            <v>85132</v>
          </cell>
        </row>
        <row r="174">
          <cell r="C174">
            <v>20806</v>
          </cell>
          <cell r="D174">
            <v>21171</v>
          </cell>
          <cell r="E174">
            <v>21482</v>
          </cell>
          <cell r="F174">
            <v>21787</v>
          </cell>
          <cell r="G174">
            <v>22119</v>
          </cell>
          <cell r="H174">
            <v>22475</v>
          </cell>
          <cell r="I174">
            <v>22822</v>
          </cell>
          <cell r="J174">
            <v>23150</v>
          </cell>
          <cell r="K174">
            <v>23472</v>
          </cell>
          <cell r="L174">
            <v>23797</v>
          </cell>
          <cell r="M174">
            <v>24130</v>
          </cell>
          <cell r="N174">
            <v>24466</v>
          </cell>
        </row>
        <row r="177">
          <cell r="C177" t="str">
            <v>YearLag</v>
          </cell>
          <cell r="D177" t="str">
            <v>Year01</v>
          </cell>
          <cell r="E177" t="str">
            <v>Year02</v>
          </cell>
          <cell r="F177" t="str">
            <v>Year03</v>
          </cell>
          <cell r="G177" t="str">
            <v>Year04</v>
          </cell>
          <cell r="H177" t="str">
            <v>Year05</v>
          </cell>
          <cell r="I177" t="str">
            <v>Year06</v>
          </cell>
          <cell r="J177" t="str">
            <v>Year07</v>
          </cell>
          <cell r="K177" t="str">
            <v>Year08</v>
          </cell>
          <cell r="L177" t="str">
            <v>Year09</v>
          </cell>
          <cell r="M177" t="str">
            <v>Year10</v>
          </cell>
          <cell r="N177" t="str">
            <v>Year11</v>
          </cell>
          <cell r="O177" t="str">
            <v>Year12</v>
          </cell>
          <cell r="P177" t="str">
            <v>Year13</v>
          </cell>
          <cell r="Q177" t="str">
            <v>Year14</v>
          </cell>
          <cell r="R177" t="str">
            <v>Year15</v>
          </cell>
          <cell r="S177" t="str">
            <v>Year16</v>
          </cell>
          <cell r="T177" t="str">
            <v>Year17</v>
          </cell>
          <cell r="U177" t="str">
            <v>Year18</v>
          </cell>
          <cell r="V177" t="str">
            <v>Year19</v>
          </cell>
          <cell r="W177" t="str">
            <v>Year20</v>
          </cell>
          <cell r="X177" t="str">
            <v>Year21</v>
          </cell>
          <cell r="Y177" t="str">
            <v>Year22</v>
          </cell>
        </row>
        <row r="178">
          <cell r="C178" t="str">
            <v>Y1999</v>
          </cell>
          <cell r="D178" t="str">
            <v>Y2000</v>
          </cell>
          <cell r="E178" t="str">
            <v>Y2001</v>
          </cell>
          <cell r="F178" t="str">
            <v>Y2002</v>
          </cell>
          <cell r="G178" t="str">
            <v>Y2003</v>
          </cell>
          <cell r="H178" t="str">
            <v>Y2004</v>
          </cell>
          <cell r="I178" t="str">
            <v>Y2005</v>
          </cell>
          <cell r="J178" t="str">
            <v>Y2006</v>
          </cell>
          <cell r="K178" t="str">
            <v>Y2007</v>
          </cell>
          <cell r="L178" t="str">
            <v>Y2008</v>
          </cell>
          <cell r="M178" t="str">
            <v>Y2009</v>
          </cell>
          <cell r="N178" t="str">
            <v>Y2010</v>
          </cell>
        </row>
        <row r="179">
          <cell r="C179">
            <v>3588162</v>
          </cell>
          <cell r="D179">
            <v>3632695</v>
          </cell>
          <cell r="E179">
            <v>3672302</v>
          </cell>
          <cell r="F179">
            <v>3710741</v>
          </cell>
          <cell r="G179">
            <v>3751384</v>
          </cell>
          <cell r="H179">
            <v>3794298</v>
          </cell>
          <cell r="I179">
            <v>3836298</v>
          </cell>
          <cell r="J179">
            <v>3877068</v>
          </cell>
          <cell r="K179">
            <v>3918223</v>
          </cell>
          <cell r="L179">
            <v>3958121</v>
          </cell>
          <cell r="M179">
            <v>3997499</v>
          </cell>
          <cell r="N179">
            <v>4036148</v>
          </cell>
        </row>
        <row r="180">
          <cell r="C180">
            <v>202970</v>
          </cell>
          <cell r="D180">
            <v>203913</v>
          </cell>
          <cell r="E180">
            <v>204716</v>
          </cell>
          <cell r="F180">
            <v>205484</v>
          </cell>
          <cell r="G180">
            <v>206193</v>
          </cell>
          <cell r="H180">
            <v>206938</v>
          </cell>
          <cell r="I180">
            <v>207714</v>
          </cell>
          <cell r="J180">
            <v>208438</v>
          </cell>
          <cell r="K180">
            <v>209090</v>
          </cell>
          <cell r="L180">
            <v>209714</v>
          </cell>
          <cell r="M180">
            <v>210306</v>
          </cell>
          <cell r="N180">
            <v>210890</v>
          </cell>
        </row>
        <row r="181">
          <cell r="C181">
            <v>110</v>
          </cell>
          <cell r="D181">
            <v>110</v>
          </cell>
          <cell r="E181">
            <v>110</v>
          </cell>
          <cell r="F181">
            <v>110</v>
          </cell>
          <cell r="G181">
            <v>110</v>
          </cell>
          <cell r="H181">
            <v>110</v>
          </cell>
          <cell r="I181">
            <v>110</v>
          </cell>
          <cell r="J181">
            <v>110</v>
          </cell>
          <cell r="K181">
            <v>110</v>
          </cell>
          <cell r="L181">
            <v>110</v>
          </cell>
          <cell r="M181">
            <v>110</v>
          </cell>
          <cell r="N181">
            <v>110</v>
          </cell>
        </row>
        <row r="182">
          <cell r="C182">
            <v>1100</v>
          </cell>
          <cell r="D182">
            <v>1082</v>
          </cell>
          <cell r="E182">
            <v>1106</v>
          </cell>
          <cell r="F182">
            <v>1124</v>
          </cell>
          <cell r="G182">
            <v>1142</v>
          </cell>
          <cell r="H182">
            <v>1163</v>
          </cell>
          <cell r="I182">
            <v>1184</v>
          </cell>
          <cell r="J182">
            <v>1203</v>
          </cell>
          <cell r="K182">
            <v>1220</v>
          </cell>
          <cell r="L182">
            <v>1238</v>
          </cell>
          <cell r="M182">
            <v>1254</v>
          </cell>
          <cell r="N182">
            <v>1271</v>
          </cell>
        </row>
        <row r="183">
          <cell r="C183">
            <v>101</v>
          </cell>
          <cell r="D183">
            <v>354</v>
          </cell>
          <cell r="E183">
            <v>440</v>
          </cell>
          <cell r="F183">
            <v>549</v>
          </cell>
          <cell r="G183">
            <v>144</v>
          </cell>
          <cell r="H183">
            <v>144</v>
          </cell>
          <cell r="I183">
            <v>144</v>
          </cell>
          <cell r="J183">
            <v>144</v>
          </cell>
          <cell r="K183">
            <v>144</v>
          </cell>
          <cell r="L183">
            <v>144</v>
          </cell>
          <cell r="M183">
            <v>144</v>
          </cell>
          <cell r="N183">
            <v>144</v>
          </cell>
        </row>
        <row r="184">
          <cell r="C184">
            <v>171</v>
          </cell>
          <cell r="D184">
            <v>113</v>
          </cell>
          <cell r="E184">
            <v>113</v>
          </cell>
          <cell r="F184">
            <v>113</v>
          </cell>
          <cell r="G184">
            <v>113</v>
          </cell>
          <cell r="H184">
            <v>113</v>
          </cell>
          <cell r="I184">
            <v>113</v>
          </cell>
          <cell r="J184">
            <v>113</v>
          </cell>
          <cell r="K184">
            <v>113</v>
          </cell>
          <cell r="L184">
            <v>113</v>
          </cell>
          <cell r="M184">
            <v>113</v>
          </cell>
          <cell r="N184">
            <v>113</v>
          </cell>
        </row>
        <row r="185">
          <cell r="C185">
            <v>1</v>
          </cell>
          <cell r="D185">
            <v>1</v>
          </cell>
          <cell r="E185">
            <v>1</v>
          </cell>
          <cell r="F185">
            <v>1</v>
          </cell>
          <cell r="G185">
            <v>1</v>
          </cell>
          <cell r="H185">
            <v>1</v>
          </cell>
          <cell r="I185">
            <v>1</v>
          </cell>
          <cell r="J185">
            <v>1</v>
          </cell>
          <cell r="K185">
            <v>1</v>
          </cell>
          <cell r="L185">
            <v>1</v>
          </cell>
          <cell r="M185">
            <v>1</v>
          </cell>
          <cell r="N185">
            <v>1</v>
          </cell>
        </row>
        <row r="186">
          <cell r="C186">
            <v>3</v>
          </cell>
          <cell r="D186">
            <v>3</v>
          </cell>
          <cell r="E186">
            <v>3</v>
          </cell>
          <cell r="F186">
            <v>3</v>
          </cell>
          <cell r="G186">
            <v>3</v>
          </cell>
          <cell r="H186">
            <v>3</v>
          </cell>
          <cell r="I186">
            <v>3</v>
          </cell>
          <cell r="J186">
            <v>3</v>
          </cell>
          <cell r="K186">
            <v>3</v>
          </cell>
          <cell r="L186">
            <v>3</v>
          </cell>
          <cell r="M186">
            <v>3</v>
          </cell>
          <cell r="N186">
            <v>3</v>
          </cell>
        </row>
        <row r="187">
          <cell r="C187">
            <v>5</v>
          </cell>
          <cell r="D187">
            <v>5</v>
          </cell>
          <cell r="E187">
            <v>5</v>
          </cell>
          <cell r="F187">
            <v>5</v>
          </cell>
          <cell r="G187">
            <v>5</v>
          </cell>
          <cell r="H187">
            <v>5</v>
          </cell>
          <cell r="I187">
            <v>5</v>
          </cell>
          <cell r="J187">
            <v>5</v>
          </cell>
          <cell r="K187">
            <v>5</v>
          </cell>
          <cell r="L187">
            <v>5</v>
          </cell>
          <cell r="M187">
            <v>5</v>
          </cell>
          <cell r="N187">
            <v>5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</row>
        <row r="191">
          <cell r="C191" t="str">
            <v>YearLag</v>
          </cell>
          <cell r="D191" t="str">
            <v>Year01</v>
          </cell>
          <cell r="E191" t="str">
            <v>Year02</v>
          </cell>
          <cell r="F191" t="str">
            <v>Year03</v>
          </cell>
          <cell r="G191" t="str">
            <v>Year04</v>
          </cell>
          <cell r="H191" t="str">
            <v>Year05</v>
          </cell>
          <cell r="I191" t="str">
            <v>Year06</v>
          </cell>
          <cell r="J191" t="str">
            <v>Year07</v>
          </cell>
          <cell r="K191" t="str">
            <v>Year08</v>
          </cell>
          <cell r="L191" t="str">
            <v>Year09</v>
          </cell>
          <cell r="M191" t="str">
            <v>Year10</v>
          </cell>
          <cell r="N191" t="str">
            <v>Year11</v>
          </cell>
          <cell r="O191" t="str">
            <v>Year12</v>
          </cell>
          <cell r="P191" t="str">
            <v>Year13</v>
          </cell>
          <cell r="Q191" t="str">
            <v>Year14</v>
          </cell>
          <cell r="R191" t="str">
            <v>Year15</v>
          </cell>
          <cell r="S191" t="str">
            <v>Year16</v>
          </cell>
          <cell r="T191" t="str">
            <v>Year17</v>
          </cell>
          <cell r="U191" t="str">
            <v>Year18</v>
          </cell>
          <cell r="V191" t="str">
            <v>Year19</v>
          </cell>
          <cell r="W191" t="str">
            <v>Year20</v>
          </cell>
          <cell r="X191" t="str">
            <v>Year21</v>
          </cell>
          <cell r="Y191" t="str">
            <v>Year22</v>
          </cell>
        </row>
        <row r="192">
          <cell r="C192" t="str">
            <v>Y1999</v>
          </cell>
          <cell r="D192" t="str">
            <v>Y2000</v>
          </cell>
          <cell r="E192" t="str">
            <v>Y2001</v>
          </cell>
          <cell r="F192" t="str">
            <v>Y2002</v>
          </cell>
          <cell r="G192" t="str">
            <v>Y2003</v>
          </cell>
          <cell r="H192" t="str">
            <v>Y2004</v>
          </cell>
          <cell r="I192" t="str">
            <v>Y2005</v>
          </cell>
          <cell r="J192" t="str">
            <v>Y2006</v>
          </cell>
          <cell r="K192" t="str">
            <v>Y2007</v>
          </cell>
          <cell r="L192" t="str">
            <v>Y2008</v>
          </cell>
          <cell r="M192" t="str">
            <v>Y2009</v>
          </cell>
          <cell r="N192" t="str">
            <v>Y2010</v>
          </cell>
        </row>
        <row r="193">
          <cell r="D193">
            <v>135.5633</v>
          </cell>
          <cell r="E193">
            <v>2205.5291999999999</v>
          </cell>
          <cell r="F193">
            <v>2068.7793999999999</v>
          </cell>
          <cell r="G193">
            <v>1727.0246999999999</v>
          </cell>
          <cell r="H193">
            <v>1781.0264</v>
          </cell>
          <cell r="I193">
            <v>1846.2804000000001</v>
          </cell>
          <cell r="J193">
            <v>1892.0473999999999</v>
          </cell>
          <cell r="K193">
            <v>1935.3206</v>
          </cell>
          <cell r="L193">
            <v>1759.3409999999999</v>
          </cell>
          <cell r="M193">
            <v>1809.3575000000001</v>
          </cell>
          <cell r="N193">
            <v>1856.9928</v>
          </cell>
        </row>
        <row r="194">
          <cell r="D194">
            <v>80.946600000000004</v>
          </cell>
          <cell r="E194">
            <v>650.05349999999999</v>
          </cell>
          <cell r="F194">
            <v>613.25980000000004</v>
          </cell>
          <cell r="G194">
            <v>505.81580000000002</v>
          </cell>
          <cell r="H194">
            <v>525.35029999999995</v>
          </cell>
          <cell r="I194">
            <v>547.68520000000001</v>
          </cell>
          <cell r="J194">
            <v>564.62030000000004</v>
          </cell>
          <cell r="K194">
            <v>580.43650000000002</v>
          </cell>
          <cell r="L194">
            <v>532.86710000000005</v>
          </cell>
          <cell r="M194">
            <v>549.81460000000004</v>
          </cell>
          <cell r="N194">
            <v>565.97979999999995</v>
          </cell>
        </row>
        <row r="195">
          <cell r="D195">
            <v>-189.0558</v>
          </cell>
          <cell r="E195">
            <v>1509.2782999999999</v>
          </cell>
          <cell r="F195">
            <v>1362.5133000000001</v>
          </cell>
          <cell r="G195">
            <v>755.83119999999997</v>
          </cell>
          <cell r="H195">
            <v>784.07280000000003</v>
          </cell>
          <cell r="I195">
            <v>818.24710000000005</v>
          </cell>
          <cell r="J195">
            <v>848.12630000000001</v>
          </cell>
          <cell r="K195">
            <v>876.59529999999995</v>
          </cell>
          <cell r="L195">
            <v>901.89290000000005</v>
          </cell>
          <cell r="M195">
            <v>930.82539999999995</v>
          </cell>
          <cell r="N195">
            <v>958.57320000000004</v>
          </cell>
        </row>
        <row r="196">
          <cell r="D196">
            <v>-681.1028</v>
          </cell>
          <cell r="E196">
            <v>330.19639999999998</v>
          </cell>
          <cell r="F196">
            <v>315.75279999999998</v>
          </cell>
          <cell r="G196">
            <v>231.24340000000001</v>
          </cell>
          <cell r="H196">
            <v>241.99090000000001</v>
          </cell>
          <cell r="I196">
            <v>252.7535</v>
          </cell>
          <cell r="J196">
            <v>261.2604</v>
          </cell>
          <cell r="K196">
            <v>269.17970000000003</v>
          </cell>
          <cell r="L196">
            <v>276.93340000000001</v>
          </cell>
          <cell r="M196">
            <v>284.96319999999997</v>
          </cell>
          <cell r="N196">
            <v>292.5333</v>
          </cell>
        </row>
        <row r="197">
          <cell r="D197">
            <v>44.746099999999998</v>
          </cell>
          <cell r="E197">
            <v>305.92340000000002</v>
          </cell>
          <cell r="F197">
            <v>274.2432</v>
          </cell>
          <cell r="G197">
            <v>182.21170000000001</v>
          </cell>
          <cell r="H197">
            <v>183.88339999999999</v>
          </cell>
          <cell r="I197">
            <v>186.90170000000001</v>
          </cell>
          <cell r="J197">
            <v>188.3948</v>
          </cell>
          <cell r="K197">
            <v>189.81209999999999</v>
          </cell>
          <cell r="L197">
            <v>191.17779999999999</v>
          </cell>
          <cell r="M197">
            <v>192.9015</v>
          </cell>
          <cell r="N197">
            <v>194.28389999999999</v>
          </cell>
        </row>
        <row r="198">
          <cell r="D198">
            <v>-1.7198</v>
          </cell>
          <cell r="E198">
            <v>1.6172</v>
          </cell>
          <cell r="F198">
            <v>1.5843</v>
          </cell>
          <cell r="G198">
            <v>0.64459999999999995</v>
          </cell>
          <cell r="H198">
            <v>0.65129999999999999</v>
          </cell>
          <cell r="I198">
            <v>0.66010000000000002</v>
          </cell>
          <cell r="J198">
            <v>0.66830000000000001</v>
          </cell>
          <cell r="K198">
            <v>0.67579999999999996</v>
          </cell>
          <cell r="L198">
            <v>0.68289999999999995</v>
          </cell>
          <cell r="M198">
            <v>0.69059999999999999</v>
          </cell>
          <cell r="N198">
            <v>0.69720000000000004</v>
          </cell>
        </row>
        <row r="199">
          <cell r="D199">
            <v>8.1173999999999999</v>
          </cell>
          <cell r="E199">
            <v>42.467399999999998</v>
          </cell>
          <cell r="F199">
            <v>40.748800000000003</v>
          </cell>
          <cell r="G199">
            <v>35.129300000000001</v>
          </cell>
          <cell r="H199">
            <v>36.0867</v>
          </cell>
          <cell r="I199">
            <v>37.4</v>
          </cell>
          <cell r="J199">
            <v>38.110799999999998</v>
          </cell>
          <cell r="K199">
            <v>38.774700000000003</v>
          </cell>
          <cell r="L199">
            <v>39.423000000000002</v>
          </cell>
          <cell r="M199">
            <v>40.179600000000001</v>
          </cell>
          <cell r="N199">
            <v>40.866300000000003</v>
          </cell>
        </row>
        <row r="200">
          <cell r="D200">
            <v>2.0232999999999999</v>
          </cell>
          <cell r="E200">
            <v>5.0044000000000004</v>
          </cell>
          <cell r="F200">
            <v>5.0907</v>
          </cell>
          <cell r="G200">
            <v>4.8358999999999996</v>
          </cell>
          <cell r="H200">
            <v>4.8981000000000003</v>
          </cell>
          <cell r="I200">
            <v>5.0084999999999997</v>
          </cell>
          <cell r="J200">
            <v>5.0269000000000004</v>
          </cell>
          <cell r="K200">
            <v>5.0384000000000002</v>
          </cell>
          <cell r="L200">
            <v>5.0476000000000001</v>
          </cell>
          <cell r="M200">
            <v>5.0711000000000004</v>
          </cell>
          <cell r="N200">
            <v>5.085</v>
          </cell>
        </row>
        <row r="201">
          <cell r="D201">
            <v>1.2500000000000001E-2</v>
          </cell>
          <cell r="E201">
            <v>0.24779999999999999</v>
          </cell>
          <cell r="F201">
            <v>0.30380000000000001</v>
          </cell>
          <cell r="G201">
            <v>0.55100000000000005</v>
          </cell>
          <cell r="H201">
            <v>3.4653</v>
          </cell>
          <cell r="I201">
            <v>8.2270000000000003</v>
          </cell>
          <cell r="J201">
            <v>12.988799999999999</v>
          </cell>
          <cell r="K201">
            <v>17.766200000000001</v>
          </cell>
          <cell r="L201">
            <v>20.114100000000001</v>
          </cell>
          <cell r="M201">
            <v>24.567900000000002</v>
          </cell>
          <cell r="N201">
            <v>35.244100000000003</v>
          </cell>
        </row>
        <row r="202">
          <cell r="D202">
            <v>1.23E-2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</row>
        <row r="203">
          <cell r="D203">
            <v>4.84</v>
          </cell>
          <cell r="E203">
            <v>5.32</v>
          </cell>
          <cell r="F203">
            <v>5.12</v>
          </cell>
          <cell r="G203">
            <v>7.2333999999999996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</row>
        <row r="204">
          <cell r="D204">
            <v>-2.2389999999999999</v>
          </cell>
          <cell r="E204">
            <v>9.0549999999999997</v>
          </cell>
          <cell r="F204">
            <v>9.3607999999999993</v>
          </cell>
          <cell r="G204">
            <v>5.9330999999999996</v>
          </cell>
          <cell r="H204">
            <v>6.0468999999999999</v>
          </cell>
          <cell r="I204">
            <v>6.1708999999999996</v>
          </cell>
          <cell r="J204">
            <v>6.2287999999999997</v>
          </cell>
          <cell r="K204">
            <v>6.2793000000000001</v>
          </cell>
          <cell r="L204">
            <v>6.1702000000000004</v>
          </cell>
          <cell r="M204">
            <v>6.2312000000000003</v>
          </cell>
          <cell r="N204">
            <v>6.2819000000000003</v>
          </cell>
        </row>
        <row r="205">
          <cell r="D205">
            <v>2902.5961000000002</v>
          </cell>
          <cell r="E205">
            <v>1817.9767999999999</v>
          </cell>
          <cell r="F205">
            <v>1857.4853000000001</v>
          </cell>
          <cell r="G205">
            <v>2279.2995999999998</v>
          </cell>
          <cell r="H205">
            <v>2364.1122</v>
          </cell>
          <cell r="I205">
            <v>2336.6884</v>
          </cell>
          <cell r="J205">
            <v>2318.4077000000002</v>
          </cell>
          <cell r="K205">
            <v>2320.3056999999999</v>
          </cell>
          <cell r="L205">
            <v>2357.2048</v>
          </cell>
          <cell r="M205">
            <v>2487.721</v>
          </cell>
          <cell r="N205">
            <v>2486.2271000000001</v>
          </cell>
        </row>
        <row r="206">
          <cell r="D206">
            <v>793.20320000000004</v>
          </cell>
          <cell r="E206">
            <v>487.10509999999999</v>
          </cell>
          <cell r="F206">
            <v>499.38569999999999</v>
          </cell>
          <cell r="G206">
            <v>615.45510000000002</v>
          </cell>
          <cell r="H206">
            <v>641.45140000000004</v>
          </cell>
          <cell r="I206">
            <v>637.22329999999999</v>
          </cell>
          <cell r="J206">
            <v>634.82849999999996</v>
          </cell>
          <cell r="K206">
            <v>637.37329999999997</v>
          </cell>
          <cell r="L206">
            <v>649.07809999999995</v>
          </cell>
          <cell r="M206">
            <v>686.322</v>
          </cell>
          <cell r="N206">
            <v>687.02229999999997</v>
          </cell>
        </row>
        <row r="207">
          <cell r="D207">
            <v>2405.1635999999999</v>
          </cell>
          <cell r="E207">
            <v>1273.2398000000001</v>
          </cell>
          <cell r="F207">
            <v>1305.3766000000001</v>
          </cell>
          <cell r="G207">
            <v>1608.5847000000001</v>
          </cell>
          <cell r="H207">
            <v>1676.6066000000001</v>
          </cell>
          <cell r="I207">
            <v>1665.6464000000001</v>
          </cell>
          <cell r="J207">
            <v>1659.3875</v>
          </cell>
          <cell r="K207">
            <v>1666.0336</v>
          </cell>
          <cell r="L207">
            <v>1696.5721000000001</v>
          </cell>
          <cell r="M207">
            <v>1793.9268</v>
          </cell>
          <cell r="N207">
            <v>1795.8362999999999</v>
          </cell>
        </row>
        <row r="208">
          <cell r="D208">
            <v>1758.6143</v>
          </cell>
          <cell r="E208">
            <v>716.08889999999997</v>
          </cell>
          <cell r="F208">
            <v>735.54330000000004</v>
          </cell>
          <cell r="G208">
            <v>907.33320000000003</v>
          </cell>
          <cell r="H208">
            <v>943.59799999999996</v>
          </cell>
          <cell r="I208">
            <v>932.90830000000005</v>
          </cell>
          <cell r="J208">
            <v>923.79719999999998</v>
          </cell>
          <cell r="K208">
            <v>921.82690000000002</v>
          </cell>
          <cell r="L208">
            <v>933.60940000000005</v>
          </cell>
          <cell r="M208">
            <v>982.07180000000005</v>
          </cell>
          <cell r="N208">
            <v>977.95600000000002</v>
          </cell>
        </row>
        <row r="209">
          <cell r="D209">
            <v>344.74419999999998</v>
          </cell>
          <cell r="E209">
            <v>209.3014</v>
          </cell>
          <cell r="F209">
            <v>205.86449999999999</v>
          </cell>
          <cell r="G209">
            <v>244.911</v>
          </cell>
          <cell r="H209">
            <v>247.27520000000001</v>
          </cell>
          <cell r="I209">
            <v>238.40649999999999</v>
          </cell>
          <cell r="J209">
            <v>231.1157</v>
          </cell>
          <cell r="K209">
            <v>226.35890000000001</v>
          </cell>
          <cell r="L209">
            <v>225.24189999999999</v>
          </cell>
          <cell r="M209">
            <v>232.98330000000001</v>
          </cell>
          <cell r="N209">
            <v>228.25069999999999</v>
          </cell>
        </row>
        <row r="210">
          <cell r="D210">
            <v>4.6181999999999999</v>
          </cell>
          <cell r="E210">
            <v>2.7601</v>
          </cell>
          <cell r="F210">
            <v>3.1722999999999999</v>
          </cell>
          <cell r="G210">
            <v>3.8374000000000001</v>
          </cell>
          <cell r="H210">
            <v>3.9159999999999999</v>
          </cell>
          <cell r="I210">
            <v>3.7989999999999999</v>
          </cell>
          <cell r="J210">
            <v>3.6863000000000001</v>
          </cell>
          <cell r="K210">
            <v>3.6109</v>
          </cell>
          <cell r="L210">
            <v>3.5926999999999998</v>
          </cell>
          <cell r="M210">
            <v>3.7147000000000001</v>
          </cell>
          <cell r="N210">
            <v>3.6381000000000001</v>
          </cell>
        </row>
        <row r="211">
          <cell r="D211">
            <v>45.127600000000001</v>
          </cell>
          <cell r="E211">
            <v>29.459099999999999</v>
          </cell>
          <cell r="F211">
            <v>29.9709</v>
          </cell>
          <cell r="G211">
            <v>36.659100000000002</v>
          </cell>
          <cell r="H211">
            <v>37.787999999999997</v>
          </cell>
          <cell r="I211">
            <v>37.093899999999998</v>
          </cell>
          <cell r="J211">
            <v>36.546500000000002</v>
          </cell>
          <cell r="K211">
            <v>36.336399999999998</v>
          </cell>
          <cell r="L211">
            <v>36.6858</v>
          </cell>
          <cell r="M211">
            <v>38.481900000000003</v>
          </cell>
          <cell r="N211">
            <v>38.224899999999998</v>
          </cell>
        </row>
        <row r="212">
          <cell r="D212">
            <v>4.1051000000000002</v>
          </cell>
          <cell r="E212">
            <v>2.5729000000000002</v>
          </cell>
          <cell r="F212">
            <v>2.7069999999999999</v>
          </cell>
          <cell r="G212">
            <v>3.2551000000000001</v>
          </cell>
          <cell r="H212">
            <v>3.3065000000000002</v>
          </cell>
          <cell r="I212">
            <v>3.1991000000000001</v>
          </cell>
          <cell r="J212">
            <v>3.1072000000000002</v>
          </cell>
          <cell r="K212">
            <v>3.0461999999999998</v>
          </cell>
          <cell r="L212">
            <v>3.0331000000000001</v>
          </cell>
          <cell r="M212">
            <v>3.1383000000000001</v>
          </cell>
          <cell r="N212">
            <v>3.0756000000000001</v>
          </cell>
        </row>
        <row r="213">
          <cell r="D213">
            <v>0.20530000000000001</v>
          </cell>
          <cell r="E213">
            <v>0.193</v>
          </cell>
          <cell r="F213">
            <v>0.25779999999999997</v>
          </cell>
          <cell r="G213">
            <v>0.69750000000000001</v>
          </cell>
          <cell r="H213">
            <v>4.4085999999999999</v>
          </cell>
          <cell r="I213">
            <v>9.9779999999999998</v>
          </cell>
          <cell r="J213">
            <v>15.24</v>
          </cell>
          <cell r="K213">
            <v>20.380299999999998</v>
          </cell>
          <cell r="L213">
            <v>25.7089</v>
          </cell>
          <cell r="M213">
            <v>32.205199999999998</v>
          </cell>
          <cell r="N213">
            <v>44.961799999999997</v>
          </cell>
        </row>
        <row r="214">
          <cell r="D214">
            <v>0.04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</row>
        <row r="215">
          <cell r="D215">
            <v>4.84</v>
          </cell>
          <cell r="E215">
            <v>8.1577000000000002</v>
          </cell>
          <cell r="F215">
            <v>9.0234000000000005</v>
          </cell>
          <cell r="G215">
            <v>12.1091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</row>
        <row r="216">
          <cell r="D216">
            <v>15.394</v>
          </cell>
          <cell r="E216">
            <v>9.1390999999999991</v>
          </cell>
          <cell r="F216">
            <v>10.5038</v>
          </cell>
          <cell r="G216">
            <v>12.706</v>
          </cell>
          <cell r="H216">
            <v>12.966200000000001</v>
          </cell>
          <cell r="I216">
            <v>12.578900000000001</v>
          </cell>
          <cell r="J216">
            <v>12.2059</v>
          </cell>
          <cell r="K216">
            <v>11.956200000000001</v>
          </cell>
          <cell r="L216">
            <v>11.895799999999999</v>
          </cell>
          <cell r="M216">
            <v>12.299799999999999</v>
          </cell>
          <cell r="N216">
            <v>12.0463</v>
          </cell>
        </row>
        <row r="217">
          <cell r="D217">
            <v>4.0000000000000002E-4</v>
          </cell>
          <cell r="E217">
            <v>4.0000000000000002E-4</v>
          </cell>
          <cell r="F217">
            <v>2.9999999999999997E-4</v>
          </cell>
          <cell r="G217">
            <v>2.9999999999999997E-4</v>
          </cell>
          <cell r="H217">
            <v>2.9999999999999997E-4</v>
          </cell>
          <cell r="I217">
            <v>2.9999999999999997E-4</v>
          </cell>
          <cell r="J217">
            <v>2.9999999999999997E-4</v>
          </cell>
          <cell r="K217">
            <v>2.9999999999999997E-4</v>
          </cell>
          <cell r="L217">
            <v>2.9999999999999997E-4</v>
          </cell>
          <cell r="M217">
            <v>2.9999999999999997E-4</v>
          </cell>
          <cell r="N217">
            <v>2.9999999999999997E-4</v>
          </cell>
        </row>
        <row r="218">
          <cell r="D218">
            <v>1E-4</v>
          </cell>
          <cell r="E218">
            <v>1E-4</v>
          </cell>
          <cell r="F218">
            <v>1E-4</v>
          </cell>
          <cell r="G218">
            <v>1E-4</v>
          </cell>
          <cell r="H218">
            <v>1E-4</v>
          </cell>
          <cell r="I218">
            <v>1E-4</v>
          </cell>
          <cell r="J218">
            <v>1E-4</v>
          </cell>
          <cell r="K218">
            <v>1E-4</v>
          </cell>
          <cell r="L218">
            <v>1E-4</v>
          </cell>
          <cell r="M218">
            <v>1E-4</v>
          </cell>
          <cell r="N218">
            <v>1E-4</v>
          </cell>
        </row>
        <row r="219">
          <cell r="D219">
            <v>2.9999999999999997E-4</v>
          </cell>
          <cell r="E219">
            <v>2.9999999999999997E-4</v>
          </cell>
          <cell r="F219">
            <v>2.0000000000000001E-4</v>
          </cell>
          <cell r="G219">
            <v>2.0000000000000001E-4</v>
          </cell>
          <cell r="H219">
            <v>2.0000000000000001E-4</v>
          </cell>
          <cell r="I219">
            <v>2.0000000000000001E-4</v>
          </cell>
          <cell r="J219">
            <v>2.0000000000000001E-4</v>
          </cell>
          <cell r="K219">
            <v>2.0000000000000001E-4</v>
          </cell>
          <cell r="L219">
            <v>2.0000000000000001E-4</v>
          </cell>
          <cell r="M219">
            <v>2.0000000000000001E-4</v>
          </cell>
          <cell r="N219">
            <v>2.0000000000000001E-4</v>
          </cell>
        </row>
        <row r="220">
          <cell r="D220">
            <v>2.0000000000000001E-4</v>
          </cell>
          <cell r="E220">
            <v>1E-4</v>
          </cell>
          <cell r="F220">
            <v>1E-4</v>
          </cell>
          <cell r="G220">
            <v>1E-4</v>
          </cell>
          <cell r="H220">
            <v>1E-4</v>
          </cell>
          <cell r="I220">
            <v>1E-4</v>
          </cell>
          <cell r="J220">
            <v>1E-4</v>
          </cell>
          <cell r="K220">
            <v>1E-4</v>
          </cell>
          <cell r="L220">
            <v>1E-4</v>
          </cell>
          <cell r="M220">
            <v>1E-4</v>
          </cell>
          <cell r="N220">
            <v>1E-4</v>
          </cell>
        </row>
        <row r="221"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</row>
        <row r="229">
          <cell r="C229">
            <v>2949.0268999999998</v>
          </cell>
          <cell r="D229">
            <v>3038.1597999999999</v>
          </cell>
          <cell r="E229">
            <v>4023.5064000000002</v>
          </cell>
          <cell r="F229">
            <v>3926.2651000000001</v>
          </cell>
          <cell r="G229">
            <v>4006.3247000000001</v>
          </cell>
          <cell r="H229">
            <v>4145.1388999999999</v>
          </cell>
          <cell r="I229">
            <v>4182.9691999999995</v>
          </cell>
          <cell r="J229">
            <v>4210.4553999999998</v>
          </cell>
          <cell r="K229">
            <v>4255.6266999999998</v>
          </cell>
          <cell r="L229">
            <v>4116.5460999999996</v>
          </cell>
          <cell r="M229">
            <v>4297.0788000000002</v>
          </cell>
          <cell r="N229">
            <v>4343.2203</v>
          </cell>
        </row>
        <row r="230">
          <cell r="C230">
            <v>779.87369999999999</v>
          </cell>
          <cell r="D230">
            <v>874.14980000000003</v>
          </cell>
          <cell r="E230">
            <v>1137.1586</v>
          </cell>
          <cell r="F230">
            <v>1112.6456000000001</v>
          </cell>
          <cell r="G230">
            <v>1121.2709</v>
          </cell>
          <cell r="H230">
            <v>1166.8018</v>
          </cell>
          <cell r="I230">
            <v>1184.9085</v>
          </cell>
          <cell r="J230">
            <v>1199.4489000000001</v>
          </cell>
          <cell r="K230">
            <v>1217.8099</v>
          </cell>
          <cell r="L230">
            <v>1181.9453000000001</v>
          </cell>
          <cell r="M230">
            <v>1236.1367</v>
          </cell>
          <cell r="N230">
            <v>1253.0021999999999</v>
          </cell>
        </row>
        <row r="231">
          <cell r="C231">
            <v>1786.8674000000001</v>
          </cell>
          <cell r="D231">
            <v>2216.1080999999999</v>
          </cell>
          <cell r="E231">
            <v>2782.5183999999999</v>
          </cell>
          <cell r="F231">
            <v>2667.8901000000001</v>
          </cell>
          <cell r="G231">
            <v>2364.4160999999999</v>
          </cell>
          <cell r="H231">
            <v>2460.6797000000001</v>
          </cell>
          <cell r="I231">
            <v>2483.8937000000001</v>
          </cell>
          <cell r="J231">
            <v>2507.5140000000001</v>
          </cell>
          <cell r="K231">
            <v>2542.6291000000001</v>
          </cell>
          <cell r="L231">
            <v>2598.4652999999998</v>
          </cell>
          <cell r="M231">
            <v>2724.7523999999999</v>
          </cell>
          <cell r="N231">
            <v>2754.4097999999999</v>
          </cell>
        </row>
        <row r="232">
          <cell r="C232">
            <v>522.33320000000003</v>
          </cell>
          <cell r="D232">
            <v>1077.5117</v>
          </cell>
          <cell r="E232">
            <v>1046.2854</v>
          </cell>
          <cell r="F232">
            <v>1051.2963</v>
          </cell>
          <cell r="G232">
            <v>1138.5768</v>
          </cell>
          <cell r="H232">
            <v>1185.5890999999999</v>
          </cell>
          <cell r="I232">
            <v>1185.6619000000001</v>
          </cell>
          <cell r="J232">
            <v>1185.0577000000001</v>
          </cell>
          <cell r="K232">
            <v>1191.0066999999999</v>
          </cell>
          <cell r="L232">
            <v>1210.5428999999999</v>
          </cell>
          <cell r="M232">
            <v>1267.0351000000001</v>
          </cell>
          <cell r="N232">
            <v>1270.4893999999999</v>
          </cell>
        </row>
        <row r="233">
          <cell r="C233">
            <v>373.55279999999999</v>
          </cell>
          <cell r="D233">
            <v>389.49040000000002</v>
          </cell>
          <cell r="E233">
            <v>515.22490000000005</v>
          </cell>
          <cell r="F233">
            <v>480.10770000000002</v>
          </cell>
          <cell r="G233">
            <v>427.12270000000001</v>
          </cell>
          <cell r="H233">
            <v>431.15859999999998</v>
          </cell>
          <cell r="I233">
            <v>425.3082</v>
          </cell>
          <cell r="J233">
            <v>419.51060000000001</v>
          </cell>
          <cell r="K233">
            <v>416.17110000000002</v>
          </cell>
          <cell r="L233">
            <v>416.41969999999998</v>
          </cell>
          <cell r="M233">
            <v>425.88479999999998</v>
          </cell>
          <cell r="N233">
            <v>422.53469999999999</v>
          </cell>
        </row>
        <row r="234">
          <cell r="C234">
            <v>2.3893</v>
          </cell>
          <cell r="D234">
            <v>2.8984999999999999</v>
          </cell>
          <cell r="E234">
            <v>4.3773</v>
          </cell>
          <cell r="F234">
            <v>4.7565999999999997</v>
          </cell>
          <cell r="G234">
            <v>4.4820000000000002</v>
          </cell>
          <cell r="H234">
            <v>4.5671999999999997</v>
          </cell>
          <cell r="I234">
            <v>4.4591000000000003</v>
          </cell>
          <cell r="J234">
            <v>4.3545999999999996</v>
          </cell>
          <cell r="K234">
            <v>4.2866999999999997</v>
          </cell>
          <cell r="L234">
            <v>4.2755999999999998</v>
          </cell>
          <cell r="M234">
            <v>4.4053000000000004</v>
          </cell>
          <cell r="N234">
            <v>4.3353000000000002</v>
          </cell>
        </row>
        <row r="235">
          <cell r="C235">
            <v>53.383699999999997</v>
          </cell>
          <cell r="D235">
            <v>53.245100000000001</v>
          </cell>
          <cell r="E235">
            <v>71.926500000000004</v>
          </cell>
          <cell r="F235">
            <v>70.719700000000003</v>
          </cell>
          <cell r="G235">
            <v>71.788399999999996</v>
          </cell>
          <cell r="H235">
            <v>73.874700000000004</v>
          </cell>
          <cell r="I235">
            <v>74.493899999999996</v>
          </cell>
          <cell r="J235">
            <v>74.657300000000006</v>
          </cell>
          <cell r="K235">
            <v>75.111000000000004</v>
          </cell>
          <cell r="L235">
            <v>76.108800000000002</v>
          </cell>
          <cell r="M235">
            <v>78.6614</v>
          </cell>
          <cell r="N235">
            <v>79.091200000000001</v>
          </cell>
        </row>
        <row r="236">
          <cell r="C236">
            <v>1.5918000000000001</v>
          </cell>
          <cell r="D236">
            <v>6.1284000000000001</v>
          </cell>
          <cell r="E236">
            <v>7.5772000000000004</v>
          </cell>
          <cell r="F236">
            <v>7.7977999999999996</v>
          </cell>
          <cell r="G236">
            <v>8.0911000000000008</v>
          </cell>
          <cell r="H236">
            <v>8.2045999999999992</v>
          </cell>
          <cell r="I236">
            <v>8.2074999999999996</v>
          </cell>
          <cell r="J236">
            <v>8.1341000000000001</v>
          </cell>
          <cell r="K236">
            <v>8.0846</v>
          </cell>
          <cell r="L236">
            <v>8.0807000000000002</v>
          </cell>
          <cell r="M236">
            <v>8.2094000000000005</v>
          </cell>
          <cell r="N236">
            <v>8.1606000000000005</v>
          </cell>
        </row>
        <row r="237">
          <cell r="C237">
            <v>0.1128</v>
          </cell>
          <cell r="D237">
            <v>0.2177</v>
          </cell>
          <cell r="E237">
            <v>0.44080000000000003</v>
          </cell>
          <cell r="F237">
            <v>0.56159999999999999</v>
          </cell>
          <cell r="G237">
            <v>1.2484999999999999</v>
          </cell>
          <cell r="H237">
            <v>7.8738999999999999</v>
          </cell>
          <cell r="I237">
            <v>18.204999999999998</v>
          </cell>
          <cell r="J237">
            <v>28.2288</v>
          </cell>
          <cell r="K237">
            <v>38.146500000000003</v>
          </cell>
          <cell r="L237">
            <v>45.823</v>
          </cell>
          <cell r="M237">
            <v>56.773099999999999</v>
          </cell>
          <cell r="N237">
            <v>80.2059</v>
          </cell>
        </row>
        <row r="238">
          <cell r="C238">
            <v>0</v>
          </cell>
          <cell r="D238">
            <v>5.2299999999999999E-2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</row>
        <row r="239">
          <cell r="C239">
            <v>8.7156000000000002</v>
          </cell>
          <cell r="D239">
            <v>9.68</v>
          </cell>
          <cell r="E239">
            <v>13.4777</v>
          </cell>
          <cell r="F239">
            <v>14.1434</v>
          </cell>
          <cell r="G239">
            <v>19.342500000000001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</row>
        <row r="240">
          <cell r="C240">
            <v>13.4147</v>
          </cell>
          <cell r="D240">
            <v>13.154999999999999</v>
          </cell>
          <cell r="E240">
            <v>18.194099999999999</v>
          </cell>
          <cell r="F240">
            <v>19.864599999999999</v>
          </cell>
          <cell r="G240">
            <v>18.639099999999999</v>
          </cell>
          <cell r="H240">
            <v>19.013100000000001</v>
          </cell>
          <cell r="I240">
            <v>18.7498</v>
          </cell>
          <cell r="J240">
            <v>18.434699999999999</v>
          </cell>
          <cell r="K240">
            <v>18.235499999999998</v>
          </cell>
          <cell r="L240">
            <v>18.065999999999999</v>
          </cell>
          <cell r="M240">
            <v>18.530999999999999</v>
          </cell>
          <cell r="N240">
            <v>18.328199999999999</v>
          </cell>
        </row>
        <row r="243">
          <cell r="C243" t="str">
            <v>YearLag</v>
          </cell>
          <cell r="D243" t="str">
            <v>Year01</v>
          </cell>
          <cell r="E243" t="str">
            <v>Year02</v>
          </cell>
          <cell r="F243" t="str">
            <v>Year03</v>
          </cell>
          <cell r="G243" t="str">
            <v>Year04</v>
          </cell>
          <cell r="H243" t="str">
            <v>Year05</v>
          </cell>
          <cell r="I243" t="str">
            <v>Year06</v>
          </cell>
          <cell r="J243" t="str">
            <v>Year07</v>
          </cell>
          <cell r="K243" t="str">
            <v>Year08</v>
          </cell>
          <cell r="L243" t="str">
            <v>Year09</v>
          </cell>
          <cell r="M243" t="str">
            <v>Year10</v>
          </cell>
          <cell r="N243" t="str">
            <v>Year11</v>
          </cell>
          <cell r="O243" t="str">
            <v>Year12</v>
          </cell>
          <cell r="P243" t="str">
            <v>Year13</v>
          </cell>
          <cell r="Q243" t="str">
            <v>Year14</v>
          </cell>
          <cell r="R243" t="str">
            <v>Year15</v>
          </cell>
          <cell r="S243" t="str">
            <v>Year16</v>
          </cell>
          <cell r="T243" t="str">
            <v>Year17</v>
          </cell>
          <cell r="U243" t="str">
            <v>Year18</v>
          </cell>
          <cell r="V243" t="str">
            <v>Year19</v>
          </cell>
          <cell r="W243" t="str">
            <v>Year20</v>
          </cell>
          <cell r="X243" t="str">
            <v>Year21</v>
          </cell>
          <cell r="Y243" t="str">
            <v>Year22</v>
          </cell>
        </row>
        <row r="244">
          <cell r="C244" t="str">
            <v>Y1999</v>
          </cell>
          <cell r="D244" t="str">
            <v>Y2000</v>
          </cell>
          <cell r="E244" t="str">
            <v>Y2001</v>
          </cell>
          <cell r="F244" t="str">
            <v>Y2002</v>
          </cell>
          <cell r="G244" t="str">
            <v>Y2003</v>
          </cell>
          <cell r="H244" t="str">
            <v>Y2004</v>
          </cell>
          <cell r="I244" t="str">
            <v>Y2005</v>
          </cell>
          <cell r="J244" t="str">
            <v>Y2006</v>
          </cell>
          <cell r="K244" t="str">
            <v>Y2007</v>
          </cell>
          <cell r="L244" t="str">
            <v>Y2008</v>
          </cell>
          <cell r="M244" t="str">
            <v>Y2009</v>
          </cell>
          <cell r="N244" t="str">
            <v>Y2010</v>
          </cell>
        </row>
        <row r="245"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</row>
        <row r="248"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</row>
        <row r="249"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</row>
        <row r="250"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</row>
        <row r="252"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</row>
        <row r="256"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</row>
        <row r="257">
          <cell r="D257">
            <v>0</v>
          </cell>
          <cell r="E257">
            <v>0.8669</v>
          </cell>
          <cell r="F257">
            <v>3.2702</v>
          </cell>
          <cell r="G257">
            <v>5.2141000000000002</v>
          </cell>
          <cell r="H257">
            <v>5.7081999999999997</v>
          </cell>
          <cell r="I257">
            <v>6.0557999999999996</v>
          </cell>
          <cell r="J257">
            <v>6.4154999999999998</v>
          </cell>
          <cell r="K257">
            <v>6.7805</v>
          </cell>
          <cell r="L257">
            <v>7.1409000000000002</v>
          </cell>
          <cell r="M257">
            <v>7.4878999999999998</v>
          </cell>
          <cell r="N257">
            <v>7.8529</v>
          </cell>
        </row>
        <row r="258">
          <cell r="D258">
            <v>0</v>
          </cell>
          <cell r="E258">
            <v>0.65759999999999996</v>
          </cell>
          <cell r="F258">
            <v>2.4889999999999999</v>
          </cell>
          <cell r="G258">
            <v>3.9870000000000001</v>
          </cell>
          <cell r="H258">
            <v>4.3899999999999997</v>
          </cell>
          <cell r="I258">
            <v>4.6829999999999998</v>
          </cell>
          <cell r="J258">
            <v>4.9794999999999998</v>
          </cell>
          <cell r="K258">
            <v>5.2670000000000003</v>
          </cell>
          <cell r="L258">
            <v>5.5743</v>
          </cell>
          <cell r="M258">
            <v>5.8574000000000002</v>
          </cell>
          <cell r="N258">
            <v>6.1463999999999999</v>
          </cell>
        </row>
        <row r="259">
          <cell r="D259">
            <v>0</v>
          </cell>
          <cell r="E259">
            <v>5.8113999999999999</v>
          </cell>
          <cell r="F259">
            <v>22.011800000000001</v>
          </cell>
          <cell r="G259">
            <v>35.258400000000002</v>
          </cell>
          <cell r="H259">
            <v>38.768500000000003</v>
          </cell>
          <cell r="I259">
            <v>41.3643</v>
          </cell>
          <cell r="J259">
            <v>43.973599999999998</v>
          </cell>
          <cell r="K259">
            <v>46.590800000000002</v>
          </cell>
          <cell r="L259">
            <v>49.206000000000003</v>
          </cell>
          <cell r="M259">
            <v>51.7376</v>
          </cell>
          <cell r="N259">
            <v>54.312399999999997</v>
          </cell>
        </row>
        <row r="260">
          <cell r="D260">
            <v>0</v>
          </cell>
          <cell r="E260">
            <v>6.4198000000000004</v>
          </cell>
          <cell r="F260">
            <v>24.365500000000001</v>
          </cell>
          <cell r="G260">
            <v>39.062100000000001</v>
          </cell>
          <cell r="H260">
            <v>42.859400000000001</v>
          </cell>
          <cell r="I260">
            <v>45.511800000000001</v>
          </cell>
          <cell r="J260">
            <v>48.085599999999999</v>
          </cell>
          <cell r="K260">
            <v>50.639400000000002</v>
          </cell>
          <cell r="L260">
            <v>53.195799999999998</v>
          </cell>
          <cell r="M260">
            <v>55.637099999999997</v>
          </cell>
          <cell r="N260">
            <v>58.104300000000002</v>
          </cell>
        </row>
        <row r="261">
          <cell r="D261">
            <v>0</v>
          </cell>
          <cell r="E261">
            <v>0.34420000000000001</v>
          </cell>
          <cell r="F261">
            <v>1.2517</v>
          </cell>
          <cell r="G261">
            <v>1.9443999999999999</v>
          </cell>
          <cell r="H261">
            <v>2.0712000000000002</v>
          </cell>
          <cell r="I261">
            <v>2.1389</v>
          </cell>
          <cell r="J261">
            <v>2.2168999999999999</v>
          </cell>
          <cell r="K261">
            <v>2.2932999999999999</v>
          </cell>
          <cell r="L261">
            <v>2.3538999999999999</v>
          </cell>
          <cell r="M261">
            <v>2.4215</v>
          </cell>
          <cell r="N261">
            <v>2.4887999999999999</v>
          </cell>
        </row>
        <row r="262"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</row>
        <row r="263"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</row>
        <row r="264"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</row>
        <row r="266"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</row>
        <row r="267"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</row>
        <row r="268"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</row>
        <row r="269">
          <cell r="D269">
            <v>0</v>
          </cell>
          <cell r="E269">
            <v>8.9795999999999996</v>
          </cell>
          <cell r="F269">
            <v>22.086600000000001</v>
          </cell>
          <cell r="G269">
            <v>22.926600000000001</v>
          </cell>
          <cell r="H269">
            <v>23.7819</v>
          </cell>
          <cell r="I269">
            <v>24.885999999999999</v>
          </cell>
          <cell r="J269">
            <v>25.480899999999998</v>
          </cell>
          <cell r="K269">
            <v>26.079799999999999</v>
          </cell>
          <cell r="L269">
            <v>26.6373</v>
          </cell>
          <cell r="M269">
            <v>27.2805</v>
          </cell>
          <cell r="N269">
            <v>27.954999999999998</v>
          </cell>
        </row>
        <row r="270">
          <cell r="D270">
            <v>0</v>
          </cell>
          <cell r="E270">
            <v>4.8994999999999997</v>
          </cell>
          <cell r="F270">
            <v>12.0914</v>
          </cell>
          <cell r="G270">
            <v>12.609299999999999</v>
          </cell>
          <cell r="H270">
            <v>13.1553</v>
          </cell>
          <cell r="I270">
            <v>13.841900000000001</v>
          </cell>
          <cell r="J270">
            <v>14.225300000000001</v>
          </cell>
          <cell r="K270">
            <v>14.571099999999999</v>
          </cell>
          <cell r="L270">
            <v>14.9559</v>
          </cell>
          <cell r="M270">
            <v>15.3491</v>
          </cell>
          <cell r="N270">
            <v>15.7377</v>
          </cell>
        </row>
        <row r="271">
          <cell r="D271">
            <v>0</v>
          </cell>
          <cell r="E271">
            <v>38.276600000000002</v>
          </cell>
          <cell r="F271">
            <v>94.533299999999997</v>
          </cell>
          <cell r="G271">
            <v>98.581199999999995</v>
          </cell>
          <cell r="H271">
            <v>102.7062</v>
          </cell>
          <cell r="I271">
            <v>108.0891</v>
          </cell>
          <cell r="J271">
            <v>111.0578</v>
          </cell>
          <cell r="K271">
            <v>113.9496</v>
          </cell>
          <cell r="L271">
            <v>116.7152</v>
          </cell>
          <cell r="M271">
            <v>119.85809999999999</v>
          </cell>
          <cell r="N271">
            <v>122.9421</v>
          </cell>
        </row>
        <row r="272">
          <cell r="D272">
            <v>0</v>
          </cell>
          <cell r="E272">
            <v>28.694600000000001</v>
          </cell>
          <cell r="F272">
            <v>71.011600000000001</v>
          </cell>
          <cell r="G272">
            <v>74.116200000000006</v>
          </cell>
          <cell r="H272">
            <v>77.052999999999997</v>
          </cell>
          <cell r="I272">
            <v>80.706100000000006</v>
          </cell>
          <cell r="J272">
            <v>82.413399999999996</v>
          </cell>
          <cell r="K272">
            <v>84.047899999999998</v>
          </cell>
          <cell r="L272">
            <v>85.627300000000005</v>
          </cell>
          <cell r="M272">
            <v>87.468599999999995</v>
          </cell>
          <cell r="N272">
            <v>89.255799999999994</v>
          </cell>
        </row>
        <row r="273">
          <cell r="D273">
            <v>0</v>
          </cell>
          <cell r="E273">
            <v>2.6978</v>
          </cell>
          <cell r="F273">
            <v>6.3964999999999996</v>
          </cell>
          <cell r="G273">
            <v>6.4688999999999997</v>
          </cell>
          <cell r="H273">
            <v>6.5292000000000003</v>
          </cell>
          <cell r="I273">
            <v>6.6506999999999996</v>
          </cell>
          <cell r="J273">
            <v>6.6622000000000003</v>
          </cell>
          <cell r="K273">
            <v>6.6741000000000001</v>
          </cell>
          <cell r="L273">
            <v>6.6437999999999997</v>
          </cell>
          <cell r="M273">
            <v>6.6753</v>
          </cell>
          <cell r="N273">
            <v>6.7035999999999998</v>
          </cell>
        </row>
        <row r="274"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</row>
        <row r="275"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</row>
        <row r="276"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</row>
        <row r="278"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</row>
        <row r="279"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</row>
        <row r="280"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</row>
        <row r="281">
          <cell r="D281">
            <v>0</v>
          </cell>
          <cell r="E281">
            <v>2.5299999999999998</v>
          </cell>
          <cell r="F281">
            <v>4.9139999999999997</v>
          </cell>
          <cell r="G281">
            <v>4.5880999999999998</v>
          </cell>
          <cell r="H281">
            <v>4.5445000000000002</v>
          </cell>
          <cell r="I281">
            <v>4.4904000000000002</v>
          </cell>
          <cell r="J281">
            <v>4.4303999999999997</v>
          </cell>
          <cell r="K281">
            <v>4.3697999999999997</v>
          </cell>
          <cell r="L281">
            <v>0</v>
          </cell>
          <cell r="M281">
            <v>0</v>
          </cell>
          <cell r="N281">
            <v>0</v>
          </cell>
        </row>
        <row r="282">
          <cell r="D282">
            <v>0</v>
          </cell>
          <cell r="E282">
            <v>1.4228000000000001</v>
          </cell>
          <cell r="F282">
            <v>2.7728000000000002</v>
          </cell>
          <cell r="G282">
            <v>2.6009000000000002</v>
          </cell>
          <cell r="H282">
            <v>2.5910000000000002</v>
          </cell>
          <cell r="I282">
            <v>2.5743</v>
          </cell>
          <cell r="J282">
            <v>2.5493000000000001</v>
          </cell>
          <cell r="K282">
            <v>2.5164</v>
          </cell>
          <cell r="L282">
            <v>0</v>
          </cell>
          <cell r="M282">
            <v>0</v>
          </cell>
          <cell r="N282">
            <v>0</v>
          </cell>
        </row>
        <row r="283">
          <cell r="D283">
            <v>0</v>
          </cell>
          <cell r="E283">
            <v>0.25840000000000002</v>
          </cell>
          <cell r="F283">
            <v>0.50390000000000001</v>
          </cell>
          <cell r="G283">
            <v>0.47260000000000002</v>
          </cell>
          <cell r="H283">
            <v>0.47020000000000001</v>
          </cell>
          <cell r="I283">
            <v>0.4672</v>
          </cell>
          <cell r="J283">
            <v>0.46260000000000001</v>
          </cell>
          <cell r="K283">
            <v>0.45739999999999997</v>
          </cell>
          <cell r="L283">
            <v>0</v>
          </cell>
          <cell r="M283">
            <v>0</v>
          </cell>
          <cell r="N283">
            <v>0</v>
          </cell>
        </row>
        <row r="284"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</row>
        <row r="287"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</row>
        <row r="288"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</row>
        <row r="289"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</row>
        <row r="290"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</row>
        <row r="291"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</row>
        <row r="292"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</row>
        <row r="293"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</row>
        <row r="294"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</row>
        <row r="295"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</row>
        <row r="296"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</row>
        <row r="297"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</row>
        <row r="298"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</row>
        <row r="300"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</row>
        <row r="301"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</row>
        <row r="302"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</row>
        <row r="305"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</row>
        <row r="306"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</row>
        <row r="307"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</row>
        <row r="308">
          <cell r="D308">
            <v>0</v>
          </cell>
          <cell r="E308">
            <v>0</v>
          </cell>
          <cell r="F308">
            <v>1E-4</v>
          </cell>
          <cell r="G308">
            <v>1E-4</v>
          </cell>
          <cell r="H308">
            <v>1E-4</v>
          </cell>
          <cell r="I308">
            <v>1E-4</v>
          </cell>
          <cell r="J308">
            <v>1E-4</v>
          </cell>
          <cell r="K308">
            <v>1E-4</v>
          </cell>
          <cell r="L308">
            <v>1E-4</v>
          </cell>
          <cell r="M308">
            <v>1E-4</v>
          </cell>
          <cell r="N308">
            <v>1E-4</v>
          </cell>
        </row>
        <row r="309"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</row>
        <row r="310"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</row>
        <row r="311"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</row>
        <row r="312"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</row>
        <row r="313"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</row>
        <row r="314"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</row>
        <row r="315"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</row>
        <row r="316"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</row>
        <row r="317">
          <cell r="D317">
            <v>0</v>
          </cell>
          <cell r="E317">
            <v>12.3766</v>
          </cell>
          <cell r="F317">
            <v>30.270800000000001</v>
          </cell>
          <cell r="G317">
            <v>32.728900000000003</v>
          </cell>
          <cell r="H317">
            <v>34.034700000000001</v>
          </cell>
          <cell r="I317">
            <v>35.432099999999998</v>
          </cell>
          <cell r="J317">
            <v>36.326799999999999</v>
          </cell>
          <cell r="K317">
            <v>37.230200000000004</v>
          </cell>
          <cell r="L317">
            <v>33.778199999999998</v>
          </cell>
          <cell r="M317">
            <v>34.768500000000003</v>
          </cell>
          <cell r="N317">
            <v>35.807899999999997</v>
          </cell>
        </row>
        <row r="318">
          <cell r="D318">
            <v>0</v>
          </cell>
          <cell r="E318">
            <v>6.9798999999999998</v>
          </cell>
          <cell r="F318">
            <v>17.353200000000001</v>
          </cell>
          <cell r="G318">
            <v>19.197199999999999</v>
          </cell>
          <cell r="H318">
            <v>20.136399999999998</v>
          </cell>
          <cell r="I318">
            <v>21.0992</v>
          </cell>
          <cell r="J318">
            <v>21.754100000000001</v>
          </cell>
          <cell r="K318">
            <v>22.354500000000002</v>
          </cell>
          <cell r="L318">
            <v>20.530200000000001</v>
          </cell>
          <cell r="M318">
            <v>21.206499999999998</v>
          </cell>
          <cell r="N318">
            <v>21.8841</v>
          </cell>
        </row>
        <row r="319">
          <cell r="D319">
            <v>0</v>
          </cell>
          <cell r="E319">
            <v>44.346400000000003</v>
          </cell>
          <cell r="F319">
            <v>117.04900000000001</v>
          </cell>
          <cell r="G319">
            <v>134.31229999999999</v>
          </cell>
          <cell r="H319">
            <v>141.94489999999999</v>
          </cell>
          <cell r="I319">
            <v>149.92070000000001</v>
          </cell>
          <cell r="J319">
            <v>155.4941</v>
          </cell>
          <cell r="K319">
            <v>160.99780000000001</v>
          </cell>
          <cell r="L319">
            <v>165.9212</v>
          </cell>
          <cell r="M319">
            <v>171.59569999999999</v>
          </cell>
          <cell r="N319">
            <v>177.25450000000001</v>
          </cell>
        </row>
        <row r="320">
          <cell r="D320">
            <v>0</v>
          </cell>
          <cell r="E320">
            <v>35.114400000000003</v>
          </cell>
          <cell r="F320">
            <v>95.377099999999999</v>
          </cell>
          <cell r="G320">
            <v>113.17829999999999</v>
          </cell>
          <cell r="H320">
            <v>119.91249999999999</v>
          </cell>
          <cell r="I320">
            <v>126.218</v>
          </cell>
          <cell r="J320">
            <v>130.4991</v>
          </cell>
          <cell r="K320">
            <v>134.6874</v>
          </cell>
          <cell r="L320">
            <v>138.82320000000001</v>
          </cell>
          <cell r="M320">
            <v>143.10570000000001</v>
          </cell>
          <cell r="N320">
            <v>147.36009999999999</v>
          </cell>
        </row>
        <row r="321">
          <cell r="D321">
            <v>0</v>
          </cell>
          <cell r="E321">
            <v>3.0421</v>
          </cell>
          <cell r="F321">
            <v>7.6482000000000001</v>
          </cell>
          <cell r="G321">
            <v>8.4131999999999998</v>
          </cell>
          <cell r="H321">
            <v>8.6004000000000005</v>
          </cell>
          <cell r="I321">
            <v>8.7896999999999998</v>
          </cell>
          <cell r="J321">
            <v>8.8789999999999996</v>
          </cell>
          <cell r="K321">
            <v>8.9673999999999996</v>
          </cell>
          <cell r="L321">
            <v>8.9977999999999998</v>
          </cell>
          <cell r="M321">
            <v>9.0968999999999998</v>
          </cell>
          <cell r="N321">
            <v>9.1922999999999995</v>
          </cell>
        </row>
        <row r="322"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</row>
        <row r="323"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</row>
        <row r="324"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</row>
        <row r="325"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</row>
        <row r="326"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</row>
        <row r="327"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</row>
        <row r="328"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</row>
        <row r="331">
          <cell r="C331" t="str">
            <v>YearLag</v>
          </cell>
          <cell r="D331" t="str">
            <v>Year01</v>
          </cell>
          <cell r="E331" t="str">
            <v>Year02</v>
          </cell>
          <cell r="F331" t="str">
            <v>Year03</v>
          </cell>
          <cell r="G331" t="str">
            <v>Year04</v>
          </cell>
          <cell r="H331" t="str">
            <v>Year05</v>
          </cell>
          <cell r="I331" t="str">
            <v>Year06</v>
          </cell>
          <cell r="J331" t="str">
            <v>Year07</v>
          </cell>
          <cell r="K331" t="str">
            <v>Year08</v>
          </cell>
          <cell r="L331" t="str">
            <v>Year09</v>
          </cell>
          <cell r="M331" t="str">
            <v>Year10</v>
          </cell>
          <cell r="N331" t="str">
            <v>Year11</v>
          </cell>
          <cell r="O331" t="str">
            <v>Year12</v>
          </cell>
          <cell r="P331" t="str">
            <v>Year13</v>
          </cell>
          <cell r="Q331" t="str">
            <v>Year14</v>
          </cell>
          <cell r="R331" t="str">
            <v>Year15</v>
          </cell>
          <cell r="S331" t="str">
            <v>Year16</v>
          </cell>
          <cell r="T331" t="str">
            <v>Year17</v>
          </cell>
          <cell r="U331" t="str">
            <v>Year18</v>
          </cell>
          <cell r="V331" t="str">
            <v>Year19</v>
          </cell>
          <cell r="W331" t="str">
            <v>Year20</v>
          </cell>
          <cell r="X331" t="str">
            <v>Year21</v>
          </cell>
          <cell r="Y331" t="str">
            <v>Year22</v>
          </cell>
        </row>
        <row r="332">
          <cell r="C332" t="str">
            <v>Y1999</v>
          </cell>
          <cell r="D332" t="str">
            <v>Y2000</v>
          </cell>
          <cell r="E332" t="str">
            <v>Y2001</v>
          </cell>
          <cell r="F332" t="str">
            <v>Y2002</v>
          </cell>
          <cell r="G332" t="str">
            <v>Y2003</v>
          </cell>
          <cell r="H332" t="str">
            <v>Y2004</v>
          </cell>
          <cell r="I332" t="str">
            <v>Y2005</v>
          </cell>
          <cell r="J332" t="str">
            <v>Y2006</v>
          </cell>
          <cell r="K332" t="str">
            <v>Y2007</v>
          </cell>
          <cell r="L332" t="str">
            <v>Y2008</v>
          </cell>
          <cell r="M332" t="str">
            <v>Y2009</v>
          </cell>
          <cell r="N332" t="str">
            <v>Y2010</v>
          </cell>
        </row>
        <row r="333">
          <cell r="D333">
            <v>624.02260000000001</v>
          </cell>
          <cell r="E333">
            <v>793.79470000000003</v>
          </cell>
          <cell r="F333">
            <v>752.36239999999998</v>
          </cell>
          <cell r="G333">
            <v>786.76189999999997</v>
          </cell>
          <cell r="H333">
            <v>845.97590000000002</v>
          </cell>
          <cell r="I333">
            <v>881.49620000000004</v>
          </cell>
          <cell r="J333">
            <v>891.83780000000002</v>
          </cell>
          <cell r="K333">
            <v>906.31209999999999</v>
          </cell>
          <cell r="L333">
            <v>920.08159999999998</v>
          </cell>
          <cell r="M333">
            <v>935.90170000000001</v>
          </cell>
          <cell r="N333">
            <v>962.85379999999998</v>
          </cell>
        </row>
        <row r="334">
          <cell r="D334">
            <v>227.5804</v>
          </cell>
          <cell r="E334">
            <v>290.01639999999998</v>
          </cell>
          <cell r="F334">
            <v>273.48559999999998</v>
          </cell>
          <cell r="G334">
            <v>284.72609999999997</v>
          </cell>
          <cell r="H334">
            <v>304.65600000000001</v>
          </cell>
          <cell r="I334">
            <v>315.71749999999997</v>
          </cell>
          <cell r="J334">
            <v>317.30090000000001</v>
          </cell>
          <cell r="K334">
            <v>319.54219999999998</v>
          </cell>
          <cell r="L334">
            <v>320.84679999999997</v>
          </cell>
          <cell r="M334">
            <v>321.99459999999999</v>
          </cell>
          <cell r="N334">
            <v>325.94920000000002</v>
          </cell>
        </row>
        <row r="335">
          <cell r="D335">
            <v>4.5262000000000002</v>
          </cell>
          <cell r="E335">
            <v>5.4488000000000003</v>
          </cell>
          <cell r="F335">
            <v>4.9218999999999999</v>
          </cell>
          <cell r="G335">
            <v>4.9211</v>
          </cell>
          <cell r="H335">
            <v>5.0709</v>
          </cell>
          <cell r="I335">
            <v>5.0820999999999996</v>
          </cell>
          <cell r="J335">
            <v>4.9657999999999998</v>
          </cell>
          <cell r="K335">
            <v>4.8871000000000002</v>
          </cell>
          <cell r="L335">
            <v>4.8129999999999997</v>
          </cell>
          <cell r="M335">
            <v>4.7619999999999996</v>
          </cell>
          <cell r="N335">
            <v>4.7674000000000003</v>
          </cell>
        </row>
        <row r="336">
          <cell r="D336">
            <v>88.037099999999995</v>
          </cell>
          <cell r="E336">
            <v>113.5647</v>
          </cell>
          <cell r="F336">
            <v>108.5566</v>
          </cell>
          <cell r="G336">
            <v>114.5183</v>
          </cell>
          <cell r="H336">
            <v>123.5942</v>
          </cell>
          <cell r="I336">
            <v>129.09039999999999</v>
          </cell>
          <cell r="J336">
            <v>130.43049999999999</v>
          </cell>
          <cell r="K336">
            <v>132.28649999999999</v>
          </cell>
          <cell r="L336">
            <v>133.9314</v>
          </cell>
          <cell r="M336">
            <v>135.65110000000001</v>
          </cell>
          <cell r="N336">
            <v>139.12610000000001</v>
          </cell>
        </row>
        <row r="337">
          <cell r="D337">
            <v>0.30630000000000002</v>
          </cell>
          <cell r="E337">
            <v>0.53779999999999994</v>
          </cell>
          <cell r="F337">
            <v>0.70579999999999998</v>
          </cell>
          <cell r="G337">
            <v>1.0248999999999999</v>
          </cell>
          <cell r="H337">
            <v>1.5319</v>
          </cell>
          <cell r="I337">
            <v>2.2248000000000001</v>
          </cell>
          <cell r="J337">
            <v>3.1478999999999999</v>
          </cell>
          <cell r="K337">
            <v>4.4861000000000004</v>
          </cell>
          <cell r="L337">
            <v>6.3967999999999998</v>
          </cell>
          <cell r="M337">
            <v>9.1575000000000006</v>
          </cell>
          <cell r="N337">
            <v>13.2622</v>
          </cell>
        </row>
        <row r="338">
          <cell r="D338">
            <v>70.789500000000004</v>
          </cell>
          <cell r="E338">
            <v>90.917000000000002</v>
          </cell>
          <cell r="F338">
            <v>87.1845</v>
          </cell>
          <cell r="G338">
            <v>89.105099999999993</v>
          </cell>
          <cell r="H338">
            <v>93.638900000000007</v>
          </cell>
          <cell r="I338">
            <v>95.319800000000001</v>
          </cell>
          <cell r="J338">
            <v>94.159400000000005</v>
          </cell>
          <cell r="K338">
            <v>93.588700000000003</v>
          </cell>
          <cell r="L338">
            <v>92.878799999999998</v>
          </cell>
          <cell r="M338">
            <v>93.5672</v>
          </cell>
          <cell r="N338">
            <v>95.231099999999998</v>
          </cell>
        </row>
        <row r="339">
          <cell r="D339">
            <v>3.0905999999999998</v>
          </cell>
          <cell r="E339">
            <v>4.9637000000000002</v>
          </cell>
          <cell r="F339">
            <v>5.1393000000000004</v>
          </cell>
          <cell r="G339">
            <v>5.6333000000000002</v>
          </cell>
          <cell r="H339">
            <v>5.7005999999999997</v>
          </cell>
          <cell r="I339">
            <v>1.2557</v>
          </cell>
          <cell r="J339">
            <v>1.2701</v>
          </cell>
          <cell r="K339">
            <v>1.1831</v>
          </cell>
          <cell r="L339">
            <v>1.284</v>
          </cell>
          <cell r="M339">
            <v>1.2632000000000001</v>
          </cell>
          <cell r="N339">
            <v>1.2264999999999999</v>
          </cell>
        </row>
        <row r="340">
          <cell r="D340">
            <v>1.8100000000000002E-2</v>
          </cell>
          <cell r="E340">
            <v>1.8499999999999999E-2</v>
          </cell>
          <cell r="F340">
            <v>1.9E-2</v>
          </cell>
          <cell r="G340">
            <v>1.95E-2</v>
          </cell>
          <cell r="H340">
            <v>0.02</v>
          </cell>
          <cell r="I340">
            <v>2.0400000000000001E-2</v>
          </cell>
          <cell r="J340">
            <v>2.0899999999999998E-2</v>
          </cell>
          <cell r="K340">
            <v>2.18E-2</v>
          </cell>
          <cell r="L340">
            <v>2.1899999999999999E-2</v>
          </cell>
          <cell r="M340">
            <v>2.24E-2</v>
          </cell>
          <cell r="N340">
            <v>2.29E-2</v>
          </cell>
        </row>
        <row r="341">
          <cell r="D341">
            <v>1.4912000000000001</v>
          </cell>
          <cell r="E341">
            <v>1.9285000000000001</v>
          </cell>
          <cell r="F341">
            <v>1.8402000000000001</v>
          </cell>
          <cell r="G341">
            <v>1.9192</v>
          </cell>
          <cell r="H341">
            <v>2.0529999999999999</v>
          </cell>
          <cell r="I341">
            <v>2.1187999999999998</v>
          </cell>
          <cell r="J341">
            <v>2.1255999999999999</v>
          </cell>
          <cell r="K341">
            <v>2.1423999999999999</v>
          </cell>
          <cell r="L341">
            <v>2.1562000000000001</v>
          </cell>
          <cell r="M341">
            <v>2.1757</v>
          </cell>
          <cell r="N341">
            <v>2.218</v>
          </cell>
        </row>
        <row r="342">
          <cell r="D342">
            <v>0.73209999999999997</v>
          </cell>
          <cell r="E342">
            <v>0.87819999999999998</v>
          </cell>
          <cell r="F342">
            <v>0.82330000000000003</v>
          </cell>
          <cell r="G342">
            <v>0.85070000000000001</v>
          </cell>
          <cell r="H342">
            <v>0.90269999999999995</v>
          </cell>
          <cell r="I342">
            <v>0.92789999999999995</v>
          </cell>
          <cell r="J342">
            <v>0.92720000000000002</v>
          </cell>
          <cell r="K342">
            <v>0.93079999999999996</v>
          </cell>
          <cell r="L342">
            <v>0.93310000000000004</v>
          </cell>
          <cell r="M342">
            <v>0.93759999999999999</v>
          </cell>
          <cell r="N342">
            <v>0.95189999999999997</v>
          </cell>
        </row>
        <row r="343">
          <cell r="D343">
            <v>732.12310000000002</v>
          </cell>
          <cell r="E343">
            <v>932.01110000000006</v>
          </cell>
          <cell r="F343">
            <v>669.49480000000005</v>
          </cell>
          <cell r="G343">
            <v>616.7174</v>
          </cell>
          <cell r="H343">
            <v>623.95730000000003</v>
          </cell>
          <cell r="I343">
            <v>634.43600000000004</v>
          </cell>
          <cell r="J343">
            <v>646.15110000000004</v>
          </cell>
          <cell r="K343">
            <v>658.65959999999995</v>
          </cell>
          <cell r="L343">
            <v>672.726</v>
          </cell>
          <cell r="M343">
            <v>687.50959999999998</v>
          </cell>
          <cell r="N343">
            <v>704.40920000000006</v>
          </cell>
        </row>
        <row r="344">
          <cell r="D344">
            <v>210.30119999999999</v>
          </cell>
          <cell r="E344">
            <v>264.87009999999998</v>
          </cell>
          <cell r="F344">
            <v>187.1482</v>
          </cell>
          <cell r="G344">
            <v>168.65</v>
          </cell>
          <cell r="H344">
            <v>165.82939999999999</v>
          </cell>
          <cell r="I344">
            <v>163.80359999999999</v>
          </cell>
          <cell r="J344">
            <v>161.9119</v>
          </cell>
          <cell r="K344">
            <v>159.8528</v>
          </cell>
          <cell r="L344">
            <v>157.8904</v>
          </cell>
          <cell r="M344">
            <v>155.75020000000001</v>
          </cell>
          <cell r="N344">
            <v>153.72229999999999</v>
          </cell>
        </row>
        <row r="345">
          <cell r="D345">
            <v>7.8585000000000003</v>
          </cell>
          <cell r="E345">
            <v>9.3506</v>
          </cell>
          <cell r="F345">
            <v>6.3254000000000001</v>
          </cell>
          <cell r="G345">
            <v>5.4644000000000004</v>
          </cell>
          <cell r="H345">
            <v>5.1742999999999997</v>
          </cell>
          <cell r="I345">
            <v>4.9428000000000001</v>
          </cell>
          <cell r="J345">
            <v>4.7478999999999996</v>
          </cell>
          <cell r="K345">
            <v>4.5797999999999996</v>
          </cell>
          <cell r="L345">
            <v>4.4382000000000001</v>
          </cell>
          <cell r="M345">
            <v>4.3155999999999999</v>
          </cell>
          <cell r="N345">
            <v>4.2119</v>
          </cell>
        </row>
        <row r="346"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</row>
        <row r="347">
          <cell r="D347">
            <v>1.7935000000000001</v>
          </cell>
          <cell r="E347">
            <v>3.0781000000000001</v>
          </cell>
          <cell r="F347">
            <v>3.0070000000000001</v>
          </cell>
          <cell r="G347">
            <v>3.8029999999999999</v>
          </cell>
          <cell r="H347">
            <v>5.3066000000000004</v>
          </cell>
          <cell r="I347">
            <v>7.4744000000000002</v>
          </cell>
          <cell r="J347">
            <v>10.5967</v>
          </cell>
          <cell r="K347">
            <v>15.1</v>
          </cell>
          <cell r="L347">
            <v>21.624700000000001</v>
          </cell>
          <cell r="M347">
            <v>31.0839</v>
          </cell>
          <cell r="N347">
            <v>44.847299999999997</v>
          </cell>
        </row>
        <row r="348"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</row>
        <row r="349">
          <cell r="D349">
            <v>0.39489999999999997</v>
          </cell>
          <cell r="E349">
            <v>0.49780000000000002</v>
          </cell>
          <cell r="F349">
            <v>0.35589999999999999</v>
          </cell>
          <cell r="G349">
            <v>0.32740000000000002</v>
          </cell>
          <cell r="H349">
            <v>0.33079999999999998</v>
          </cell>
          <cell r="I349">
            <v>0.3357</v>
          </cell>
          <cell r="J349">
            <v>0.34139999999999998</v>
          </cell>
          <cell r="K349">
            <v>0.34739999999999999</v>
          </cell>
          <cell r="L349">
            <v>0.35389999999999999</v>
          </cell>
          <cell r="M349">
            <v>0.36059999999999998</v>
          </cell>
          <cell r="N349">
            <v>0.3679</v>
          </cell>
        </row>
        <row r="350"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</row>
        <row r="351"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</row>
        <row r="352"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</row>
        <row r="353">
          <cell r="C353">
            <v>1178.5515</v>
          </cell>
          <cell r="D353">
            <v>1356.1457</v>
          </cell>
          <cell r="E353">
            <v>1725.8058000000001</v>
          </cell>
          <cell r="F353">
            <v>1421.8571999999999</v>
          </cell>
          <cell r="G353">
            <v>1403.4793</v>
          </cell>
          <cell r="H353">
            <v>1469.9331</v>
          </cell>
          <cell r="I353">
            <v>1515.9322</v>
          </cell>
          <cell r="J353">
            <v>1537.9889000000001</v>
          </cell>
          <cell r="K353">
            <v>1564.9717000000001</v>
          </cell>
          <cell r="L353">
            <v>1592.8076000000001</v>
          </cell>
          <cell r="M353">
            <v>1623.4113</v>
          </cell>
          <cell r="N353">
            <v>1667.2629999999999</v>
          </cell>
        </row>
        <row r="354">
          <cell r="C354">
            <v>383.6354</v>
          </cell>
          <cell r="D354">
            <v>437.88159999999999</v>
          </cell>
          <cell r="E354">
            <v>554.88649999999996</v>
          </cell>
          <cell r="F354">
            <v>460.63380000000001</v>
          </cell>
          <cell r="G354">
            <v>453.37619999999998</v>
          </cell>
          <cell r="H354">
            <v>470.4853</v>
          </cell>
          <cell r="I354">
            <v>479.52109999999999</v>
          </cell>
          <cell r="J354">
            <v>479.21269999999998</v>
          </cell>
          <cell r="K354">
            <v>479.39499999999998</v>
          </cell>
          <cell r="L354">
            <v>478.7371</v>
          </cell>
          <cell r="M354">
            <v>477.74470000000002</v>
          </cell>
          <cell r="N354">
            <v>479.67149999999998</v>
          </cell>
        </row>
        <row r="355">
          <cell r="C355">
            <v>15.8865</v>
          </cell>
          <cell r="D355">
            <v>12.3847</v>
          </cell>
          <cell r="E355">
            <v>14.7994</v>
          </cell>
          <cell r="F355">
            <v>11.247199999999999</v>
          </cell>
          <cell r="G355">
            <v>10.3855</v>
          </cell>
          <cell r="H355">
            <v>10.2453</v>
          </cell>
          <cell r="I355">
            <v>10.024900000000001</v>
          </cell>
          <cell r="J355">
            <v>9.7136999999999993</v>
          </cell>
          <cell r="K355">
            <v>9.4667999999999992</v>
          </cell>
          <cell r="L355">
            <v>9.2512000000000008</v>
          </cell>
          <cell r="M355">
            <v>9.0777000000000001</v>
          </cell>
          <cell r="N355">
            <v>8.9793000000000003</v>
          </cell>
        </row>
        <row r="356">
          <cell r="C356">
            <v>118.00539999999999</v>
          </cell>
          <cell r="D356">
            <v>88.037099999999995</v>
          </cell>
          <cell r="E356">
            <v>113.5647</v>
          </cell>
          <cell r="F356">
            <v>108.5566</v>
          </cell>
          <cell r="G356">
            <v>114.5183</v>
          </cell>
          <cell r="H356">
            <v>123.5942</v>
          </cell>
          <cell r="I356">
            <v>129.09039999999999</v>
          </cell>
          <cell r="J356">
            <v>130.43049999999999</v>
          </cell>
          <cell r="K356">
            <v>132.28649999999999</v>
          </cell>
          <cell r="L356">
            <v>133.9314</v>
          </cell>
          <cell r="M356">
            <v>135.65110000000001</v>
          </cell>
          <cell r="N356">
            <v>139.12610000000001</v>
          </cell>
        </row>
        <row r="357">
          <cell r="C357">
            <v>1.0314000000000001</v>
          </cell>
          <cell r="D357">
            <v>2.0998000000000001</v>
          </cell>
          <cell r="E357">
            <v>3.6158999999999999</v>
          </cell>
          <cell r="F357">
            <v>3.7128000000000001</v>
          </cell>
          <cell r="G357">
            <v>4.8278999999999996</v>
          </cell>
          <cell r="H357">
            <v>6.8384999999999998</v>
          </cell>
          <cell r="I357">
            <v>9.6990999999999996</v>
          </cell>
          <cell r="J357">
            <v>13.7446</v>
          </cell>
          <cell r="K357">
            <v>19.586099999999998</v>
          </cell>
          <cell r="L357">
            <v>28.0215</v>
          </cell>
          <cell r="M357">
            <v>40.241500000000002</v>
          </cell>
          <cell r="N357">
            <v>58.109499999999997</v>
          </cell>
        </row>
        <row r="358">
          <cell r="C358">
            <v>58.693100000000001</v>
          </cell>
          <cell r="D358">
            <v>70.789500000000004</v>
          </cell>
          <cell r="E358">
            <v>90.917000000000002</v>
          </cell>
          <cell r="F358">
            <v>87.1845</v>
          </cell>
          <cell r="G358">
            <v>89.105099999999993</v>
          </cell>
          <cell r="H358">
            <v>93.638900000000007</v>
          </cell>
          <cell r="I358">
            <v>95.319800000000001</v>
          </cell>
          <cell r="J358">
            <v>94.159400000000005</v>
          </cell>
          <cell r="K358">
            <v>93.588700000000003</v>
          </cell>
          <cell r="L358">
            <v>92.878799999999998</v>
          </cell>
          <cell r="M358">
            <v>93.5672</v>
          </cell>
          <cell r="N358">
            <v>95.231099999999998</v>
          </cell>
        </row>
        <row r="359">
          <cell r="C359">
            <v>10.092599999999999</v>
          </cell>
          <cell r="D359">
            <v>3.4855</v>
          </cell>
          <cell r="E359">
            <v>5.4615</v>
          </cell>
          <cell r="F359">
            <v>5.4951999999999996</v>
          </cell>
          <cell r="G359">
            <v>5.9607000000000001</v>
          </cell>
          <cell r="H359">
            <v>6.0313999999999997</v>
          </cell>
          <cell r="I359">
            <v>1.5912999999999999</v>
          </cell>
          <cell r="J359">
            <v>1.6114999999999999</v>
          </cell>
          <cell r="K359">
            <v>1.5305</v>
          </cell>
          <cell r="L359">
            <v>1.6378999999999999</v>
          </cell>
          <cell r="M359">
            <v>1.6237999999999999</v>
          </cell>
          <cell r="N359">
            <v>1.5943000000000001</v>
          </cell>
        </row>
        <row r="360">
          <cell r="C360">
            <v>1.7600000000000001E-2</v>
          </cell>
          <cell r="D360">
            <v>1.8100000000000002E-2</v>
          </cell>
          <cell r="E360">
            <v>1.8499999999999999E-2</v>
          </cell>
          <cell r="F360">
            <v>1.9E-2</v>
          </cell>
          <cell r="G360">
            <v>1.95E-2</v>
          </cell>
          <cell r="H360">
            <v>0.02</v>
          </cell>
          <cell r="I360">
            <v>2.0400000000000001E-2</v>
          </cell>
          <cell r="J360">
            <v>2.0899999999999998E-2</v>
          </cell>
          <cell r="K360">
            <v>2.18E-2</v>
          </cell>
          <cell r="L360">
            <v>2.1899999999999999E-2</v>
          </cell>
          <cell r="M360">
            <v>2.24E-2</v>
          </cell>
          <cell r="N360">
            <v>2.29E-2</v>
          </cell>
        </row>
        <row r="361">
          <cell r="C361">
            <v>1.7445999999999999</v>
          </cell>
          <cell r="D361">
            <v>1.4912000000000001</v>
          </cell>
          <cell r="E361">
            <v>1.9285000000000001</v>
          </cell>
          <cell r="F361">
            <v>1.8402000000000001</v>
          </cell>
          <cell r="G361">
            <v>1.9192</v>
          </cell>
          <cell r="H361">
            <v>2.0529999999999999</v>
          </cell>
          <cell r="I361">
            <v>2.1187999999999998</v>
          </cell>
          <cell r="J361">
            <v>2.1255999999999999</v>
          </cell>
          <cell r="K361">
            <v>2.1423999999999999</v>
          </cell>
          <cell r="L361">
            <v>2.1562000000000001</v>
          </cell>
          <cell r="M361">
            <v>2.1757</v>
          </cell>
          <cell r="N361">
            <v>2.218</v>
          </cell>
        </row>
        <row r="362">
          <cell r="C362">
            <v>51.171999999999997</v>
          </cell>
          <cell r="D362">
            <v>0.73209999999999997</v>
          </cell>
          <cell r="E362">
            <v>0.87819999999999998</v>
          </cell>
          <cell r="F362">
            <v>0.82330000000000003</v>
          </cell>
          <cell r="G362">
            <v>0.85070000000000001</v>
          </cell>
          <cell r="H362">
            <v>0.90269999999999995</v>
          </cell>
          <cell r="I362">
            <v>0.92789999999999995</v>
          </cell>
          <cell r="J362">
            <v>0.92720000000000002</v>
          </cell>
          <cell r="K362">
            <v>0.93079999999999996</v>
          </cell>
          <cell r="L362">
            <v>0.93310000000000004</v>
          </cell>
          <cell r="M362">
            <v>0.93759999999999999</v>
          </cell>
          <cell r="N362">
            <v>0.95189999999999997</v>
          </cell>
        </row>
        <row r="365">
          <cell r="C365" t="str">
            <v>YearLag</v>
          </cell>
          <cell r="D365" t="str">
            <v>Year01</v>
          </cell>
          <cell r="E365" t="str">
            <v>Year02</v>
          </cell>
          <cell r="F365" t="str">
            <v>Year03</v>
          </cell>
          <cell r="G365" t="str">
            <v>Year04</v>
          </cell>
          <cell r="H365" t="str">
            <v>Year05</v>
          </cell>
          <cell r="I365" t="str">
            <v>Year06</v>
          </cell>
          <cell r="J365" t="str">
            <v>Year07</v>
          </cell>
          <cell r="K365" t="str">
            <v>Year08</v>
          </cell>
          <cell r="L365" t="str">
            <v>Year09</v>
          </cell>
          <cell r="M365" t="str">
            <v>Year10</v>
          </cell>
          <cell r="N365" t="str">
            <v>Year11</v>
          </cell>
          <cell r="O365" t="str">
            <v>Year12</v>
          </cell>
          <cell r="P365" t="str">
            <v>Year13</v>
          </cell>
          <cell r="Q365" t="str">
            <v>Year14</v>
          </cell>
          <cell r="R365" t="str">
            <v>Year15</v>
          </cell>
          <cell r="S365" t="str">
            <v>Year16</v>
          </cell>
          <cell r="T365" t="str">
            <v>Year17</v>
          </cell>
          <cell r="U365" t="str">
            <v>Year18</v>
          </cell>
          <cell r="V365" t="str">
            <v>Year19</v>
          </cell>
          <cell r="W365" t="str">
            <v>Year20</v>
          </cell>
          <cell r="X365" t="str">
            <v>Year21</v>
          </cell>
          <cell r="Y365" t="str">
            <v>Year22</v>
          </cell>
        </row>
        <row r="366">
          <cell r="C366" t="str">
            <v>Y1999</v>
          </cell>
          <cell r="D366" t="str">
            <v>Y2000</v>
          </cell>
          <cell r="E366" t="str">
            <v>Y2001</v>
          </cell>
          <cell r="F366" t="str">
            <v>Y2002</v>
          </cell>
          <cell r="G366" t="str">
            <v>Y2003</v>
          </cell>
          <cell r="H366" t="str">
            <v>Y2004</v>
          </cell>
          <cell r="I366" t="str">
            <v>Y2005</v>
          </cell>
          <cell r="J366" t="str">
            <v>Y2006</v>
          </cell>
          <cell r="K366" t="str">
            <v>Y2007</v>
          </cell>
          <cell r="L366" t="str">
            <v>Y2008</v>
          </cell>
          <cell r="M366" t="str">
            <v>Y2009</v>
          </cell>
          <cell r="N366" t="str">
            <v>Y2010</v>
          </cell>
        </row>
        <row r="367">
          <cell r="C367">
            <v>-2686</v>
          </cell>
          <cell r="D367">
            <v>-13979</v>
          </cell>
          <cell r="E367">
            <v>-466.91300000000001</v>
          </cell>
          <cell r="F367">
            <v>-15.319000000000001</v>
          </cell>
          <cell r="G367">
            <v>-0.67500000000000004</v>
          </cell>
          <cell r="H367">
            <v>0.60799999999999998</v>
          </cell>
          <cell r="I367">
            <v>0.27</v>
          </cell>
          <cell r="J367">
            <v>-1.4E-2</v>
          </cell>
          <cell r="K367">
            <v>-5.0999999999999997E-2</v>
          </cell>
          <cell r="L367">
            <v>-0.21299999999999999</v>
          </cell>
          <cell r="M367">
            <v>0.16300000000000001</v>
          </cell>
          <cell r="N367">
            <v>-0.26</v>
          </cell>
        </row>
        <row r="368"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</row>
        <row r="369">
          <cell r="C369">
            <v>0</v>
          </cell>
          <cell r="D369">
            <v>258</v>
          </cell>
          <cell r="E369">
            <v>258</v>
          </cell>
          <cell r="F369">
            <v>258</v>
          </cell>
          <cell r="G369">
            <v>258</v>
          </cell>
          <cell r="H369">
            <v>258</v>
          </cell>
          <cell r="I369">
            <v>258</v>
          </cell>
          <cell r="J369">
            <v>258</v>
          </cell>
          <cell r="K369">
            <v>258</v>
          </cell>
          <cell r="L369">
            <v>258</v>
          </cell>
          <cell r="M369">
            <v>258</v>
          </cell>
          <cell r="N369">
            <v>258</v>
          </cell>
        </row>
        <row r="370">
          <cell r="C370">
            <v>-5085</v>
          </cell>
          <cell r="D370">
            <v>-253</v>
          </cell>
          <cell r="E370">
            <v>-253</v>
          </cell>
          <cell r="F370">
            <v>-253</v>
          </cell>
          <cell r="G370">
            <v>-253</v>
          </cell>
          <cell r="H370">
            <v>-253</v>
          </cell>
          <cell r="I370">
            <v>-253</v>
          </cell>
          <cell r="J370">
            <v>-253</v>
          </cell>
          <cell r="K370">
            <v>-253</v>
          </cell>
          <cell r="L370">
            <v>-253</v>
          </cell>
          <cell r="M370">
            <v>-253</v>
          </cell>
          <cell r="N370">
            <v>-253</v>
          </cell>
        </row>
        <row r="371">
          <cell r="C371">
            <v>-245812</v>
          </cell>
          <cell r="D371">
            <v>-29022</v>
          </cell>
          <cell r="E371">
            <v>-28961.309000000001</v>
          </cell>
          <cell r="F371">
            <v>-28836.261999999999</v>
          </cell>
          <cell r="G371">
            <v>-28611.371999999999</v>
          </cell>
          <cell r="H371">
            <v>-28366.267</v>
          </cell>
          <cell r="I371">
            <v>-28059.955000000002</v>
          </cell>
          <cell r="J371">
            <v>-27797.886999999999</v>
          </cell>
          <cell r="K371">
            <v>-27559.474999999999</v>
          </cell>
          <cell r="L371">
            <v>-27320.503000000001</v>
          </cell>
          <cell r="M371">
            <v>-27086.187000000002</v>
          </cell>
          <cell r="N371">
            <v>-26854.117999999999</v>
          </cell>
        </row>
        <row r="372"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</row>
        <row r="373">
          <cell r="C373">
            <v>-30699</v>
          </cell>
          <cell r="D373">
            <v>216203</v>
          </cell>
          <cell r="E373">
            <v>1.0999999999999999E-2</v>
          </cell>
          <cell r="F373">
            <v>0.05</v>
          </cell>
          <cell r="G373">
            <v>-5.2999999999999999E-2</v>
          </cell>
          <cell r="H373">
            <v>3.2000000000000001E-2</v>
          </cell>
          <cell r="I373">
            <v>2.1000000000000001E-2</v>
          </cell>
          <cell r="J373">
            <v>0.185</v>
          </cell>
          <cell r="K373">
            <v>-0.109</v>
          </cell>
          <cell r="L373">
            <v>-1.6E-2</v>
          </cell>
          <cell r="M373">
            <v>-0.01</v>
          </cell>
          <cell r="N373">
            <v>-0.10299999999999999</v>
          </cell>
        </row>
        <row r="374">
          <cell r="C374">
            <v>0</v>
          </cell>
          <cell r="D374">
            <v>178</v>
          </cell>
          <cell r="E374">
            <v>-82127</v>
          </cell>
          <cell r="F374">
            <v>-334360</v>
          </cell>
          <cell r="G374">
            <v>178</v>
          </cell>
          <cell r="H374">
            <v>178</v>
          </cell>
          <cell r="I374">
            <v>178</v>
          </cell>
          <cell r="J374">
            <v>178</v>
          </cell>
          <cell r="K374">
            <v>178</v>
          </cell>
          <cell r="L374">
            <v>178</v>
          </cell>
          <cell r="M374">
            <v>178</v>
          </cell>
          <cell r="N374">
            <v>178</v>
          </cell>
        </row>
        <row r="377">
          <cell r="C377" t="str">
            <v>YearLag</v>
          </cell>
          <cell r="D377" t="str">
            <v>Year01</v>
          </cell>
          <cell r="E377" t="str">
            <v>Year02</v>
          </cell>
          <cell r="F377" t="str">
            <v>Year03</v>
          </cell>
          <cell r="G377" t="str">
            <v>Year04</v>
          </cell>
          <cell r="H377" t="str">
            <v>Year05</v>
          </cell>
          <cell r="I377" t="str">
            <v>Year06</v>
          </cell>
          <cell r="J377" t="str">
            <v>Year07</v>
          </cell>
          <cell r="K377" t="str">
            <v>Year08</v>
          </cell>
          <cell r="L377" t="str">
            <v>Year09</v>
          </cell>
          <cell r="M377" t="str">
            <v>Year10</v>
          </cell>
          <cell r="N377" t="str">
            <v>Year11</v>
          </cell>
          <cell r="O377" t="str">
            <v>Year12</v>
          </cell>
          <cell r="P377" t="str">
            <v>Year13</v>
          </cell>
          <cell r="Q377" t="str">
            <v>Year14</v>
          </cell>
          <cell r="R377" t="str">
            <v>Year15</v>
          </cell>
          <cell r="S377" t="str">
            <v>Year16</v>
          </cell>
          <cell r="T377" t="str">
            <v>Year17</v>
          </cell>
          <cell r="U377" t="str">
            <v>Year18</v>
          </cell>
          <cell r="V377" t="str">
            <v>Year19</v>
          </cell>
          <cell r="W377" t="str">
            <v>Year20</v>
          </cell>
          <cell r="X377" t="str">
            <v>Year21</v>
          </cell>
          <cell r="Y377" t="str">
            <v>Year22</v>
          </cell>
        </row>
        <row r="378">
          <cell r="C378" t="str">
            <v>Y1999</v>
          </cell>
          <cell r="D378" t="str">
            <v>Y2000</v>
          </cell>
          <cell r="E378" t="str">
            <v>Y2001</v>
          </cell>
          <cell r="F378" t="str">
            <v>Y2002</v>
          </cell>
          <cell r="G378" t="str">
            <v>Y2003</v>
          </cell>
          <cell r="H378" t="str">
            <v>Y2004</v>
          </cell>
          <cell r="I378" t="str">
            <v>Y2005</v>
          </cell>
          <cell r="J378" t="str">
            <v>Y2006</v>
          </cell>
          <cell r="K378" t="str">
            <v>Y2007</v>
          </cell>
          <cell r="L378" t="str">
            <v>Y2008</v>
          </cell>
          <cell r="M378" t="str">
            <v>Y2009</v>
          </cell>
          <cell r="N378" t="str">
            <v>Y2010</v>
          </cell>
        </row>
        <row r="379">
          <cell r="C379">
            <v>8250</v>
          </cell>
          <cell r="D379">
            <v>73700</v>
          </cell>
          <cell r="E379">
            <v>71600</v>
          </cell>
          <cell r="F379">
            <v>72000</v>
          </cell>
          <cell r="G379">
            <v>74200</v>
          </cell>
          <cell r="H379">
            <v>75700</v>
          </cell>
          <cell r="I379">
            <v>66700</v>
          </cell>
          <cell r="J379">
            <v>69300</v>
          </cell>
          <cell r="K379">
            <v>69500</v>
          </cell>
          <cell r="L379">
            <v>70500</v>
          </cell>
          <cell r="M379">
            <v>72900</v>
          </cell>
          <cell r="N379">
            <v>68800</v>
          </cell>
        </row>
        <row r="380"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</row>
        <row r="381">
          <cell r="C381">
            <v>1254</v>
          </cell>
          <cell r="D381">
            <v>23100</v>
          </cell>
          <cell r="E381">
            <v>42600</v>
          </cell>
          <cell r="F381">
            <v>37100</v>
          </cell>
          <cell r="G381">
            <v>592671.125</v>
          </cell>
          <cell r="H381">
            <v>655702.4375</v>
          </cell>
          <cell r="I381">
            <v>641090.1875</v>
          </cell>
          <cell r="J381">
            <v>655901.625</v>
          </cell>
          <cell r="K381">
            <v>674970.5625</v>
          </cell>
          <cell r="L381">
            <v>693485</v>
          </cell>
          <cell r="M381">
            <v>717434.3125</v>
          </cell>
          <cell r="N381">
            <v>737430.875</v>
          </cell>
        </row>
        <row r="382">
          <cell r="D382">
            <v>32032.617200000001</v>
          </cell>
          <cell r="E382">
            <v>52117.320299999999</v>
          </cell>
          <cell r="F382">
            <v>40607.445299999999</v>
          </cell>
          <cell r="G382">
            <v>40507.656300000002</v>
          </cell>
          <cell r="H382">
            <v>40631.675799999997</v>
          </cell>
          <cell r="I382">
            <v>39481.929700000001</v>
          </cell>
          <cell r="J382">
            <v>37412.296900000001</v>
          </cell>
          <cell r="K382">
            <v>35128.363299999997</v>
          </cell>
          <cell r="L382">
            <v>35326.851600000002</v>
          </cell>
          <cell r="M382">
            <v>36259.238299999997</v>
          </cell>
          <cell r="N382">
            <v>36885.734400000001</v>
          </cell>
        </row>
        <row r="383"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</row>
        <row r="384"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</row>
        <row r="385"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</row>
        <row r="386">
          <cell r="D386">
            <v>306736.25</v>
          </cell>
          <cell r="E386">
            <v>507211.65629999997</v>
          </cell>
          <cell r="F386">
            <v>398927.25</v>
          </cell>
          <cell r="G386">
            <v>393212.78129999997</v>
          </cell>
          <cell r="H386">
            <v>383673.4375</v>
          </cell>
          <cell r="I386">
            <v>374639.8125</v>
          </cell>
          <cell r="J386">
            <v>354926.65629999997</v>
          </cell>
          <cell r="K386">
            <v>288560.65629999997</v>
          </cell>
          <cell r="L386">
            <v>265253.40629999997</v>
          </cell>
          <cell r="M386">
            <v>198383.25</v>
          </cell>
          <cell r="N386">
            <v>132139.1875</v>
          </cell>
        </row>
        <row r="387">
          <cell r="D387">
            <v>495759.9375</v>
          </cell>
          <cell r="E387">
            <v>756009.75</v>
          </cell>
          <cell r="F387">
            <v>616103.3125</v>
          </cell>
          <cell r="G387">
            <v>602872.5</v>
          </cell>
          <cell r="H387">
            <v>593954.625</v>
          </cell>
          <cell r="I387">
            <v>588720.9375</v>
          </cell>
          <cell r="J387">
            <v>561221.6875</v>
          </cell>
          <cell r="K387">
            <v>538313.1875</v>
          </cell>
          <cell r="L387">
            <v>524652.4375</v>
          </cell>
          <cell r="M387">
            <v>534878.125</v>
          </cell>
          <cell r="N387">
            <v>543768.9375</v>
          </cell>
        </row>
        <row r="388">
          <cell r="D388">
            <v>299121.34379999997</v>
          </cell>
          <cell r="E388">
            <v>381855.125</v>
          </cell>
          <cell r="F388">
            <v>300634.65629999997</v>
          </cell>
          <cell r="G388">
            <v>299876.71879999997</v>
          </cell>
          <cell r="H388">
            <v>295389.09379999997</v>
          </cell>
          <cell r="I388">
            <v>291958.1875</v>
          </cell>
          <cell r="J388">
            <v>277885.75</v>
          </cell>
          <cell r="K388">
            <v>264554.875</v>
          </cell>
          <cell r="L388">
            <v>275793.28129999997</v>
          </cell>
          <cell r="M388">
            <v>271530.625</v>
          </cell>
          <cell r="N388">
            <v>275709.78129999997</v>
          </cell>
        </row>
        <row r="389">
          <cell r="D389">
            <v>57937.179700000001</v>
          </cell>
          <cell r="E389">
            <v>103021.8125</v>
          </cell>
          <cell r="F389">
            <v>80976.9375</v>
          </cell>
          <cell r="G389">
            <v>80776.468800000002</v>
          </cell>
          <cell r="H389">
            <v>81458.468800000002</v>
          </cell>
          <cell r="I389">
            <v>81584.031300000002</v>
          </cell>
          <cell r="J389">
            <v>77478.421900000001</v>
          </cell>
          <cell r="K389">
            <v>73766.960900000005</v>
          </cell>
          <cell r="L389">
            <v>77181.726599999995</v>
          </cell>
          <cell r="M389">
            <v>52078.054700000001</v>
          </cell>
          <cell r="N389">
            <v>45853.710899999998</v>
          </cell>
        </row>
        <row r="390">
          <cell r="D390">
            <v>0</v>
          </cell>
          <cell r="E390">
            <v>4.13</v>
          </cell>
          <cell r="F390">
            <v>4.3099999999999996</v>
          </cell>
          <cell r="G390">
            <v>3.96</v>
          </cell>
          <cell r="H390">
            <v>3.85</v>
          </cell>
          <cell r="I390">
            <v>3.81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</row>
        <row r="391">
          <cell r="D391">
            <v>63385.835899999998</v>
          </cell>
          <cell r="E391">
            <v>97512.140599999999</v>
          </cell>
          <cell r="F391">
            <v>79597.906300000002</v>
          </cell>
          <cell r="G391">
            <v>79394.726599999995</v>
          </cell>
          <cell r="H391">
            <v>80043.117199999993</v>
          </cell>
          <cell r="I391">
            <v>80143.804699999993</v>
          </cell>
          <cell r="J391">
            <v>74487.992199999993</v>
          </cell>
          <cell r="K391">
            <v>71407.851599999995</v>
          </cell>
          <cell r="L391">
            <v>75762.859400000001</v>
          </cell>
          <cell r="M391">
            <v>78054.703099999999</v>
          </cell>
          <cell r="N391">
            <v>77568.015599999999</v>
          </cell>
        </row>
        <row r="392"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</row>
        <row r="393">
          <cell r="D393">
            <v>7501.6000999999997</v>
          </cell>
          <cell r="E393">
            <v>11802.9375</v>
          </cell>
          <cell r="F393">
            <v>4641.6475</v>
          </cell>
          <cell r="G393">
            <v>3719.3629999999998</v>
          </cell>
          <cell r="H393">
            <v>8313.4120999999996</v>
          </cell>
          <cell r="I393">
            <v>4689.6719000000003</v>
          </cell>
          <cell r="J393">
            <v>3311.0731999999998</v>
          </cell>
          <cell r="K393">
            <v>4063.4850999999999</v>
          </cell>
          <cell r="L393">
            <v>2385.2006999999999</v>
          </cell>
          <cell r="M393">
            <v>2060.0574000000001</v>
          </cell>
          <cell r="N393">
            <v>1926.2927999999999</v>
          </cell>
        </row>
        <row r="394">
          <cell r="D394">
            <v>-210113.01560000001</v>
          </cell>
          <cell r="E394">
            <v>-217233.3125</v>
          </cell>
          <cell r="F394">
            <v>-416419.6875</v>
          </cell>
          <cell r="G394">
            <v>-356565.09379999997</v>
          </cell>
          <cell r="H394">
            <v>-224984.60939999999</v>
          </cell>
          <cell r="I394">
            <v>-161853.3438</v>
          </cell>
          <cell r="J394">
            <v>-194717.25</v>
          </cell>
          <cell r="K394">
            <v>-155552.6563</v>
          </cell>
          <cell r="L394">
            <v>-125510.92969999999</v>
          </cell>
          <cell r="M394">
            <v>35900.449200000003</v>
          </cell>
          <cell r="N394">
            <v>166850.4688</v>
          </cell>
        </row>
        <row r="395"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</row>
        <row r="396">
          <cell r="D396">
            <v>36729.753900000003</v>
          </cell>
          <cell r="E396">
            <v>44598.265599999999</v>
          </cell>
          <cell r="F396">
            <v>41458.398399999998</v>
          </cell>
          <cell r="G396">
            <v>398492.28129999997</v>
          </cell>
          <cell r="H396">
            <v>373343.78129999997</v>
          </cell>
          <cell r="I396">
            <v>373842.78129999997</v>
          </cell>
          <cell r="J396">
            <v>423457.84379999997</v>
          </cell>
          <cell r="K396">
            <v>393115.1875</v>
          </cell>
          <cell r="L396">
            <v>447890.59379999997</v>
          </cell>
          <cell r="M396">
            <v>417846.65629999997</v>
          </cell>
          <cell r="N396">
            <v>424886.75</v>
          </cell>
        </row>
        <row r="397">
          <cell r="D397">
            <v>43186.242200000001</v>
          </cell>
          <cell r="E397">
            <v>40398.882799999999</v>
          </cell>
          <cell r="F397">
            <v>45939.589800000002</v>
          </cell>
          <cell r="G397">
            <v>360944.59379999997</v>
          </cell>
          <cell r="H397">
            <v>374040.9375</v>
          </cell>
          <cell r="I397">
            <v>414246.90629999997</v>
          </cell>
          <cell r="J397">
            <v>383514.09379999997</v>
          </cell>
          <cell r="K397">
            <v>435584.625</v>
          </cell>
          <cell r="L397">
            <v>405777.46879999997</v>
          </cell>
          <cell r="M397">
            <v>418561.34379999997</v>
          </cell>
          <cell r="N397">
            <v>470798.6875</v>
          </cell>
        </row>
        <row r="398"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</row>
        <row r="399">
          <cell r="D399">
            <v>57194.214800000002</v>
          </cell>
          <cell r="E399">
            <v>91660.085900000005</v>
          </cell>
          <cell r="F399">
            <v>74724.117199999993</v>
          </cell>
          <cell r="G399">
            <v>67500.9375</v>
          </cell>
          <cell r="H399">
            <v>65897.968800000002</v>
          </cell>
          <cell r="I399">
            <v>7144.0771000000004</v>
          </cell>
          <cell r="J399">
            <v>7116.2714999999998</v>
          </cell>
          <cell r="K399">
            <v>5514.0127000000002</v>
          </cell>
          <cell r="L399">
            <v>6977.5645000000004</v>
          </cell>
          <cell r="M399">
            <v>7321.0625</v>
          </cell>
          <cell r="N399">
            <v>6500.7451000000001</v>
          </cell>
        </row>
        <row r="400">
          <cell r="D400">
            <v>7295.1581999999999</v>
          </cell>
          <cell r="E400">
            <v>12859.614299999999</v>
          </cell>
          <cell r="F400">
            <v>10297.459000000001</v>
          </cell>
          <cell r="G400">
            <v>7821.2934999999998</v>
          </cell>
          <cell r="H400">
            <v>8110.2924999999996</v>
          </cell>
          <cell r="I400">
            <v>7626.9883</v>
          </cell>
          <cell r="J400">
            <v>7592.3257000000003</v>
          </cell>
          <cell r="K400">
            <v>7954.2987999999996</v>
          </cell>
          <cell r="L400">
            <v>8138.8158999999996</v>
          </cell>
          <cell r="M400">
            <v>7880.7709999999997</v>
          </cell>
          <cell r="N400">
            <v>8572.0156000000006</v>
          </cell>
        </row>
        <row r="401"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</row>
        <row r="402">
          <cell r="D402">
            <v>288947.71879999997</v>
          </cell>
          <cell r="E402">
            <v>251010.85939999999</v>
          </cell>
          <cell r="F402">
            <v>201306.8125</v>
          </cell>
          <cell r="G402">
            <v>208822.17189999999</v>
          </cell>
          <cell r="H402">
            <v>280693.6875</v>
          </cell>
          <cell r="I402">
            <v>295498.625</v>
          </cell>
          <cell r="J402">
            <v>218880.64060000001</v>
          </cell>
          <cell r="K402">
            <v>222104.79689999999</v>
          </cell>
          <cell r="L402">
            <v>153556.5</v>
          </cell>
          <cell r="M402">
            <v>129093.1094</v>
          </cell>
          <cell r="N402">
            <v>94652.351599999995</v>
          </cell>
        </row>
        <row r="403"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</row>
        <row r="404">
          <cell r="D404">
            <v>6081654.5</v>
          </cell>
          <cell r="E404">
            <v>2948060.5</v>
          </cell>
          <cell r="F404">
            <v>2924678.25</v>
          </cell>
          <cell r="G404">
            <v>2737971.25</v>
          </cell>
          <cell r="H404">
            <v>2650610</v>
          </cell>
          <cell r="I404">
            <v>2396525.5</v>
          </cell>
          <cell r="J404">
            <v>2337216</v>
          </cell>
          <cell r="K404">
            <v>2222497.5</v>
          </cell>
          <cell r="L404">
            <v>2228081</v>
          </cell>
          <cell r="M404">
            <v>2285059.25</v>
          </cell>
          <cell r="N404">
            <v>2156684.25</v>
          </cell>
        </row>
        <row r="405">
          <cell r="D405">
            <v>0</v>
          </cell>
          <cell r="E405">
            <v>33505.039100000002</v>
          </cell>
          <cell r="F405">
            <v>39436.246099999997</v>
          </cell>
          <cell r="G405">
            <v>51597.746099999997</v>
          </cell>
          <cell r="H405">
            <v>97144.585900000005</v>
          </cell>
          <cell r="I405">
            <v>278930.03129999997</v>
          </cell>
          <cell r="J405">
            <v>461841.28129999997</v>
          </cell>
          <cell r="K405">
            <v>608012.0625</v>
          </cell>
          <cell r="L405">
            <v>723988.25</v>
          </cell>
          <cell r="M405">
            <v>934084</v>
          </cell>
          <cell r="N405">
            <v>957423.25</v>
          </cell>
        </row>
        <row r="406">
          <cell r="D406">
            <v>28479.1348</v>
          </cell>
          <cell r="E406">
            <v>31335.2598</v>
          </cell>
          <cell r="F406">
            <v>21582.257799999999</v>
          </cell>
          <cell r="G406">
            <v>19770.1934</v>
          </cell>
          <cell r="H406">
            <v>41061.699200000003</v>
          </cell>
          <cell r="I406">
            <v>42591.347699999998</v>
          </cell>
          <cell r="J406">
            <v>27974.330099999999</v>
          </cell>
          <cell r="K406">
            <v>34194.648399999998</v>
          </cell>
          <cell r="L406">
            <v>19004.781299999999</v>
          </cell>
          <cell r="M406">
            <v>15939.393599999999</v>
          </cell>
          <cell r="N406">
            <v>13331.7168</v>
          </cell>
        </row>
        <row r="409">
          <cell r="C409" t="str">
            <v>YearLag</v>
          </cell>
          <cell r="D409" t="str">
            <v>Year01</v>
          </cell>
          <cell r="E409" t="str">
            <v>Year02</v>
          </cell>
          <cell r="F409" t="str">
            <v>Year03</v>
          </cell>
          <cell r="G409" t="str">
            <v>Year04</v>
          </cell>
          <cell r="H409" t="str">
            <v>Year05</v>
          </cell>
          <cell r="I409" t="str">
            <v>Year06</v>
          </cell>
          <cell r="J409" t="str">
            <v>Year07</v>
          </cell>
          <cell r="K409" t="str">
            <v>Year08</v>
          </cell>
          <cell r="L409" t="str">
            <v>Year09</v>
          </cell>
          <cell r="M409" t="str">
            <v>Year10</v>
          </cell>
          <cell r="N409" t="str">
            <v>Year11</v>
          </cell>
          <cell r="O409" t="str">
            <v>Year12</v>
          </cell>
          <cell r="P409" t="str">
            <v>Year13</v>
          </cell>
          <cell r="Q409" t="str">
            <v>Year14</v>
          </cell>
          <cell r="R409" t="str">
            <v>Year15</v>
          </cell>
          <cell r="S409" t="str">
            <v>Year16</v>
          </cell>
          <cell r="T409" t="str">
            <v>Year17</v>
          </cell>
          <cell r="U409" t="str">
            <v>Year18</v>
          </cell>
          <cell r="V409" t="str">
            <v>Year19</v>
          </cell>
          <cell r="W409" t="str">
            <v>Year20</v>
          </cell>
          <cell r="X409" t="str">
            <v>Year21</v>
          </cell>
          <cell r="Y409" t="str">
            <v>Year22</v>
          </cell>
        </row>
        <row r="410">
          <cell r="C410" t="str">
            <v>Y1999</v>
          </cell>
          <cell r="D410" t="str">
            <v>Y2000</v>
          </cell>
          <cell r="E410" t="str">
            <v>Y2001</v>
          </cell>
          <cell r="F410" t="str">
            <v>Y2002</v>
          </cell>
          <cell r="G410" t="str">
            <v>Y2003</v>
          </cell>
          <cell r="H410" t="str">
            <v>Y2004</v>
          </cell>
          <cell r="I410" t="str">
            <v>Y2005</v>
          </cell>
          <cell r="J410" t="str">
            <v>Y2006</v>
          </cell>
          <cell r="K410" t="str">
            <v>Y2007</v>
          </cell>
          <cell r="L410" t="str">
            <v>Y2008</v>
          </cell>
          <cell r="M410" t="str">
            <v>Y2009</v>
          </cell>
          <cell r="N410" t="str">
            <v>Y2010</v>
          </cell>
        </row>
        <row r="412">
          <cell r="C412">
            <v>52681.75</v>
          </cell>
          <cell r="D412">
            <v>71990.976599999995</v>
          </cell>
          <cell r="E412">
            <v>116322.6406</v>
          </cell>
          <cell r="F412">
            <v>89663.218800000002</v>
          </cell>
          <cell r="G412">
            <v>79041.601599999995</v>
          </cell>
          <cell r="H412">
            <v>82321.671900000001</v>
          </cell>
          <cell r="I412">
            <v>19460.738300000001</v>
          </cell>
          <cell r="J412">
            <v>18019.669900000001</v>
          </cell>
          <cell r="K412">
            <v>17531.796900000001</v>
          </cell>
          <cell r="L412">
            <v>17501.581999999999</v>
          </cell>
          <cell r="M412">
            <v>17261.890599999999</v>
          </cell>
          <cell r="N412">
            <v>16999.0527</v>
          </cell>
        </row>
        <row r="413"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</row>
        <row r="415">
          <cell r="D415">
            <v>385821.59379999997</v>
          </cell>
          <cell r="E415">
            <v>337244.625</v>
          </cell>
          <cell r="F415">
            <v>289580.8125</v>
          </cell>
          <cell r="G415">
            <v>297257.8125</v>
          </cell>
          <cell r="H415">
            <v>301712.40629999997</v>
          </cell>
          <cell r="I415">
            <v>303388.5625</v>
          </cell>
          <cell r="J415">
            <v>313136.40629999997</v>
          </cell>
          <cell r="K415">
            <v>314710.375</v>
          </cell>
          <cell r="L415">
            <v>339102.9375</v>
          </cell>
          <cell r="M415">
            <v>346957.3125</v>
          </cell>
          <cell r="N415">
            <v>350856.375</v>
          </cell>
        </row>
        <row r="416">
          <cell r="D416">
            <v>17118.291000000001</v>
          </cell>
          <cell r="E416">
            <v>14659.4395</v>
          </cell>
          <cell r="F416">
            <v>14415.3086</v>
          </cell>
          <cell r="G416">
            <v>15742.203100000001</v>
          </cell>
          <cell r="H416">
            <v>16869.195299999999</v>
          </cell>
          <cell r="I416">
            <v>4055.1655000000001</v>
          </cell>
          <cell r="J416">
            <v>3819.3447000000001</v>
          </cell>
          <cell r="K416">
            <v>3748.5131999999999</v>
          </cell>
          <cell r="L416">
            <v>3650.7262999999998</v>
          </cell>
          <cell r="M416">
            <v>3514.2287999999999</v>
          </cell>
          <cell r="N416">
            <v>3372.1583999999998</v>
          </cell>
        </row>
        <row r="417"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</row>
        <row r="418"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</row>
        <row r="421">
          <cell r="C421" t="str">
            <v>YearLag</v>
          </cell>
          <cell r="D421" t="str">
            <v>Year01</v>
          </cell>
          <cell r="E421" t="str">
            <v>Year02</v>
          </cell>
          <cell r="F421" t="str">
            <v>Year03</v>
          </cell>
          <cell r="G421" t="str">
            <v>Year04</v>
          </cell>
          <cell r="H421" t="str">
            <v>Year05</v>
          </cell>
          <cell r="I421" t="str">
            <v>Year06</v>
          </cell>
          <cell r="J421" t="str">
            <v>Year07</v>
          </cell>
          <cell r="K421" t="str">
            <v>Year08</v>
          </cell>
          <cell r="L421" t="str">
            <v>Year09</v>
          </cell>
          <cell r="M421" t="str">
            <v>Year10</v>
          </cell>
          <cell r="N421" t="str">
            <v>Year11</v>
          </cell>
          <cell r="O421" t="str">
            <v>Year12</v>
          </cell>
          <cell r="P421" t="str">
            <v>Year13</v>
          </cell>
          <cell r="Q421" t="str">
            <v>Year14</v>
          </cell>
          <cell r="R421" t="str">
            <v>Year15</v>
          </cell>
          <cell r="S421" t="str">
            <v>Year16</v>
          </cell>
          <cell r="T421" t="str">
            <v>Year17</v>
          </cell>
          <cell r="U421" t="str">
            <v>Year18</v>
          </cell>
          <cell r="V421" t="str">
            <v>Year19</v>
          </cell>
          <cell r="W421" t="str">
            <v>Year20</v>
          </cell>
          <cell r="X421" t="str">
            <v>Year21</v>
          </cell>
          <cell r="Y421" t="str">
            <v>Year22</v>
          </cell>
        </row>
        <row r="422">
          <cell r="C422" t="str">
            <v>Y1999</v>
          </cell>
          <cell r="D422" t="str">
            <v>Y2000</v>
          </cell>
          <cell r="E422" t="str">
            <v>Y2001</v>
          </cell>
          <cell r="F422" t="str">
            <v>Y2002</v>
          </cell>
          <cell r="G422" t="str">
            <v>Y2003</v>
          </cell>
          <cell r="H422" t="str">
            <v>Y2004</v>
          </cell>
          <cell r="I422" t="str">
            <v>Y2005</v>
          </cell>
          <cell r="J422" t="str">
            <v>Y2006</v>
          </cell>
          <cell r="K422" t="str">
            <v>Y2007</v>
          </cell>
          <cell r="L422" t="str">
            <v>Y2008</v>
          </cell>
          <cell r="M422" t="str">
            <v>Y2009</v>
          </cell>
          <cell r="N422" t="str">
            <v>Y2010</v>
          </cell>
        </row>
        <row r="423">
          <cell r="D423">
            <v>0.48549999999999999</v>
          </cell>
          <cell r="E423">
            <v>2.2480000000000002</v>
          </cell>
          <cell r="F423">
            <v>1.988</v>
          </cell>
          <cell r="G423">
            <v>1.397</v>
          </cell>
          <cell r="H423">
            <v>1.325</v>
          </cell>
          <cell r="I423">
            <v>1.244</v>
          </cell>
          <cell r="J423">
            <v>1.1379999999999999</v>
          </cell>
          <cell r="K423">
            <v>1.0669999999999999</v>
          </cell>
          <cell r="L423">
            <v>1.0840000000000001</v>
          </cell>
          <cell r="M423">
            <v>1.1020000000000001</v>
          </cell>
          <cell r="N423">
            <v>1.121</v>
          </cell>
        </row>
        <row r="424">
          <cell r="D424">
            <v>3.72</v>
          </cell>
          <cell r="E424">
            <v>5.6870000000000003</v>
          </cell>
          <cell r="F424">
            <v>4.2320000000000002</v>
          </cell>
          <cell r="G424">
            <v>3.6240000000000001</v>
          </cell>
          <cell r="H424">
            <v>3.5550000000000002</v>
          </cell>
          <cell r="I424">
            <v>3.5550000000000002</v>
          </cell>
          <cell r="J424">
            <v>3.58</v>
          </cell>
          <cell r="K424">
            <v>3.61</v>
          </cell>
          <cell r="L424">
            <v>3.71</v>
          </cell>
          <cell r="M424">
            <v>3.81</v>
          </cell>
          <cell r="N424">
            <v>3.92</v>
          </cell>
        </row>
        <row r="425">
          <cell r="D425">
            <v>4.2054999999999998</v>
          </cell>
          <cell r="E425">
            <v>7.9349999999999996</v>
          </cell>
          <cell r="F425">
            <v>6.22</v>
          </cell>
          <cell r="G425">
            <v>5.0209999999999999</v>
          </cell>
          <cell r="H425">
            <v>4.88</v>
          </cell>
          <cell r="I425">
            <v>4.7990000000000004</v>
          </cell>
          <cell r="J425">
            <v>4.718</v>
          </cell>
          <cell r="K425">
            <v>4.6769999999999996</v>
          </cell>
          <cell r="L425">
            <v>4.7939999999999996</v>
          </cell>
          <cell r="M425">
            <v>4.9119999999999999</v>
          </cell>
          <cell r="N425">
            <v>5.0410000000000004</v>
          </cell>
        </row>
        <row r="428">
          <cell r="C428" t="str">
            <v>YearLag</v>
          </cell>
          <cell r="D428" t="str">
            <v>Year01</v>
          </cell>
          <cell r="E428" t="str">
            <v>Year02</v>
          </cell>
          <cell r="F428" t="str">
            <v>Year03</v>
          </cell>
          <cell r="G428" t="str">
            <v>Year04</v>
          </cell>
          <cell r="H428" t="str">
            <v>Year05</v>
          </cell>
          <cell r="I428" t="str">
            <v>Year06</v>
          </cell>
          <cell r="J428" t="str">
            <v>Year07</v>
          </cell>
          <cell r="K428" t="str">
            <v>Year08</v>
          </cell>
          <cell r="L428" t="str">
            <v>Year09</v>
          </cell>
          <cell r="M428" t="str">
            <v>Year10</v>
          </cell>
          <cell r="N428" t="str">
            <v>Year11</v>
          </cell>
          <cell r="O428" t="str">
            <v>Year12</v>
          </cell>
          <cell r="P428" t="str">
            <v>Year13</v>
          </cell>
          <cell r="Q428" t="str">
            <v>Year14</v>
          </cell>
          <cell r="R428" t="str">
            <v>Year15</v>
          </cell>
          <cell r="S428" t="str">
            <v>Year16</v>
          </cell>
          <cell r="T428" t="str">
            <v>Year17</v>
          </cell>
          <cell r="U428" t="str">
            <v>Year18</v>
          </cell>
          <cell r="V428" t="str">
            <v>Year19</v>
          </cell>
          <cell r="W428" t="str">
            <v>Year20</v>
          </cell>
          <cell r="X428" t="str">
            <v>Year21</v>
          </cell>
          <cell r="Y428" t="str">
            <v>Year22</v>
          </cell>
        </row>
        <row r="429">
          <cell r="C429" t="str">
            <v>Y1999</v>
          </cell>
          <cell r="D429" t="str">
            <v>Y2000</v>
          </cell>
          <cell r="E429" t="str">
            <v>Y2001</v>
          </cell>
          <cell r="F429" t="str">
            <v>Y2002</v>
          </cell>
          <cell r="G429" t="str">
            <v>Y2003</v>
          </cell>
          <cell r="H429" t="str">
            <v>Y2004</v>
          </cell>
          <cell r="I429" t="str">
            <v>Y2005</v>
          </cell>
          <cell r="J429" t="str">
            <v>Y2006</v>
          </cell>
          <cell r="K429" t="str">
            <v>Y2007</v>
          </cell>
          <cell r="L429" t="str">
            <v>Y2008</v>
          </cell>
          <cell r="M429" t="str">
            <v>Y2009</v>
          </cell>
          <cell r="N429" t="str">
            <v>Y2010</v>
          </cell>
        </row>
        <row r="430">
          <cell r="D430">
            <v>42.427</v>
          </cell>
          <cell r="E430">
            <v>79.721100000000007</v>
          </cell>
          <cell r="F430">
            <v>62.531999999999996</v>
          </cell>
          <cell r="G430">
            <v>50.778700000000001</v>
          </cell>
          <cell r="H430">
            <v>49.381</v>
          </cell>
          <cell r="I430">
            <v>48.323700000000002</v>
          </cell>
          <cell r="J430">
            <v>47.456200000000003</v>
          </cell>
          <cell r="K430">
            <v>47.0428</v>
          </cell>
          <cell r="L430">
            <v>48.079799999999999</v>
          </cell>
          <cell r="M430">
            <v>49.234400000000001</v>
          </cell>
          <cell r="N430">
            <v>50.573399999999999</v>
          </cell>
        </row>
        <row r="433">
          <cell r="C433" t="str">
            <v>YearLag</v>
          </cell>
          <cell r="D433" t="str">
            <v>Year01</v>
          </cell>
          <cell r="E433" t="str">
            <v>Year02</v>
          </cell>
          <cell r="F433" t="str">
            <v>Year03</v>
          </cell>
          <cell r="G433" t="str">
            <v>Year04</v>
          </cell>
          <cell r="H433" t="str">
            <v>Year05</v>
          </cell>
          <cell r="I433" t="str">
            <v>Year06</v>
          </cell>
          <cell r="J433" t="str">
            <v>Year07</v>
          </cell>
          <cell r="K433" t="str">
            <v>Year08</v>
          </cell>
          <cell r="L433" t="str">
            <v>Year09</v>
          </cell>
          <cell r="M433" t="str">
            <v>Year10</v>
          </cell>
          <cell r="N433" t="str">
            <v>Year11</v>
          </cell>
          <cell r="O433" t="str">
            <v>Year12</v>
          </cell>
          <cell r="P433" t="str">
            <v>Year13</v>
          </cell>
          <cell r="Q433" t="str">
            <v>Year14</v>
          </cell>
          <cell r="R433" t="str">
            <v>Year15</v>
          </cell>
          <cell r="S433" t="str">
            <v>Year16</v>
          </cell>
          <cell r="T433" t="str">
            <v>Year17</v>
          </cell>
          <cell r="U433" t="str">
            <v>Year18</v>
          </cell>
          <cell r="V433" t="str">
            <v>Year19</v>
          </cell>
          <cell r="W433" t="str">
            <v>Year20</v>
          </cell>
          <cell r="X433" t="str">
            <v>Year21</v>
          </cell>
          <cell r="Y433" t="str">
            <v>Year22</v>
          </cell>
        </row>
        <row r="434">
          <cell r="C434" t="str">
            <v>Y1999</v>
          </cell>
          <cell r="D434" t="str">
            <v>Y2000</v>
          </cell>
          <cell r="E434" t="str">
            <v>Y2001</v>
          </cell>
          <cell r="F434" t="str">
            <v>Y2002</v>
          </cell>
          <cell r="G434" t="str">
            <v>Y2003</v>
          </cell>
          <cell r="H434" t="str">
            <v>Y2004</v>
          </cell>
          <cell r="I434" t="str">
            <v>Y2005</v>
          </cell>
          <cell r="J434" t="str">
            <v>Y2006</v>
          </cell>
          <cell r="K434" t="str">
            <v>Y2007</v>
          </cell>
          <cell r="L434" t="str">
            <v>Y2008</v>
          </cell>
          <cell r="M434" t="str">
            <v>Y2009</v>
          </cell>
          <cell r="N434" t="str">
            <v>Y2010</v>
          </cell>
        </row>
        <row r="435">
          <cell r="C435">
            <v>77.524900000000002</v>
          </cell>
          <cell r="D435">
            <v>81.326099999999997</v>
          </cell>
          <cell r="E435">
            <v>85.225499999999997</v>
          </cell>
          <cell r="F435">
            <v>88.965699999999998</v>
          </cell>
          <cell r="G435">
            <v>92.850999999999999</v>
          </cell>
          <cell r="H435">
            <v>96.389499999999998</v>
          </cell>
          <cell r="I435">
            <v>99.968000000000004</v>
          </cell>
          <cell r="J435">
            <v>103.928</v>
          </cell>
          <cell r="K435">
            <v>108.014</v>
          </cell>
          <cell r="L435">
            <v>112.218</v>
          </cell>
          <cell r="M435">
            <v>117.253</v>
          </cell>
          <cell r="N435">
            <v>122.536</v>
          </cell>
        </row>
        <row r="438">
          <cell r="C438" t="str">
            <v>YearLag</v>
          </cell>
          <cell r="D438" t="str">
            <v>Year01</v>
          </cell>
          <cell r="E438" t="str">
            <v>Year02</v>
          </cell>
          <cell r="F438" t="str">
            <v>Year03</v>
          </cell>
          <cell r="G438" t="str">
            <v>Year04</v>
          </cell>
          <cell r="H438" t="str">
            <v>Year05</v>
          </cell>
          <cell r="I438" t="str">
            <v>Year06</v>
          </cell>
          <cell r="J438" t="str">
            <v>Year07</v>
          </cell>
          <cell r="K438" t="str">
            <v>Year08</v>
          </cell>
          <cell r="L438" t="str">
            <v>Year09</v>
          </cell>
          <cell r="M438" t="str">
            <v>Year10</v>
          </cell>
          <cell r="N438" t="str">
            <v>Year11</v>
          </cell>
          <cell r="O438" t="str">
            <v>Year12</v>
          </cell>
          <cell r="P438" t="str">
            <v>Year13</v>
          </cell>
          <cell r="Q438" t="str">
            <v>Year14</v>
          </cell>
          <cell r="R438" t="str">
            <v>Year15</v>
          </cell>
          <cell r="S438" t="str">
            <v>Year16</v>
          </cell>
          <cell r="T438" t="str">
            <v>Year17</v>
          </cell>
          <cell r="U438" t="str">
            <v>Year18</v>
          </cell>
          <cell r="V438" t="str">
            <v>Year19</v>
          </cell>
          <cell r="W438" t="str">
            <v>Year20</v>
          </cell>
          <cell r="X438" t="str">
            <v>Year21</v>
          </cell>
          <cell r="Y438" t="str">
            <v>Year22</v>
          </cell>
        </row>
        <row r="439">
          <cell r="C439" t="str">
            <v>Y1999</v>
          </cell>
          <cell r="D439" t="str">
            <v>Y2000</v>
          </cell>
          <cell r="E439" t="str">
            <v>Y2001</v>
          </cell>
          <cell r="F439" t="str">
            <v>Y2002</v>
          </cell>
          <cell r="G439" t="str">
            <v>Y2003</v>
          </cell>
          <cell r="H439" t="str">
            <v>Y2004</v>
          </cell>
          <cell r="I439" t="str">
            <v>Y2005</v>
          </cell>
          <cell r="J439" t="str">
            <v>Y2006</v>
          </cell>
          <cell r="K439" t="str">
            <v>Y2007</v>
          </cell>
          <cell r="L439" t="str">
            <v>Y2008</v>
          </cell>
          <cell r="M439" t="str">
            <v>Y2009</v>
          </cell>
          <cell r="N439" t="str">
            <v>Y2010</v>
          </cell>
        </row>
        <row r="440">
          <cell r="D440">
            <v>45625</v>
          </cell>
          <cell r="E440">
            <v>40515</v>
          </cell>
          <cell r="F440">
            <v>35405</v>
          </cell>
          <cell r="G440">
            <v>31755</v>
          </cell>
          <cell r="H440">
            <v>27740</v>
          </cell>
          <cell r="I440">
            <v>22995</v>
          </cell>
          <cell r="J440">
            <v>18615</v>
          </cell>
          <cell r="K440">
            <v>13505</v>
          </cell>
          <cell r="L440">
            <v>9125</v>
          </cell>
          <cell r="M440">
            <v>4380</v>
          </cell>
          <cell r="N440">
            <v>0</v>
          </cell>
        </row>
        <row r="441">
          <cell r="D441">
            <v>26166.543000000001</v>
          </cell>
          <cell r="E441">
            <v>31405.285199999998</v>
          </cell>
          <cell r="F441">
            <v>36916.015599999999</v>
          </cell>
          <cell r="G441">
            <v>39886.007799999999</v>
          </cell>
          <cell r="H441">
            <v>42994.007799999999</v>
          </cell>
          <cell r="I441">
            <v>46950.015599999999</v>
          </cell>
          <cell r="J441">
            <v>51405.007799999999</v>
          </cell>
          <cell r="K441">
            <v>56677.007799999999</v>
          </cell>
          <cell r="L441">
            <v>61746.015599999999</v>
          </cell>
          <cell r="M441">
            <v>72144.015599999999</v>
          </cell>
          <cell r="N441">
            <v>83558.023400000005</v>
          </cell>
        </row>
        <row r="442">
          <cell r="D442">
            <v>7300</v>
          </cell>
          <cell r="E442">
            <v>7300</v>
          </cell>
          <cell r="F442">
            <v>7300</v>
          </cell>
          <cell r="G442">
            <v>7300</v>
          </cell>
          <cell r="H442">
            <v>7300</v>
          </cell>
          <cell r="I442">
            <v>7300</v>
          </cell>
          <cell r="J442">
            <v>7300</v>
          </cell>
          <cell r="K442">
            <v>7300</v>
          </cell>
          <cell r="L442">
            <v>7300</v>
          </cell>
          <cell r="M442">
            <v>7300</v>
          </cell>
          <cell r="N442">
            <v>7300</v>
          </cell>
        </row>
        <row r="443"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</row>
        <row r="444">
          <cell r="D444">
            <v>127750</v>
          </cell>
          <cell r="E444">
            <v>127750</v>
          </cell>
          <cell r="F444">
            <v>127750</v>
          </cell>
          <cell r="G444">
            <v>127750</v>
          </cell>
          <cell r="H444">
            <v>127750</v>
          </cell>
          <cell r="I444">
            <v>127750</v>
          </cell>
          <cell r="J444">
            <v>127750</v>
          </cell>
          <cell r="K444">
            <v>127750</v>
          </cell>
          <cell r="L444">
            <v>127750</v>
          </cell>
          <cell r="M444">
            <v>127750</v>
          </cell>
          <cell r="N444">
            <v>127750</v>
          </cell>
        </row>
        <row r="445">
          <cell r="D445">
            <v>90957.468800000002</v>
          </cell>
          <cell r="E445">
            <v>93189.726599999995</v>
          </cell>
          <cell r="F445">
            <v>93440</v>
          </cell>
          <cell r="G445">
            <v>93440</v>
          </cell>
          <cell r="H445">
            <v>93440</v>
          </cell>
          <cell r="I445">
            <v>93805</v>
          </cell>
          <cell r="J445">
            <v>93440</v>
          </cell>
          <cell r="K445">
            <v>93440</v>
          </cell>
          <cell r="L445">
            <v>93805</v>
          </cell>
          <cell r="M445">
            <v>90155</v>
          </cell>
          <cell r="N445">
            <v>86870</v>
          </cell>
        </row>
        <row r="447"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</row>
        <row r="448"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</row>
        <row r="450"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</row>
        <row r="451"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</row>
        <row r="455">
          <cell r="C455" t="str">
            <v>YearLag</v>
          </cell>
          <cell r="D455" t="str">
            <v>Year01</v>
          </cell>
          <cell r="E455" t="str">
            <v>Year02</v>
          </cell>
          <cell r="F455" t="str">
            <v>Year03</v>
          </cell>
          <cell r="G455" t="str">
            <v>Year04</v>
          </cell>
          <cell r="H455" t="str">
            <v>Year05</v>
          </cell>
          <cell r="I455" t="str">
            <v>Year06</v>
          </cell>
          <cell r="J455" t="str">
            <v>Year07</v>
          </cell>
          <cell r="K455" t="str">
            <v>Year08</v>
          </cell>
          <cell r="L455" t="str">
            <v>Year09</v>
          </cell>
          <cell r="M455" t="str">
            <v>Year10</v>
          </cell>
          <cell r="N455" t="str">
            <v>Year11</v>
          </cell>
          <cell r="O455" t="str">
            <v>Year12</v>
          </cell>
          <cell r="P455" t="str">
            <v>Year13</v>
          </cell>
          <cell r="Q455" t="str">
            <v>Year14</v>
          </cell>
          <cell r="R455" t="str">
            <v>Year15</v>
          </cell>
          <cell r="S455" t="str">
            <v>Year16</v>
          </cell>
          <cell r="T455" t="str">
            <v>Year17</v>
          </cell>
          <cell r="U455" t="str">
            <v>Year18</v>
          </cell>
          <cell r="V455" t="str">
            <v>Year19</v>
          </cell>
          <cell r="W455" t="str">
            <v>Year20</v>
          </cell>
          <cell r="X455" t="str">
            <v>Year21</v>
          </cell>
          <cell r="Y455" t="str">
            <v>Year22</v>
          </cell>
        </row>
        <row r="456">
          <cell r="C456" t="str">
            <v>Y1999</v>
          </cell>
          <cell r="D456" t="str">
            <v>Y2000</v>
          </cell>
          <cell r="E456" t="str">
            <v>Y2001</v>
          </cell>
          <cell r="F456" t="str">
            <v>Y2002</v>
          </cell>
          <cell r="G456" t="str">
            <v>Y2003</v>
          </cell>
          <cell r="H456" t="str">
            <v>Y2004</v>
          </cell>
          <cell r="I456" t="str">
            <v>Y2005</v>
          </cell>
          <cell r="J456" t="str">
            <v>Y2006</v>
          </cell>
          <cell r="K456" t="str">
            <v>Y2007</v>
          </cell>
          <cell r="L456" t="str">
            <v>Y2008</v>
          </cell>
          <cell r="M456" t="str">
            <v>Y2009</v>
          </cell>
          <cell r="N456" t="str">
            <v>Y2010</v>
          </cell>
        </row>
        <row r="457">
          <cell r="C457">
            <v>140</v>
          </cell>
          <cell r="D457">
            <v>125</v>
          </cell>
          <cell r="E457">
            <v>111</v>
          </cell>
          <cell r="F457">
            <v>97</v>
          </cell>
          <cell r="G457">
            <v>87</v>
          </cell>
          <cell r="H457">
            <v>76</v>
          </cell>
          <cell r="I457">
            <v>63</v>
          </cell>
          <cell r="J457">
            <v>51</v>
          </cell>
          <cell r="K457">
            <v>37</v>
          </cell>
          <cell r="L457">
            <v>25</v>
          </cell>
          <cell r="M457">
            <v>12</v>
          </cell>
          <cell r="N457">
            <v>0</v>
          </cell>
        </row>
        <row r="458">
          <cell r="C458">
            <v>633</v>
          </cell>
          <cell r="D458">
            <v>667</v>
          </cell>
          <cell r="E458">
            <v>637</v>
          </cell>
          <cell r="F458">
            <v>613</v>
          </cell>
          <cell r="G458">
            <v>589</v>
          </cell>
          <cell r="H458">
            <v>561</v>
          </cell>
          <cell r="I458">
            <v>533</v>
          </cell>
          <cell r="J458">
            <v>500</v>
          </cell>
          <cell r="K458">
            <v>468</v>
          </cell>
          <cell r="L458">
            <v>435</v>
          </cell>
          <cell r="M458">
            <v>402</v>
          </cell>
          <cell r="N458">
            <v>369</v>
          </cell>
        </row>
        <row r="459">
          <cell r="C459">
            <v>20</v>
          </cell>
          <cell r="D459">
            <v>20</v>
          </cell>
          <cell r="E459">
            <v>20</v>
          </cell>
          <cell r="F459">
            <v>20</v>
          </cell>
          <cell r="G459">
            <v>20</v>
          </cell>
          <cell r="H459">
            <v>20</v>
          </cell>
          <cell r="I459">
            <v>20</v>
          </cell>
          <cell r="J459">
            <v>20</v>
          </cell>
          <cell r="K459">
            <v>20</v>
          </cell>
          <cell r="L459">
            <v>20</v>
          </cell>
          <cell r="M459">
            <v>20</v>
          </cell>
          <cell r="N459">
            <v>20</v>
          </cell>
        </row>
        <row r="460">
          <cell r="C460">
            <v>141</v>
          </cell>
          <cell r="D460">
            <v>141</v>
          </cell>
          <cell r="E460">
            <v>141</v>
          </cell>
          <cell r="F460">
            <v>141</v>
          </cell>
          <cell r="G460">
            <v>141</v>
          </cell>
          <cell r="H460">
            <v>141</v>
          </cell>
          <cell r="I460">
            <v>141</v>
          </cell>
          <cell r="J460">
            <v>141</v>
          </cell>
          <cell r="K460">
            <v>141</v>
          </cell>
          <cell r="L460">
            <v>141</v>
          </cell>
          <cell r="M460">
            <v>141</v>
          </cell>
          <cell r="N460">
            <v>141</v>
          </cell>
        </row>
        <row r="461">
          <cell r="C461">
            <v>350</v>
          </cell>
          <cell r="D461">
            <v>350</v>
          </cell>
          <cell r="E461">
            <v>350</v>
          </cell>
          <cell r="F461">
            <v>350</v>
          </cell>
          <cell r="G461">
            <v>350</v>
          </cell>
          <cell r="H461">
            <v>350</v>
          </cell>
          <cell r="I461">
            <v>350</v>
          </cell>
          <cell r="J461">
            <v>350</v>
          </cell>
          <cell r="K461">
            <v>350</v>
          </cell>
          <cell r="L461">
            <v>350</v>
          </cell>
          <cell r="M461">
            <v>350</v>
          </cell>
          <cell r="N461">
            <v>350</v>
          </cell>
        </row>
        <row r="462">
          <cell r="C462">
            <v>255</v>
          </cell>
          <cell r="D462">
            <v>256</v>
          </cell>
          <cell r="E462">
            <v>256</v>
          </cell>
          <cell r="F462">
            <v>256</v>
          </cell>
          <cell r="G462">
            <v>256</v>
          </cell>
          <cell r="H462">
            <v>256</v>
          </cell>
          <cell r="I462">
            <v>257</v>
          </cell>
          <cell r="J462">
            <v>256</v>
          </cell>
          <cell r="K462">
            <v>256</v>
          </cell>
          <cell r="L462">
            <v>257</v>
          </cell>
          <cell r="M462">
            <v>247</v>
          </cell>
          <cell r="N462">
            <v>238</v>
          </cell>
        </row>
        <row r="463">
          <cell r="C463">
            <v>905</v>
          </cell>
          <cell r="D463">
            <v>943</v>
          </cell>
          <cell r="E463">
            <v>955</v>
          </cell>
          <cell r="F463">
            <v>955</v>
          </cell>
          <cell r="G463">
            <v>955</v>
          </cell>
          <cell r="H463">
            <v>955</v>
          </cell>
          <cell r="I463">
            <v>955</v>
          </cell>
          <cell r="J463">
            <v>954</v>
          </cell>
          <cell r="K463">
            <v>954</v>
          </cell>
          <cell r="L463">
            <v>954</v>
          </cell>
          <cell r="M463">
            <v>954</v>
          </cell>
          <cell r="N463">
            <v>953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1</v>
          </cell>
          <cell r="K464">
            <v>1</v>
          </cell>
          <cell r="L464">
            <v>0</v>
          </cell>
          <cell r="M464">
            <v>10</v>
          </cell>
          <cell r="N464">
            <v>21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</row>
        <row r="466">
          <cell r="C466">
            <v>379</v>
          </cell>
          <cell r="D466">
            <v>361</v>
          </cell>
          <cell r="E466">
            <v>404</v>
          </cell>
          <cell r="F466">
            <v>443</v>
          </cell>
          <cell r="G466">
            <v>476</v>
          </cell>
          <cell r="H466">
            <v>516</v>
          </cell>
          <cell r="I466">
            <v>556</v>
          </cell>
          <cell r="J466">
            <v>602</v>
          </cell>
          <cell r="K466">
            <v>647</v>
          </cell>
          <cell r="L466">
            <v>693</v>
          </cell>
          <cell r="M466">
            <v>738</v>
          </cell>
          <cell r="N466">
            <v>784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</row>
        <row r="468">
          <cell r="C468">
            <v>0</v>
          </cell>
          <cell r="D468">
            <v>6</v>
          </cell>
          <cell r="E468">
            <v>31</v>
          </cell>
          <cell r="F468">
            <v>51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</row>
        <row r="472">
          <cell r="C472" t="str">
            <v>YearLag</v>
          </cell>
          <cell r="D472" t="str">
            <v>Year01</v>
          </cell>
          <cell r="E472" t="str">
            <v>Year02</v>
          </cell>
          <cell r="F472" t="str">
            <v>Year03</v>
          </cell>
          <cell r="G472" t="str">
            <v>Year04</v>
          </cell>
          <cell r="H472" t="str">
            <v>Year05</v>
          </cell>
          <cell r="I472" t="str">
            <v>Year06</v>
          </cell>
          <cell r="J472" t="str">
            <v>Year07</v>
          </cell>
          <cell r="K472" t="str">
            <v>Year08</v>
          </cell>
          <cell r="L472" t="str">
            <v>Year09</v>
          </cell>
          <cell r="M472" t="str">
            <v>Year10</v>
          </cell>
          <cell r="N472" t="str">
            <v>Year11</v>
          </cell>
          <cell r="O472" t="str">
            <v>Year12</v>
          </cell>
          <cell r="P472" t="str">
            <v>Year13</v>
          </cell>
          <cell r="Q472" t="str">
            <v>Year14</v>
          </cell>
          <cell r="R472" t="str">
            <v>Year15</v>
          </cell>
          <cell r="S472" t="str">
            <v>Year16</v>
          </cell>
          <cell r="T472" t="str">
            <v>Year17</v>
          </cell>
          <cell r="U472" t="str">
            <v>Year18</v>
          </cell>
          <cell r="V472" t="str">
            <v>Year19</v>
          </cell>
          <cell r="W472" t="str">
            <v>Year20</v>
          </cell>
          <cell r="X472" t="str">
            <v>Year21</v>
          </cell>
          <cell r="Y472" t="str">
            <v>Year22</v>
          </cell>
        </row>
        <row r="473">
          <cell r="C473" t="str">
            <v>Y1999</v>
          </cell>
          <cell r="D473" t="str">
            <v>Y2000</v>
          </cell>
          <cell r="E473" t="str">
            <v>Y2001</v>
          </cell>
          <cell r="F473" t="str">
            <v>Y2002</v>
          </cell>
          <cell r="G473" t="str">
            <v>Y2003</v>
          </cell>
          <cell r="H473" t="str">
            <v>Y2004</v>
          </cell>
          <cell r="I473" t="str">
            <v>Y2005</v>
          </cell>
          <cell r="J473" t="str">
            <v>Y2006</v>
          </cell>
          <cell r="K473" t="str">
            <v>Y2007</v>
          </cell>
          <cell r="L473" t="str">
            <v>Y2008</v>
          </cell>
          <cell r="M473" t="str">
            <v>Y2009</v>
          </cell>
          <cell r="N473" t="str">
            <v>Y2010</v>
          </cell>
        </row>
        <row r="474">
          <cell r="C474">
            <v>60000</v>
          </cell>
          <cell r="D474">
            <v>60000</v>
          </cell>
          <cell r="E474">
            <v>60000</v>
          </cell>
          <cell r="F474">
            <v>60000</v>
          </cell>
          <cell r="G474">
            <v>60000</v>
          </cell>
          <cell r="H474">
            <v>60000</v>
          </cell>
          <cell r="I474">
            <v>60000</v>
          </cell>
          <cell r="J474">
            <v>60000</v>
          </cell>
          <cell r="K474">
            <v>60000</v>
          </cell>
          <cell r="L474">
            <v>60000</v>
          </cell>
          <cell r="M474">
            <v>60000</v>
          </cell>
          <cell r="N474">
            <v>60000</v>
          </cell>
        </row>
        <row r="475">
          <cell r="C475">
            <v>100000</v>
          </cell>
          <cell r="D475">
            <v>100000</v>
          </cell>
          <cell r="E475">
            <v>100000</v>
          </cell>
          <cell r="F475">
            <v>100000</v>
          </cell>
          <cell r="G475">
            <v>100000</v>
          </cell>
          <cell r="H475">
            <v>100000</v>
          </cell>
          <cell r="I475">
            <v>100000</v>
          </cell>
          <cell r="J475">
            <v>100000</v>
          </cell>
          <cell r="K475">
            <v>100000</v>
          </cell>
          <cell r="L475">
            <v>100000</v>
          </cell>
          <cell r="M475">
            <v>100000</v>
          </cell>
          <cell r="N475">
            <v>100000</v>
          </cell>
        </row>
        <row r="476">
          <cell r="C476">
            <v>68703.445300000007</v>
          </cell>
          <cell r="D476">
            <v>117495.46090000001</v>
          </cell>
          <cell r="E476">
            <v>112438.72659999999</v>
          </cell>
          <cell r="F476">
            <v>95312.281300000002</v>
          </cell>
          <cell r="G476">
            <v>86978.179699999993</v>
          </cell>
          <cell r="H476">
            <v>88716.992199999993</v>
          </cell>
          <cell r="I476">
            <v>90368.5625</v>
          </cell>
          <cell r="J476">
            <v>92043.4375</v>
          </cell>
          <cell r="K476">
            <v>93717.843800000002</v>
          </cell>
          <cell r="L476">
            <v>95487.789099999995</v>
          </cell>
          <cell r="M476">
            <v>97308.5</v>
          </cell>
          <cell r="N476">
            <v>99252.281300000002</v>
          </cell>
        </row>
        <row r="477">
          <cell r="C477">
            <v>33500</v>
          </cell>
          <cell r="D477">
            <v>33500</v>
          </cell>
          <cell r="E477">
            <v>33500</v>
          </cell>
          <cell r="F477">
            <v>33500</v>
          </cell>
          <cell r="G477">
            <v>33500</v>
          </cell>
          <cell r="H477">
            <v>33500</v>
          </cell>
          <cell r="I477">
            <v>33500</v>
          </cell>
          <cell r="J477">
            <v>33500</v>
          </cell>
          <cell r="K477">
            <v>33500</v>
          </cell>
          <cell r="L477">
            <v>33500</v>
          </cell>
          <cell r="M477">
            <v>33500</v>
          </cell>
          <cell r="N477">
            <v>33500</v>
          </cell>
        </row>
        <row r="478">
          <cell r="C478">
            <v>47082.789100000002</v>
          </cell>
          <cell r="D478">
            <v>41832.007799999999</v>
          </cell>
          <cell r="E478">
            <v>84077.4375</v>
          </cell>
          <cell r="F478">
            <v>99912.484400000001</v>
          </cell>
          <cell r="G478">
            <v>97344.039099999995</v>
          </cell>
          <cell r="H478">
            <v>91556.4375</v>
          </cell>
          <cell r="I478">
            <v>89971.078099999999</v>
          </cell>
          <cell r="J478">
            <v>90193.007800000007</v>
          </cell>
          <cell r="K478">
            <v>91226.171900000001</v>
          </cell>
          <cell r="L478">
            <v>92617.351599999995</v>
          </cell>
          <cell r="M478">
            <v>94220.007800000007</v>
          </cell>
          <cell r="N478">
            <v>95944.414099999995</v>
          </cell>
        </row>
        <row r="481">
          <cell r="C481" t="str">
            <v>YearLag</v>
          </cell>
          <cell r="D481" t="str">
            <v>Year01</v>
          </cell>
          <cell r="E481" t="str">
            <v>Year02</v>
          </cell>
          <cell r="F481" t="str">
            <v>Year03</v>
          </cell>
          <cell r="G481" t="str">
            <v>Year04</v>
          </cell>
          <cell r="H481" t="str">
            <v>Year05</v>
          </cell>
          <cell r="I481" t="str">
            <v>Year06</v>
          </cell>
          <cell r="J481" t="str">
            <v>Year07</v>
          </cell>
          <cell r="K481" t="str">
            <v>Year08</v>
          </cell>
          <cell r="L481" t="str">
            <v>Year09</v>
          </cell>
          <cell r="M481" t="str">
            <v>Year10</v>
          </cell>
          <cell r="N481" t="str">
            <v>Year11</v>
          </cell>
          <cell r="O481" t="str">
            <v>Year12</v>
          </cell>
          <cell r="P481" t="str">
            <v>Year13</v>
          </cell>
          <cell r="Q481" t="str">
            <v>Year14</v>
          </cell>
          <cell r="R481" t="str">
            <v>Year15</v>
          </cell>
          <cell r="S481" t="str">
            <v>Year16</v>
          </cell>
          <cell r="T481" t="str">
            <v>Year17</v>
          </cell>
          <cell r="U481" t="str">
            <v>Year18</v>
          </cell>
          <cell r="V481" t="str">
            <v>Year19</v>
          </cell>
          <cell r="W481" t="str">
            <v>Year20</v>
          </cell>
          <cell r="X481" t="str">
            <v>Year21</v>
          </cell>
          <cell r="Y481" t="str">
            <v>Year22</v>
          </cell>
        </row>
        <row r="482">
          <cell r="C482" t="str">
            <v>Y1999</v>
          </cell>
          <cell r="D482" t="str">
            <v>Y2000</v>
          </cell>
          <cell r="E482" t="str">
            <v>Y2001</v>
          </cell>
          <cell r="F482" t="str">
            <v>Y2002</v>
          </cell>
          <cell r="G482" t="str">
            <v>Y2003</v>
          </cell>
          <cell r="H482" t="str">
            <v>Y2004</v>
          </cell>
          <cell r="I482" t="str">
            <v>Y2005</v>
          </cell>
          <cell r="J482" t="str">
            <v>Y2006</v>
          </cell>
          <cell r="K482" t="str">
            <v>Y2007</v>
          </cell>
          <cell r="L482" t="str">
            <v>Y2008</v>
          </cell>
          <cell r="M482" t="str">
            <v>Y2009</v>
          </cell>
          <cell r="N482" t="str">
            <v>Y2010</v>
          </cell>
        </row>
        <row r="483"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</row>
        <row r="484"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</row>
        <row r="485">
          <cell r="C485">
            <v>33500</v>
          </cell>
          <cell r="D485">
            <v>33500</v>
          </cell>
          <cell r="E485">
            <v>33500</v>
          </cell>
          <cell r="F485">
            <v>33500</v>
          </cell>
          <cell r="G485">
            <v>33500</v>
          </cell>
          <cell r="H485">
            <v>33500</v>
          </cell>
          <cell r="I485">
            <v>33500</v>
          </cell>
          <cell r="J485">
            <v>33500</v>
          </cell>
          <cell r="K485">
            <v>33500</v>
          </cell>
          <cell r="L485">
            <v>33500</v>
          </cell>
          <cell r="M485">
            <v>33500</v>
          </cell>
          <cell r="N485">
            <v>33500</v>
          </cell>
        </row>
        <row r="488">
          <cell r="C488" t="str">
            <v>YearLag</v>
          </cell>
          <cell r="D488" t="str">
            <v>Year01</v>
          </cell>
          <cell r="E488" t="str">
            <v>Year02</v>
          </cell>
          <cell r="F488" t="str">
            <v>Year03</v>
          </cell>
          <cell r="G488" t="str">
            <v>Year04</v>
          </cell>
          <cell r="H488" t="str">
            <v>Year05</v>
          </cell>
          <cell r="I488" t="str">
            <v>Year06</v>
          </cell>
          <cell r="J488" t="str">
            <v>Year07</v>
          </cell>
          <cell r="K488" t="str">
            <v>Year08</v>
          </cell>
          <cell r="L488" t="str">
            <v>Year09</v>
          </cell>
          <cell r="M488" t="str">
            <v>Year10</v>
          </cell>
          <cell r="N488" t="str">
            <v>Year11</v>
          </cell>
          <cell r="O488" t="str">
            <v>Year12</v>
          </cell>
          <cell r="P488" t="str">
            <v>Year13</v>
          </cell>
          <cell r="Q488" t="str">
            <v>Year14</v>
          </cell>
          <cell r="R488" t="str">
            <v>Year15</v>
          </cell>
          <cell r="S488" t="str">
            <v>Year16</v>
          </cell>
          <cell r="T488" t="str">
            <v>Year17</v>
          </cell>
          <cell r="U488" t="str">
            <v>Year18</v>
          </cell>
          <cell r="V488" t="str">
            <v>Year19</v>
          </cell>
          <cell r="W488" t="str">
            <v>Year20</v>
          </cell>
          <cell r="X488" t="str">
            <v>Year21</v>
          </cell>
          <cell r="Y488" t="str">
            <v>Year22</v>
          </cell>
        </row>
        <row r="489">
          <cell r="C489" t="str">
            <v>Y1999</v>
          </cell>
          <cell r="D489" t="str">
            <v>Y2000</v>
          </cell>
          <cell r="E489" t="str">
            <v>Y2001</v>
          </cell>
          <cell r="F489" t="str">
            <v>Y2002</v>
          </cell>
          <cell r="G489" t="str">
            <v>Y2003</v>
          </cell>
          <cell r="H489" t="str">
            <v>Y2004</v>
          </cell>
          <cell r="I489" t="str">
            <v>Y2005</v>
          </cell>
          <cell r="J489" t="str">
            <v>Y2006</v>
          </cell>
          <cell r="K489" t="str">
            <v>Y2007</v>
          </cell>
          <cell r="L489" t="str">
            <v>Y2008</v>
          </cell>
          <cell r="M489" t="str">
            <v>Y2009</v>
          </cell>
          <cell r="N489" t="str">
            <v>Y2010</v>
          </cell>
        </row>
        <row r="490"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</row>
        <row r="491"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</row>
        <row r="492">
          <cell r="D492">
            <v>1E-4</v>
          </cell>
          <cell r="E492">
            <v>-1E-4</v>
          </cell>
          <cell r="F492">
            <v>-1E-4</v>
          </cell>
          <cell r="G492">
            <v>0</v>
          </cell>
          <cell r="H492">
            <v>2.0000000000000001E-4</v>
          </cell>
          <cell r="I492">
            <v>4.0000000000000002E-4</v>
          </cell>
          <cell r="J492">
            <v>-2.0000000000000001E-4</v>
          </cell>
          <cell r="K492">
            <v>4.0000000000000002E-4</v>
          </cell>
          <cell r="L492">
            <v>2.0000000000000001E-4</v>
          </cell>
          <cell r="M492">
            <v>-5.0000000000000001E-4</v>
          </cell>
          <cell r="N492">
            <v>5.0000000000000001E-4</v>
          </cell>
        </row>
        <row r="495">
          <cell r="C495" t="str">
            <v>YearLag</v>
          </cell>
          <cell r="D495" t="str">
            <v>Year01</v>
          </cell>
          <cell r="E495" t="str">
            <v>Year02</v>
          </cell>
          <cell r="F495" t="str">
            <v>Year03</v>
          </cell>
          <cell r="G495" t="str">
            <v>Year04</v>
          </cell>
          <cell r="H495" t="str">
            <v>Year05</v>
          </cell>
          <cell r="I495" t="str">
            <v>Year06</v>
          </cell>
          <cell r="J495" t="str">
            <v>Year07</v>
          </cell>
          <cell r="K495" t="str">
            <v>Year08</v>
          </cell>
          <cell r="L495" t="str">
            <v>Year09</v>
          </cell>
          <cell r="M495" t="str">
            <v>Year10</v>
          </cell>
          <cell r="N495" t="str">
            <v>Year11</v>
          </cell>
          <cell r="O495" t="str">
            <v>Year12</v>
          </cell>
          <cell r="P495" t="str">
            <v>Year13</v>
          </cell>
          <cell r="Q495" t="str">
            <v>Year14</v>
          </cell>
          <cell r="R495" t="str">
            <v>Year15</v>
          </cell>
          <cell r="S495" t="str">
            <v>Year16</v>
          </cell>
          <cell r="T495" t="str">
            <v>Year17</v>
          </cell>
          <cell r="U495" t="str">
            <v>Year18</v>
          </cell>
          <cell r="V495" t="str">
            <v>Year19</v>
          </cell>
          <cell r="W495" t="str">
            <v>Year20</v>
          </cell>
          <cell r="X495" t="str">
            <v>Year21</v>
          </cell>
          <cell r="Y495" t="str">
            <v>Year22</v>
          </cell>
        </row>
        <row r="496">
          <cell r="C496" t="str">
            <v>Y1999</v>
          </cell>
          <cell r="D496" t="str">
            <v>Y2000</v>
          </cell>
          <cell r="E496" t="str">
            <v>Y2001</v>
          </cell>
          <cell r="F496" t="str">
            <v>Y2002</v>
          </cell>
          <cell r="G496" t="str">
            <v>Y2003</v>
          </cell>
          <cell r="H496" t="str">
            <v>Y2004</v>
          </cell>
          <cell r="I496" t="str">
            <v>Y2005</v>
          </cell>
          <cell r="J496" t="str">
            <v>Y2006</v>
          </cell>
          <cell r="K496" t="str">
            <v>Y2007</v>
          </cell>
          <cell r="L496" t="str">
            <v>Y2008</v>
          </cell>
          <cell r="M496" t="str">
            <v>Y2009</v>
          </cell>
          <cell r="N496" t="str">
            <v>Y2010</v>
          </cell>
        </row>
        <row r="497">
          <cell r="D497">
            <v>3.7</v>
          </cell>
          <cell r="E497">
            <v>3.49</v>
          </cell>
          <cell r="F497">
            <v>2.97</v>
          </cell>
          <cell r="G497">
            <v>2.78</v>
          </cell>
          <cell r="H497">
            <v>2.84</v>
          </cell>
          <cell r="I497">
            <v>2.89</v>
          </cell>
          <cell r="J497">
            <v>2.94</v>
          </cell>
          <cell r="K497">
            <v>2.99</v>
          </cell>
          <cell r="L497">
            <v>3.05</v>
          </cell>
          <cell r="M497">
            <v>3.1</v>
          </cell>
          <cell r="N497">
            <v>3.16</v>
          </cell>
        </row>
        <row r="498">
          <cell r="D498">
            <v>3.7</v>
          </cell>
          <cell r="E498">
            <v>3.49</v>
          </cell>
          <cell r="F498">
            <v>2.97</v>
          </cell>
          <cell r="G498">
            <v>2.78</v>
          </cell>
          <cell r="H498">
            <v>2.84</v>
          </cell>
          <cell r="I498">
            <v>2.89</v>
          </cell>
          <cell r="J498">
            <v>2.94</v>
          </cell>
          <cell r="K498">
            <v>2.99</v>
          </cell>
          <cell r="L498">
            <v>3.05</v>
          </cell>
          <cell r="M498">
            <v>3.1</v>
          </cell>
          <cell r="N498">
            <v>3.16</v>
          </cell>
        </row>
        <row r="499">
          <cell r="D499">
            <v>3.33</v>
          </cell>
          <cell r="E499">
            <v>3.141</v>
          </cell>
          <cell r="F499">
            <v>2.673</v>
          </cell>
          <cell r="G499">
            <v>2.5019999999999998</v>
          </cell>
          <cell r="H499">
            <v>2.556</v>
          </cell>
          <cell r="I499">
            <v>2.601</v>
          </cell>
          <cell r="J499">
            <v>2.6459999999999999</v>
          </cell>
          <cell r="K499">
            <v>2.6909999999999998</v>
          </cell>
          <cell r="L499">
            <v>2.7450000000000001</v>
          </cell>
          <cell r="M499">
            <v>2.79</v>
          </cell>
          <cell r="N499">
            <v>2.8439999999999999</v>
          </cell>
        </row>
        <row r="500">
          <cell r="D500">
            <v>3.33</v>
          </cell>
          <cell r="E500">
            <v>3.141</v>
          </cell>
          <cell r="F500">
            <v>2.673</v>
          </cell>
          <cell r="G500">
            <v>2.5019999999999998</v>
          </cell>
          <cell r="H500">
            <v>2.556</v>
          </cell>
          <cell r="I500">
            <v>2.601</v>
          </cell>
          <cell r="J500">
            <v>2.6459999999999999</v>
          </cell>
          <cell r="K500">
            <v>2.6909999999999998</v>
          </cell>
          <cell r="L500">
            <v>2.7450000000000001</v>
          </cell>
          <cell r="M500">
            <v>2.79</v>
          </cell>
          <cell r="N500">
            <v>2.8439999999999999</v>
          </cell>
        </row>
        <row r="501">
          <cell r="D501">
            <v>3.45</v>
          </cell>
          <cell r="E501">
            <v>3.32</v>
          </cell>
          <cell r="F501">
            <v>2.81</v>
          </cell>
          <cell r="G501">
            <v>2.54</v>
          </cell>
          <cell r="H501">
            <v>2.59</v>
          </cell>
          <cell r="I501">
            <v>2.64</v>
          </cell>
          <cell r="J501">
            <v>2.69</v>
          </cell>
          <cell r="K501">
            <v>2.74</v>
          </cell>
          <cell r="L501">
            <v>2.79</v>
          </cell>
          <cell r="M501">
            <v>2.84</v>
          </cell>
          <cell r="N501">
            <v>2.89</v>
          </cell>
        </row>
        <row r="502">
          <cell r="D502">
            <v>3.45</v>
          </cell>
          <cell r="E502">
            <v>3.32</v>
          </cell>
          <cell r="F502">
            <v>2.81</v>
          </cell>
          <cell r="G502">
            <v>2.54</v>
          </cell>
          <cell r="H502">
            <v>2.59</v>
          </cell>
          <cell r="I502">
            <v>2.64</v>
          </cell>
          <cell r="J502">
            <v>2.69</v>
          </cell>
          <cell r="K502">
            <v>2.74</v>
          </cell>
          <cell r="L502">
            <v>2.79</v>
          </cell>
          <cell r="M502">
            <v>2.84</v>
          </cell>
          <cell r="N502">
            <v>2.89</v>
          </cell>
        </row>
        <row r="503">
          <cell r="D503">
            <v>3.45</v>
          </cell>
          <cell r="E503">
            <v>3.32</v>
          </cell>
          <cell r="F503">
            <v>2.81</v>
          </cell>
          <cell r="G503">
            <v>2.54</v>
          </cell>
          <cell r="H503">
            <v>2.59</v>
          </cell>
          <cell r="I503">
            <v>2.64</v>
          </cell>
          <cell r="J503">
            <v>2.69</v>
          </cell>
          <cell r="K503">
            <v>2.74</v>
          </cell>
          <cell r="L503">
            <v>2.79</v>
          </cell>
          <cell r="M503">
            <v>2.84</v>
          </cell>
          <cell r="N503">
            <v>2.89</v>
          </cell>
        </row>
        <row r="504">
          <cell r="D504">
            <v>3.45</v>
          </cell>
          <cell r="E504">
            <v>3.32</v>
          </cell>
          <cell r="F504">
            <v>2.81</v>
          </cell>
          <cell r="G504">
            <v>2.54</v>
          </cell>
          <cell r="H504">
            <v>2.59</v>
          </cell>
          <cell r="I504">
            <v>2.64</v>
          </cell>
          <cell r="J504">
            <v>2.69</v>
          </cell>
          <cell r="K504">
            <v>2.74</v>
          </cell>
          <cell r="L504">
            <v>2.79</v>
          </cell>
          <cell r="M504">
            <v>2.84</v>
          </cell>
          <cell r="N504">
            <v>2.89</v>
          </cell>
        </row>
        <row r="506">
          <cell r="D506">
            <v>3.7</v>
          </cell>
          <cell r="E506">
            <v>3.49</v>
          </cell>
          <cell r="F506">
            <v>2.97</v>
          </cell>
          <cell r="G506">
            <v>2.78</v>
          </cell>
          <cell r="H506">
            <v>2.84</v>
          </cell>
          <cell r="I506">
            <v>2.89</v>
          </cell>
          <cell r="J506">
            <v>2.94</v>
          </cell>
          <cell r="K506">
            <v>2.99</v>
          </cell>
          <cell r="L506">
            <v>3.05</v>
          </cell>
          <cell r="M506">
            <v>3.1</v>
          </cell>
          <cell r="N506">
            <v>3.16</v>
          </cell>
        </row>
        <row r="508">
          <cell r="D508">
            <v>3.7</v>
          </cell>
          <cell r="E508">
            <v>3.49</v>
          </cell>
          <cell r="F508">
            <v>2.97</v>
          </cell>
          <cell r="G508">
            <v>2.78</v>
          </cell>
          <cell r="H508">
            <v>2.84</v>
          </cell>
          <cell r="I508">
            <v>2.89</v>
          </cell>
          <cell r="J508">
            <v>2.94</v>
          </cell>
          <cell r="K508">
            <v>2.99</v>
          </cell>
          <cell r="L508">
            <v>3.05</v>
          </cell>
          <cell r="M508">
            <v>3.1</v>
          </cell>
          <cell r="N508">
            <v>3.16</v>
          </cell>
        </row>
        <row r="512">
          <cell r="C512" t="str">
            <v>YearLag</v>
          </cell>
          <cell r="D512" t="str">
            <v>Year01</v>
          </cell>
          <cell r="E512" t="str">
            <v>Year02</v>
          </cell>
          <cell r="F512" t="str">
            <v>Year03</v>
          </cell>
          <cell r="G512" t="str">
            <v>Year04</v>
          </cell>
          <cell r="H512" t="str">
            <v>Year05</v>
          </cell>
          <cell r="I512" t="str">
            <v>Year06</v>
          </cell>
          <cell r="J512" t="str">
            <v>Year07</v>
          </cell>
          <cell r="K512" t="str">
            <v>Year08</v>
          </cell>
          <cell r="L512" t="str">
            <v>Year09</v>
          </cell>
          <cell r="M512" t="str">
            <v>Year10</v>
          </cell>
          <cell r="N512" t="str">
            <v>Year11</v>
          </cell>
          <cell r="O512" t="str">
            <v>Year12</v>
          </cell>
          <cell r="P512" t="str">
            <v>Year13</v>
          </cell>
          <cell r="Q512" t="str">
            <v>Year14</v>
          </cell>
          <cell r="R512" t="str">
            <v>Year15</v>
          </cell>
          <cell r="S512" t="str">
            <v>Year16</v>
          </cell>
          <cell r="T512" t="str">
            <v>Year17</v>
          </cell>
          <cell r="U512" t="str">
            <v>Year18</v>
          </cell>
          <cell r="V512" t="str">
            <v>Year19</v>
          </cell>
          <cell r="W512" t="str">
            <v>Year20</v>
          </cell>
          <cell r="X512" t="str">
            <v>Year21</v>
          </cell>
          <cell r="Y512" t="str">
            <v>Year22</v>
          </cell>
        </row>
        <row r="513">
          <cell r="C513" t="str">
            <v>Y1999</v>
          </cell>
          <cell r="D513" t="str">
            <v>Y2000</v>
          </cell>
          <cell r="E513" t="str">
            <v>Y2001</v>
          </cell>
          <cell r="F513" t="str">
            <v>Y2002</v>
          </cell>
          <cell r="G513" t="str">
            <v>Y2003</v>
          </cell>
          <cell r="H513" t="str">
            <v>Y2004</v>
          </cell>
          <cell r="I513" t="str">
            <v>Y2005</v>
          </cell>
          <cell r="J513" t="str">
            <v>Y2006</v>
          </cell>
          <cell r="K513" t="str">
            <v>Y2007</v>
          </cell>
          <cell r="L513" t="str">
            <v>Y2008</v>
          </cell>
          <cell r="M513" t="str">
            <v>Y2009</v>
          </cell>
          <cell r="N513" t="str">
            <v>Y2010</v>
          </cell>
        </row>
        <row r="514">
          <cell r="C514">
            <v>0</v>
          </cell>
          <cell r="D514">
            <v>3.5072999999999999</v>
          </cell>
          <cell r="E514">
            <v>3.3563999999999998</v>
          </cell>
          <cell r="F514">
            <v>2.8451</v>
          </cell>
          <cell r="G514">
            <v>2.5964</v>
          </cell>
          <cell r="H514">
            <v>2.6482999999999999</v>
          </cell>
          <cell r="I514">
            <v>2.6976</v>
          </cell>
          <cell r="J514">
            <v>2.7475999999999998</v>
          </cell>
          <cell r="K514">
            <v>2.7974999999999999</v>
          </cell>
          <cell r="L514">
            <v>2.8504</v>
          </cell>
          <cell r="M514">
            <v>2.9047000000000001</v>
          </cell>
          <cell r="N514">
            <v>2.9628000000000001</v>
          </cell>
        </row>
        <row r="517">
          <cell r="C517" t="str">
            <v>YearLag</v>
          </cell>
          <cell r="D517" t="str">
            <v>Year01</v>
          </cell>
          <cell r="E517" t="str">
            <v>Year02</v>
          </cell>
          <cell r="F517" t="str">
            <v>Year03</v>
          </cell>
          <cell r="G517" t="str">
            <v>Year04</v>
          </cell>
          <cell r="H517" t="str">
            <v>Year05</v>
          </cell>
          <cell r="I517" t="str">
            <v>Year06</v>
          </cell>
          <cell r="J517" t="str">
            <v>Year07</v>
          </cell>
          <cell r="K517" t="str">
            <v>Year08</v>
          </cell>
          <cell r="L517" t="str">
            <v>Year09</v>
          </cell>
          <cell r="M517" t="str">
            <v>Year10</v>
          </cell>
          <cell r="N517" t="str">
            <v>Year11</v>
          </cell>
          <cell r="O517" t="str">
            <v>Year12</v>
          </cell>
          <cell r="P517" t="str">
            <v>Year13</v>
          </cell>
          <cell r="Q517" t="str">
            <v>Year14</v>
          </cell>
          <cell r="R517" t="str">
            <v>Year15</v>
          </cell>
          <cell r="S517" t="str">
            <v>Year16</v>
          </cell>
          <cell r="T517" t="str">
            <v>Year17</v>
          </cell>
          <cell r="U517" t="str">
            <v>Year18</v>
          </cell>
          <cell r="V517" t="str">
            <v>Year19</v>
          </cell>
          <cell r="W517" t="str">
            <v>Year20</v>
          </cell>
          <cell r="X517" t="str">
            <v>Year21</v>
          </cell>
          <cell r="Y517" t="str">
            <v>Year22</v>
          </cell>
        </row>
        <row r="518">
          <cell r="C518" t="str">
            <v>Y1999</v>
          </cell>
          <cell r="D518" t="str">
            <v>Y2000</v>
          </cell>
          <cell r="E518" t="str">
            <v>Y2001</v>
          </cell>
          <cell r="F518" t="str">
            <v>Y2002</v>
          </cell>
          <cell r="G518" t="str">
            <v>Y2003</v>
          </cell>
          <cell r="H518" t="str">
            <v>Y2004</v>
          </cell>
          <cell r="I518" t="str">
            <v>Y2005</v>
          </cell>
          <cell r="J518" t="str">
            <v>Y2006</v>
          </cell>
          <cell r="K518" t="str">
            <v>Y2007</v>
          </cell>
          <cell r="L518" t="str">
            <v>Y2008</v>
          </cell>
          <cell r="M518" t="str">
            <v>Y2009</v>
          </cell>
          <cell r="N518" t="str">
            <v>Y2010</v>
          </cell>
        </row>
        <row r="519">
          <cell r="D519">
            <v>265628.7231</v>
          </cell>
          <cell r="E519">
            <v>251001.80050000001</v>
          </cell>
          <cell r="F519">
            <v>214793.41130000001</v>
          </cell>
          <cell r="G519">
            <v>199162.00260000001</v>
          </cell>
          <cell r="H519">
            <v>200884.58249999999</v>
          </cell>
          <cell r="I519">
            <v>202141.098</v>
          </cell>
          <cell r="J519">
            <v>205858.82569999999</v>
          </cell>
          <cell r="K519">
            <v>209844.2078</v>
          </cell>
          <cell r="L519">
            <v>216156.601</v>
          </cell>
          <cell r="M519">
            <v>237224.44149999999</v>
          </cell>
          <cell r="N519">
            <v>264043.36550000001</v>
          </cell>
        </row>
        <row r="520">
          <cell r="D520">
            <v>24309</v>
          </cell>
          <cell r="E520">
            <v>22929.300299999999</v>
          </cell>
          <cell r="F520">
            <v>19512.899399999998</v>
          </cell>
          <cell r="G520">
            <v>18264.5988</v>
          </cell>
          <cell r="H520">
            <v>18658.798200000001</v>
          </cell>
          <cell r="I520">
            <v>18987.300899999998</v>
          </cell>
          <cell r="J520">
            <v>19315.7997</v>
          </cell>
          <cell r="K520">
            <v>19644.300500000001</v>
          </cell>
          <cell r="L520">
            <v>20038.499800000001</v>
          </cell>
          <cell r="M520">
            <v>20366.9987</v>
          </cell>
          <cell r="N520">
            <v>20761.2</v>
          </cell>
        </row>
        <row r="521">
          <cell r="D521">
            <v>754540.77150000003</v>
          </cell>
          <cell r="E521">
            <v>733519.89749999996</v>
          </cell>
          <cell r="F521">
            <v>621543.88430000003</v>
          </cell>
          <cell r="G521">
            <v>561822.57079999999</v>
          </cell>
          <cell r="H521">
            <v>572882.08010000002</v>
          </cell>
          <cell r="I521">
            <v>584905.21239999996</v>
          </cell>
          <cell r="J521">
            <v>595001.09860000003</v>
          </cell>
          <cell r="K521">
            <v>606060.60789999994</v>
          </cell>
          <cell r="L521">
            <v>618138.4277</v>
          </cell>
          <cell r="M521">
            <v>618850.21970000002</v>
          </cell>
          <cell r="N521">
            <v>620251.83109999995</v>
          </cell>
        </row>
        <row r="522"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</row>
        <row r="525">
          <cell r="C525" t="str">
            <v>YearLag</v>
          </cell>
          <cell r="D525" t="str">
            <v>Year01</v>
          </cell>
          <cell r="E525" t="str">
            <v>Year02</v>
          </cell>
          <cell r="F525" t="str">
            <v>Year03</v>
          </cell>
          <cell r="G525" t="str">
            <v>Year04</v>
          </cell>
          <cell r="H525" t="str">
            <v>Year05</v>
          </cell>
          <cell r="I525" t="str">
            <v>Year06</v>
          </cell>
          <cell r="J525" t="str">
            <v>Year07</v>
          </cell>
          <cell r="K525" t="str">
            <v>Year08</v>
          </cell>
          <cell r="L525" t="str">
            <v>Year09</v>
          </cell>
          <cell r="M525" t="str">
            <v>Year10</v>
          </cell>
          <cell r="N525" t="str">
            <v>Year11</v>
          </cell>
          <cell r="O525" t="str">
            <v>Year12</v>
          </cell>
          <cell r="P525" t="str">
            <v>Year13</v>
          </cell>
          <cell r="Q525" t="str">
            <v>Year14</v>
          </cell>
          <cell r="R525" t="str">
            <v>Year15</v>
          </cell>
          <cell r="S525" t="str">
            <v>Year16</v>
          </cell>
          <cell r="T525" t="str">
            <v>Year17</v>
          </cell>
          <cell r="U525" t="str">
            <v>Year18</v>
          </cell>
          <cell r="V525" t="str">
            <v>Year19</v>
          </cell>
          <cell r="W525" t="str">
            <v>Year20</v>
          </cell>
          <cell r="X525" t="str">
            <v>Year21</v>
          </cell>
          <cell r="Y525" t="str">
            <v>Year22</v>
          </cell>
        </row>
        <row r="526">
          <cell r="C526" t="str">
            <v>Y1999</v>
          </cell>
          <cell r="D526" t="str">
            <v>Y2000</v>
          </cell>
          <cell r="E526" t="str">
            <v>Y2001</v>
          </cell>
          <cell r="F526" t="str">
            <v>Y2002</v>
          </cell>
          <cell r="G526" t="str">
            <v>Y2003</v>
          </cell>
          <cell r="H526" t="str">
            <v>Y2004</v>
          </cell>
          <cell r="I526" t="str">
            <v>Y2005</v>
          </cell>
          <cell r="J526" t="str">
            <v>Y2006</v>
          </cell>
          <cell r="K526" t="str">
            <v>Y2007</v>
          </cell>
          <cell r="L526" t="str">
            <v>Y2008</v>
          </cell>
          <cell r="M526" t="str">
            <v>Y2009</v>
          </cell>
          <cell r="N526" t="str">
            <v>Y2010</v>
          </cell>
        </row>
        <row r="527">
          <cell r="C527">
            <v>1.32E-2</v>
          </cell>
          <cell r="D527">
            <v>3.78E-2</v>
          </cell>
          <cell r="E527">
            <v>2.1899999999999999E-2</v>
          </cell>
          <cell r="F527">
            <v>1.9699999999999999E-2</v>
          </cell>
          <cell r="G527">
            <v>1.9E-3</v>
          </cell>
          <cell r="H527">
            <v>1.6999999999999999E-3</v>
          </cell>
          <cell r="I527">
            <v>1.5E-3</v>
          </cell>
          <cell r="J527">
            <v>1.5E-3</v>
          </cell>
          <cell r="K527">
            <v>1.5E-3</v>
          </cell>
          <cell r="L527">
            <v>1.5E-3</v>
          </cell>
          <cell r="M527">
            <v>1.5E-3</v>
          </cell>
          <cell r="N527">
            <v>1.5E-3</v>
          </cell>
        </row>
        <row r="528">
          <cell r="C528">
            <v>4.3E-3</v>
          </cell>
          <cell r="D528">
            <v>5.1000000000000004E-3</v>
          </cell>
          <cell r="E528">
            <v>3.7000000000000002E-3</v>
          </cell>
          <cell r="F528">
            <v>6.4000000000000003E-3</v>
          </cell>
          <cell r="G528">
            <v>0.01</v>
          </cell>
          <cell r="H528">
            <v>1.0699999999999999E-2</v>
          </cell>
          <cell r="I528">
            <v>1.11E-2</v>
          </cell>
          <cell r="J528">
            <v>1.15E-2</v>
          </cell>
          <cell r="K528">
            <v>1.1900000000000001E-2</v>
          </cell>
          <cell r="L528">
            <v>1.23E-2</v>
          </cell>
          <cell r="M528">
            <v>1.26E-2</v>
          </cell>
          <cell r="N528">
            <v>1.29E-2</v>
          </cell>
        </row>
        <row r="529">
          <cell r="C529">
            <v>3.7600000000000001E-2</v>
          </cell>
          <cell r="D529">
            <v>3.7900000000000003E-2</v>
          </cell>
          <cell r="E529">
            <v>3.8100000000000002E-2</v>
          </cell>
          <cell r="F529">
            <v>4.2900000000000001E-2</v>
          </cell>
          <cell r="G529">
            <v>4.3900000000000002E-2</v>
          </cell>
          <cell r="H529">
            <v>4.4699999999999997E-2</v>
          </cell>
          <cell r="I529">
            <v>4.58E-2</v>
          </cell>
          <cell r="J529">
            <v>4.58E-2</v>
          </cell>
          <cell r="K529">
            <v>4.58E-2</v>
          </cell>
          <cell r="L529">
            <v>4.58E-2</v>
          </cell>
          <cell r="M529">
            <v>4.5900000000000003E-2</v>
          </cell>
          <cell r="N529">
            <v>4.5999999999999999E-2</v>
          </cell>
        </row>
        <row r="530">
          <cell r="C530">
            <v>1.2500000000000001E-2</v>
          </cell>
          <cell r="D530">
            <v>1.2500000000000001E-2</v>
          </cell>
          <cell r="E530">
            <v>1.0699999999999999E-2</v>
          </cell>
          <cell r="F530">
            <v>9.4999999999999998E-3</v>
          </cell>
          <cell r="G530">
            <v>8.8000000000000005E-3</v>
          </cell>
          <cell r="H530">
            <v>8.5000000000000006E-3</v>
          </cell>
          <cell r="I530">
            <v>8.3000000000000001E-3</v>
          </cell>
          <cell r="J530">
            <v>8.0000000000000002E-3</v>
          </cell>
          <cell r="K530">
            <v>7.7000000000000002E-3</v>
          </cell>
          <cell r="L530">
            <v>0</v>
          </cell>
          <cell r="M530">
            <v>0</v>
          </cell>
          <cell r="N530">
            <v>0</v>
          </cell>
        </row>
        <row r="531">
          <cell r="C531">
            <v>0</v>
          </cell>
          <cell r="D531">
            <v>-8.8499999999999995E-2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</row>
        <row r="532">
          <cell r="C532">
            <v>0.04</v>
          </cell>
          <cell r="D532">
            <v>0.1026</v>
          </cell>
          <cell r="E532">
            <v>6.13E-2</v>
          </cell>
          <cell r="F532">
            <v>7.0499999999999993E-2</v>
          </cell>
          <cell r="G532">
            <v>8.5300000000000001E-2</v>
          </cell>
          <cell r="H532">
            <v>8.6999999999999994E-2</v>
          </cell>
          <cell r="I532">
            <v>8.4400000000000003E-2</v>
          </cell>
          <cell r="J532">
            <v>8.1900000000000001E-2</v>
          </cell>
          <cell r="K532">
            <v>8.0199999999999994E-2</v>
          </cell>
          <cell r="L532">
            <v>7.9799999999999996E-2</v>
          </cell>
          <cell r="M532">
            <v>8.2500000000000004E-2</v>
          </cell>
          <cell r="N532">
            <v>8.0799999999999997E-2</v>
          </cell>
        </row>
        <row r="533"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</row>
        <row r="534">
          <cell r="C534">
            <v>1.6199999999999999E-2</v>
          </cell>
          <cell r="D534">
            <v>4.6399999999999997E-2</v>
          </cell>
          <cell r="E534">
            <v>2.6800000000000001E-2</v>
          </cell>
          <cell r="F534">
            <v>2.4199999999999999E-2</v>
          </cell>
          <cell r="G534">
            <v>2.3E-3</v>
          </cell>
          <cell r="H534">
            <v>2E-3</v>
          </cell>
          <cell r="I534">
            <v>1.8E-3</v>
          </cell>
          <cell r="J534">
            <v>1.8E-3</v>
          </cell>
          <cell r="K534">
            <v>1.8E-3</v>
          </cell>
          <cell r="L534">
            <v>1.8E-3</v>
          </cell>
          <cell r="M534">
            <v>1.9E-3</v>
          </cell>
          <cell r="N534">
            <v>1.9E-3</v>
          </cell>
        </row>
        <row r="535">
          <cell r="C535">
            <v>6.0000000000000001E-3</v>
          </cell>
          <cell r="D535">
            <v>7.1999999999999998E-3</v>
          </cell>
          <cell r="E535">
            <v>5.1999999999999998E-3</v>
          </cell>
          <cell r="F535">
            <v>8.8999999999999999E-3</v>
          </cell>
          <cell r="G535">
            <v>1.41E-2</v>
          </cell>
          <cell r="H535">
            <v>1.5100000000000001E-2</v>
          </cell>
          <cell r="I535">
            <v>1.5699999999999999E-2</v>
          </cell>
          <cell r="J535">
            <v>1.6299999999999999E-2</v>
          </cell>
          <cell r="K535">
            <v>1.6799999999999999E-2</v>
          </cell>
          <cell r="L535">
            <v>1.7299999999999999E-2</v>
          </cell>
          <cell r="M535">
            <v>1.78E-2</v>
          </cell>
          <cell r="N535">
            <v>1.8200000000000001E-2</v>
          </cell>
        </row>
        <row r="536">
          <cell r="C536">
            <v>3.7999999999999999E-2</v>
          </cell>
          <cell r="D536">
            <v>3.8399999999999997E-2</v>
          </cell>
          <cell r="E536">
            <v>3.8600000000000002E-2</v>
          </cell>
          <cell r="F536">
            <v>4.3499999999999997E-2</v>
          </cell>
          <cell r="G536">
            <v>4.4499999999999998E-2</v>
          </cell>
          <cell r="H536">
            <v>4.5199999999999997E-2</v>
          </cell>
          <cell r="I536">
            <v>4.6399999999999997E-2</v>
          </cell>
          <cell r="J536">
            <v>4.6399999999999997E-2</v>
          </cell>
          <cell r="K536">
            <v>4.6399999999999997E-2</v>
          </cell>
          <cell r="L536">
            <v>4.6399999999999997E-2</v>
          </cell>
          <cell r="M536">
            <v>4.65E-2</v>
          </cell>
          <cell r="N536">
            <v>4.6600000000000003E-2</v>
          </cell>
        </row>
        <row r="537">
          <cell r="C537">
            <v>1.2999999999999999E-2</v>
          </cell>
          <cell r="D537">
            <v>1.2999999999999999E-2</v>
          </cell>
          <cell r="E537">
            <v>1.12E-2</v>
          </cell>
          <cell r="F537">
            <v>0.01</v>
          </cell>
          <cell r="G537">
            <v>9.1999999999999998E-3</v>
          </cell>
          <cell r="H537">
            <v>8.8999999999999999E-3</v>
          </cell>
          <cell r="I537">
            <v>8.6E-3</v>
          </cell>
          <cell r="J537">
            <v>8.3000000000000001E-3</v>
          </cell>
          <cell r="K537">
            <v>8.0000000000000002E-3</v>
          </cell>
          <cell r="L537">
            <v>0</v>
          </cell>
          <cell r="M537">
            <v>0</v>
          </cell>
          <cell r="N537">
            <v>0</v>
          </cell>
        </row>
        <row r="538">
          <cell r="C538">
            <v>0</v>
          </cell>
          <cell r="D538">
            <v>-9.4600000000000004E-2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</row>
        <row r="539">
          <cell r="C539">
            <v>0.04</v>
          </cell>
          <cell r="D539">
            <v>0.1026</v>
          </cell>
          <cell r="E539">
            <v>6.13E-2</v>
          </cell>
          <cell r="F539">
            <v>7.0499999999999993E-2</v>
          </cell>
          <cell r="G539">
            <v>8.5300000000000001E-2</v>
          </cell>
          <cell r="H539">
            <v>8.6999999999999994E-2</v>
          </cell>
          <cell r="I539">
            <v>8.4400000000000003E-2</v>
          </cell>
          <cell r="J539">
            <v>8.1900000000000001E-2</v>
          </cell>
          <cell r="K539">
            <v>8.0199999999999994E-2</v>
          </cell>
          <cell r="L539">
            <v>7.9799999999999996E-2</v>
          </cell>
          <cell r="M539">
            <v>8.2500000000000004E-2</v>
          </cell>
          <cell r="N539">
            <v>8.0799999999999997E-2</v>
          </cell>
        </row>
        <row r="540"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</row>
        <row r="541">
          <cell r="C541">
            <v>2.7799999999999998E-2</v>
          </cell>
          <cell r="D541">
            <v>7.9699999999999993E-2</v>
          </cell>
          <cell r="E541">
            <v>4.6100000000000002E-2</v>
          </cell>
          <cell r="F541">
            <v>4.1500000000000002E-2</v>
          </cell>
          <cell r="G541">
            <v>4.0000000000000001E-3</v>
          </cell>
          <cell r="H541">
            <v>3.5000000000000001E-3</v>
          </cell>
          <cell r="I541">
            <v>3.2000000000000002E-3</v>
          </cell>
          <cell r="J541">
            <v>3.2000000000000002E-3</v>
          </cell>
          <cell r="K541">
            <v>3.2000000000000002E-3</v>
          </cell>
          <cell r="L541">
            <v>3.2000000000000002E-3</v>
          </cell>
          <cell r="M541">
            <v>3.2000000000000002E-3</v>
          </cell>
          <cell r="N541">
            <v>3.2000000000000002E-3</v>
          </cell>
        </row>
        <row r="542">
          <cell r="C542">
            <v>4.0000000000000001E-3</v>
          </cell>
          <cell r="D542">
            <v>4.7999999999999996E-3</v>
          </cell>
          <cell r="E542">
            <v>3.5000000000000001E-3</v>
          </cell>
          <cell r="F542">
            <v>6.0000000000000001E-3</v>
          </cell>
          <cell r="G542">
            <v>9.4999999999999998E-3</v>
          </cell>
          <cell r="H542">
            <v>1.0200000000000001E-2</v>
          </cell>
          <cell r="I542">
            <v>1.06E-2</v>
          </cell>
          <cell r="J542">
            <v>1.09E-2</v>
          </cell>
          <cell r="K542">
            <v>1.1299999999999999E-2</v>
          </cell>
          <cell r="L542">
            <v>1.1599999999999999E-2</v>
          </cell>
          <cell r="M542">
            <v>1.2E-2</v>
          </cell>
          <cell r="N542">
            <v>1.2200000000000001E-2</v>
          </cell>
        </row>
        <row r="543">
          <cell r="C543">
            <v>2.2599999999999999E-2</v>
          </cell>
          <cell r="D543">
            <v>2.29E-2</v>
          </cell>
          <cell r="E543">
            <v>2.3E-2</v>
          </cell>
          <cell r="F543">
            <v>2.5899999999999999E-2</v>
          </cell>
          <cell r="G543">
            <v>2.6499999999999999E-2</v>
          </cell>
          <cell r="H543">
            <v>2.69E-2</v>
          </cell>
          <cell r="I543">
            <v>2.76E-2</v>
          </cell>
          <cell r="J543">
            <v>2.76E-2</v>
          </cell>
          <cell r="K543">
            <v>2.76E-2</v>
          </cell>
          <cell r="L543">
            <v>2.76E-2</v>
          </cell>
          <cell r="M543">
            <v>2.7699999999999999E-2</v>
          </cell>
          <cell r="N543">
            <v>2.7699999999999999E-2</v>
          </cell>
        </row>
        <row r="544">
          <cell r="C544">
            <v>2.0000000000000001E-4</v>
          </cell>
          <cell r="D544">
            <v>2.0000000000000001E-4</v>
          </cell>
          <cell r="E544">
            <v>2.0000000000000001E-4</v>
          </cell>
          <cell r="F544">
            <v>1E-4</v>
          </cell>
          <cell r="G544">
            <v>1E-4</v>
          </cell>
          <cell r="H544">
            <v>1E-4</v>
          </cell>
          <cell r="I544">
            <v>1E-4</v>
          </cell>
          <cell r="J544">
            <v>1E-4</v>
          </cell>
          <cell r="K544">
            <v>1E-4</v>
          </cell>
          <cell r="L544">
            <v>0</v>
          </cell>
          <cell r="M544">
            <v>0</v>
          </cell>
          <cell r="N544">
            <v>0</v>
          </cell>
        </row>
        <row r="545">
          <cell r="C545">
            <v>0</v>
          </cell>
          <cell r="D545">
            <v>-0.1157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</row>
        <row r="546">
          <cell r="C546">
            <v>0.04</v>
          </cell>
          <cell r="D546">
            <v>0.1026</v>
          </cell>
          <cell r="E546">
            <v>6.13E-2</v>
          </cell>
          <cell r="F546">
            <v>7.0499999999999993E-2</v>
          </cell>
          <cell r="G546">
            <v>8.5300000000000001E-2</v>
          </cell>
          <cell r="H546">
            <v>8.6999999999999994E-2</v>
          </cell>
          <cell r="I546">
            <v>8.4400000000000003E-2</v>
          </cell>
          <cell r="J546">
            <v>8.1900000000000001E-2</v>
          </cell>
          <cell r="K546">
            <v>8.0199999999999994E-2</v>
          </cell>
          <cell r="L546">
            <v>7.9799999999999996E-2</v>
          </cell>
          <cell r="M546">
            <v>8.2500000000000004E-2</v>
          </cell>
          <cell r="N546">
            <v>8.0799999999999997E-2</v>
          </cell>
        </row>
        <row r="547"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</row>
        <row r="548">
          <cell r="C548">
            <v>8.5000000000000006E-3</v>
          </cell>
          <cell r="D548">
            <v>2.4199999999999999E-2</v>
          </cell>
          <cell r="E548">
            <v>1.4E-2</v>
          </cell>
          <cell r="F548">
            <v>1.26E-2</v>
          </cell>
          <cell r="G548">
            <v>1.1999999999999999E-3</v>
          </cell>
          <cell r="H548">
            <v>1.1000000000000001E-3</v>
          </cell>
          <cell r="I548">
            <v>1E-3</v>
          </cell>
          <cell r="J548">
            <v>1E-3</v>
          </cell>
          <cell r="K548">
            <v>1E-3</v>
          </cell>
          <cell r="L548">
            <v>1E-3</v>
          </cell>
          <cell r="M548">
            <v>1E-3</v>
          </cell>
          <cell r="N548">
            <v>1E-3</v>
          </cell>
        </row>
        <row r="549">
          <cell r="C549">
            <v>3.0000000000000001E-3</v>
          </cell>
          <cell r="D549">
            <v>3.5999999999999999E-3</v>
          </cell>
          <cell r="E549">
            <v>2.5999999999999999E-3</v>
          </cell>
          <cell r="F549">
            <v>4.4999999999999997E-3</v>
          </cell>
          <cell r="G549">
            <v>7.1000000000000004E-3</v>
          </cell>
          <cell r="H549">
            <v>7.6E-3</v>
          </cell>
          <cell r="I549">
            <v>7.9000000000000008E-3</v>
          </cell>
          <cell r="J549">
            <v>8.2000000000000007E-3</v>
          </cell>
          <cell r="K549">
            <v>8.3999999999999995E-3</v>
          </cell>
          <cell r="L549">
            <v>8.6999999999999994E-3</v>
          </cell>
          <cell r="M549">
            <v>8.8999999999999999E-3</v>
          </cell>
          <cell r="N549">
            <v>9.1999999999999998E-3</v>
          </cell>
        </row>
        <row r="550">
          <cell r="C550">
            <v>1.15E-2</v>
          </cell>
          <cell r="D550">
            <v>1.1599999999999999E-2</v>
          </cell>
          <cell r="E550">
            <v>1.17E-2</v>
          </cell>
          <cell r="F550">
            <v>1.3100000000000001E-2</v>
          </cell>
          <cell r="G550">
            <v>1.34E-2</v>
          </cell>
          <cell r="H550">
            <v>1.37E-2</v>
          </cell>
          <cell r="I550">
            <v>1.4E-2</v>
          </cell>
          <cell r="J550">
            <v>1.4E-2</v>
          </cell>
          <cell r="K550">
            <v>1.4E-2</v>
          </cell>
          <cell r="L550">
            <v>1.4E-2</v>
          </cell>
          <cell r="M550">
            <v>1.4E-2</v>
          </cell>
          <cell r="N550">
            <v>1.41E-2</v>
          </cell>
        </row>
        <row r="551"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</row>
        <row r="552">
          <cell r="C552">
            <v>0</v>
          </cell>
          <cell r="D552">
            <v>-7.9200000000000007E-2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</row>
        <row r="553">
          <cell r="C553">
            <v>0.04</v>
          </cell>
          <cell r="D553">
            <v>0.1026</v>
          </cell>
          <cell r="E553">
            <v>6.13E-2</v>
          </cell>
          <cell r="F553">
            <v>7.0499999999999993E-2</v>
          </cell>
          <cell r="G553">
            <v>8.5300000000000001E-2</v>
          </cell>
          <cell r="H553">
            <v>8.6999999999999994E-2</v>
          </cell>
          <cell r="I553">
            <v>8.4400000000000003E-2</v>
          </cell>
          <cell r="J553">
            <v>8.1900000000000001E-2</v>
          </cell>
          <cell r="K553">
            <v>8.0199999999999994E-2</v>
          </cell>
          <cell r="L553">
            <v>7.9799999999999996E-2</v>
          </cell>
          <cell r="M553">
            <v>8.2500000000000004E-2</v>
          </cell>
          <cell r="N553">
            <v>8.0799999999999997E-2</v>
          </cell>
        </row>
        <row r="554"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</row>
        <row r="555">
          <cell r="C555">
            <v>2.7099999999999999E-2</v>
          </cell>
          <cell r="D555">
            <v>7.7600000000000002E-2</v>
          </cell>
          <cell r="E555">
            <v>4.48E-2</v>
          </cell>
          <cell r="F555">
            <v>4.0399999999999998E-2</v>
          </cell>
          <cell r="G555">
            <v>3.8999999999999998E-3</v>
          </cell>
          <cell r="H555">
            <v>3.3999999999999998E-3</v>
          </cell>
          <cell r="I555">
            <v>3.0999999999999999E-3</v>
          </cell>
          <cell r="J555">
            <v>3.0999999999999999E-3</v>
          </cell>
          <cell r="K555">
            <v>3.0999999999999999E-3</v>
          </cell>
          <cell r="L555">
            <v>3.0999999999999999E-3</v>
          </cell>
          <cell r="M555">
            <v>3.0999999999999999E-3</v>
          </cell>
          <cell r="N555">
            <v>3.0999999999999999E-3</v>
          </cell>
        </row>
        <row r="556">
          <cell r="C556">
            <v>5.8999999999999999E-3</v>
          </cell>
          <cell r="D556">
            <v>7.0000000000000001E-3</v>
          </cell>
          <cell r="E556">
            <v>5.1000000000000004E-3</v>
          </cell>
          <cell r="F556">
            <v>8.8000000000000005E-3</v>
          </cell>
          <cell r="G556">
            <v>1.38E-2</v>
          </cell>
          <cell r="H556">
            <v>1.4800000000000001E-2</v>
          </cell>
          <cell r="I556">
            <v>1.54E-2</v>
          </cell>
          <cell r="J556">
            <v>1.5900000000000001E-2</v>
          </cell>
          <cell r="K556">
            <v>1.6400000000000001E-2</v>
          </cell>
          <cell r="L556">
            <v>1.6899999999999998E-2</v>
          </cell>
          <cell r="M556">
            <v>1.7399999999999999E-2</v>
          </cell>
          <cell r="N556">
            <v>1.78E-2</v>
          </cell>
        </row>
        <row r="557">
          <cell r="C557">
            <v>3.9199999999999999E-2</v>
          </cell>
          <cell r="D557">
            <v>3.95E-2</v>
          </cell>
          <cell r="E557">
            <v>3.9800000000000002E-2</v>
          </cell>
          <cell r="F557">
            <v>4.4699999999999997E-2</v>
          </cell>
          <cell r="G557">
            <v>4.58E-2</v>
          </cell>
          <cell r="H557">
            <v>4.6600000000000003E-2</v>
          </cell>
          <cell r="I557">
            <v>4.7699999999999999E-2</v>
          </cell>
          <cell r="J557">
            <v>4.7800000000000002E-2</v>
          </cell>
          <cell r="K557">
            <v>4.7800000000000002E-2</v>
          </cell>
          <cell r="L557">
            <v>4.7800000000000002E-2</v>
          </cell>
          <cell r="M557">
            <v>4.7899999999999998E-2</v>
          </cell>
          <cell r="N557">
            <v>4.7899999999999998E-2</v>
          </cell>
        </row>
        <row r="558"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</row>
        <row r="559">
          <cell r="C559">
            <v>0</v>
          </cell>
          <cell r="D559">
            <v>-0.1115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</row>
        <row r="560">
          <cell r="C560">
            <v>3.7999999999999999E-2</v>
          </cell>
          <cell r="D560">
            <v>9.7500000000000003E-2</v>
          </cell>
          <cell r="E560">
            <v>6.13E-2</v>
          </cell>
          <cell r="F560">
            <v>7.0499999999999993E-2</v>
          </cell>
          <cell r="G560">
            <v>8.5300000000000001E-2</v>
          </cell>
          <cell r="H560">
            <v>8.6999999999999994E-2</v>
          </cell>
          <cell r="I560">
            <v>8.4400000000000003E-2</v>
          </cell>
          <cell r="J560">
            <v>8.1900000000000001E-2</v>
          </cell>
          <cell r="K560">
            <v>8.0199999999999994E-2</v>
          </cell>
          <cell r="L560">
            <v>7.9799999999999996E-2</v>
          </cell>
          <cell r="M560">
            <v>8.2500000000000004E-2</v>
          </cell>
          <cell r="N560">
            <v>8.0799999999999997E-2</v>
          </cell>
        </row>
        <row r="561"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</row>
        <row r="562">
          <cell r="C562">
            <v>1.6799999999999999E-2</v>
          </cell>
          <cell r="D562">
            <v>4.8099999999999997E-2</v>
          </cell>
          <cell r="E562">
            <v>2.7799999999999998E-2</v>
          </cell>
          <cell r="F562">
            <v>2.5100000000000001E-2</v>
          </cell>
          <cell r="G562">
            <v>2.3999999999999998E-3</v>
          </cell>
          <cell r="H562">
            <v>2.0999999999999999E-3</v>
          </cell>
          <cell r="I562">
            <v>1.9E-3</v>
          </cell>
          <cell r="J562">
            <v>1.9E-3</v>
          </cell>
          <cell r="K562">
            <v>1.9E-3</v>
          </cell>
          <cell r="L562">
            <v>1.9E-3</v>
          </cell>
          <cell r="M562">
            <v>1.9E-3</v>
          </cell>
          <cell r="N562">
            <v>1.9E-3</v>
          </cell>
        </row>
        <row r="563">
          <cell r="C563">
            <v>1.9E-3</v>
          </cell>
          <cell r="D563">
            <v>2.2000000000000001E-3</v>
          </cell>
          <cell r="E563">
            <v>1.6000000000000001E-3</v>
          </cell>
          <cell r="F563">
            <v>2.8E-3</v>
          </cell>
          <cell r="G563">
            <v>4.4000000000000003E-3</v>
          </cell>
          <cell r="H563">
            <v>4.7000000000000002E-3</v>
          </cell>
          <cell r="I563">
            <v>4.8999999999999998E-3</v>
          </cell>
          <cell r="J563">
            <v>5.1000000000000004E-3</v>
          </cell>
          <cell r="K563">
            <v>5.3E-3</v>
          </cell>
          <cell r="L563">
            <v>5.4000000000000003E-3</v>
          </cell>
          <cell r="M563">
            <v>5.5999999999999999E-3</v>
          </cell>
          <cell r="N563">
            <v>5.7000000000000002E-3</v>
          </cell>
        </row>
        <row r="564">
          <cell r="C564">
            <v>6.4000000000000003E-3</v>
          </cell>
          <cell r="D564">
            <v>6.4999999999999997E-3</v>
          </cell>
          <cell r="E564">
            <v>6.4999999999999997E-3</v>
          </cell>
          <cell r="F564">
            <v>7.3000000000000001E-3</v>
          </cell>
          <cell r="G564">
            <v>7.4999999999999997E-3</v>
          </cell>
          <cell r="H564">
            <v>7.6E-3</v>
          </cell>
          <cell r="I564">
            <v>7.7999999999999996E-3</v>
          </cell>
          <cell r="J564">
            <v>7.7999999999999996E-3</v>
          </cell>
          <cell r="K564">
            <v>7.7999999999999996E-3</v>
          </cell>
          <cell r="L564">
            <v>7.7999999999999996E-3</v>
          </cell>
          <cell r="M564">
            <v>7.9000000000000008E-3</v>
          </cell>
          <cell r="N564">
            <v>7.9000000000000008E-3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</row>
        <row r="566">
          <cell r="C566">
            <v>0</v>
          </cell>
          <cell r="D566">
            <v>-9.5100000000000004E-2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</row>
        <row r="567">
          <cell r="C567">
            <v>0.04</v>
          </cell>
          <cell r="D567">
            <v>0.1026</v>
          </cell>
          <cell r="E567">
            <v>6.13E-2</v>
          </cell>
          <cell r="F567">
            <v>7.0499999999999993E-2</v>
          </cell>
          <cell r="G567">
            <v>8.5300000000000001E-2</v>
          </cell>
          <cell r="H567">
            <v>8.6999999999999994E-2</v>
          </cell>
          <cell r="I567">
            <v>8.4400000000000003E-2</v>
          </cell>
          <cell r="J567">
            <v>8.1900000000000001E-2</v>
          </cell>
          <cell r="K567">
            <v>8.0199999999999994E-2</v>
          </cell>
          <cell r="L567">
            <v>7.9799999999999996E-2</v>
          </cell>
          <cell r="M567">
            <v>8.2500000000000004E-2</v>
          </cell>
          <cell r="N567">
            <v>8.0799999999999997E-2</v>
          </cell>
        </row>
        <row r="568"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</row>
        <row r="569">
          <cell r="C569">
            <v>1.3299999999999999E-2</v>
          </cell>
          <cell r="D569">
            <v>3.8199999999999998E-2</v>
          </cell>
          <cell r="E569">
            <v>2.2100000000000002E-2</v>
          </cell>
          <cell r="F569">
            <v>1.9900000000000001E-2</v>
          </cell>
          <cell r="G569">
            <v>1.9E-3</v>
          </cell>
          <cell r="H569">
            <v>1.6999999999999999E-3</v>
          </cell>
          <cell r="I569">
            <v>1.5E-3</v>
          </cell>
          <cell r="J569">
            <v>1.5E-3</v>
          </cell>
          <cell r="K569">
            <v>1.5E-3</v>
          </cell>
          <cell r="L569">
            <v>1.5E-3</v>
          </cell>
          <cell r="M569">
            <v>1.5E-3</v>
          </cell>
          <cell r="N569">
            <v>1.5E-3</v>
          </cell>
        </row>
        <row r="570">
          <cell r="C570">
            <v>2.5000000000000001E-3</v>
          </cell>
          <cell r="D570">
            <v>3.0000000000000001E-3</v>
          </cell>
          <cell r="E570">
            <v>2.0999999999999999E-3</v>
          </cell>
          <cell r="F570">
            <v>3.7000000000000002E-3</v>
          </cell>
          <cell r="G570">
            <v>5.7999999999999996E-3</v>
          </cell>
          <cell r="H570">
            <v>6.1999999999999998E-3</v>
          </cell>
          <cell r="I570">
            <v>6.4999999999999997E-3</v>
          </cell>
          <cell r="J570">
            <v>6.7000000000000002E-3</v>
          </cell>
          <cell r="K570">
            <v>6.8999999999999999E-3</v>
          </cell>
          <cell r="L570">
            <v>7.1000000000000004E-3</v>
          </cell>
          <cell r="M570">
            <v>7.3000000000000001E-3</v>
          </cell>
          <cell r="N570">
            <v>7.4999999999999997E-3</v>
          </cell>
        </row>
        <row r="571">
          <cell r="C571">
            <v>6.3299999999999995E-2</v>
          </cell>
          <cell r="D571">
            <v>6.3899999999999998E-2</v>
          </cell>
          <cell r="E571">
            <v>6.4199999999999993E-2</v>
          </cell>
          <cell r="F571">
            <v>7.2300000000000003E-2</v>
          </cell>
          <cell r="G571">
            <v>7.3999999999999996E-2</v>
          </cell>
          <cell r="H571">
            <v>7.5200000000000003E-2</v>
          </cell>
          <cell r="I571">
            <v>7.7100000000000002E-2</v>
          </cell>
          <cell r="J571">
            <v>7.7200000000000005E-2</v>
          </cell>
          <cell r="K571">
            <v>7.7200000000000005E-2</v>
          </cell>
          <cell r="L571">
            <v>7.7200000000000005E-2</v>
          </cell>
          <cell r="M571">
            <v>7.7399999999999997E-2</v>
          </cell>
          <cell r="N571">
            <v>7.7399999999999997E-2</v>
          </cell>
        </row>
        <row r="572"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</row>
        <row r="573">
          <cell r="C573">
            <v>0</v>
          </cell>
          <cell r="D573">
            <v>-8.6999999999999994E-2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</row>
        <row r="574">
          <cell r="C574">
            <v>3.9E-2</v>
          </cell>
          <cell r="D574">
            <v>0.10009999999999999</v>
          </cell>
          <cell r="E574">
            <v>6.13E-2</v>
          </cell>
          <cell r="F574">
            <v>7.0499999999999993E-2</v>
          </cell>
          <cell r="G574">
            <v>8.5300000000000001E-2</v>
          </cell>
          <cell r="H574">
            <v>8.6999999999999994E-2</v>
          </cell>
          <cell r="I574">
            <v>8.4400000000000003E-2</v>
          </cell>
          <cell r="J574">
            <v>8.1900000000000001E-2</v>
          </cell>
          <cell r="K574">
            <v>8.0199999999999994E-2</v>
          </cell>
          <cell r="L574">
            <v>7.9799999999999996E-2</v>
          </cell>
          <cell r="M574">
            <v>8.2500000000000004E-2</v>
          </cell>
          <cell r="N574">
            <v>8.0799999999999997E-2</v>
          </cell>
        </row>
        <row r="575"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</row>
        <row r="576">
          <cell r="C576">
            <v>8.0000000000000002E-3</v>
          </cell>
          <cell r="D576">
            <v>2.3E-2</v>
          </cell>
          <cell r="E576">
            <v>1.3299999999999999E-2</v>
          </cell>
          <cell r="F576">
            <v>1.2E-2</v>
          </cell>
          <cell r="G576">
            <v>1.1000000000000001E-3</v>
          </cell>
          <cell r="H576">
            <v>1E-3</v>
          </cell>
          <cell r="I576">
            <v>8.9999999999999998E-4</v>
          </cell>
          <cell r="J576">
            <v>8.9999999999999998E-4</v>
          </cell>
          <cell r="K576">
            <v>8.9999999999999998E-4</v>
          </cell>
          <cell r="L576">
            <v>8.9999999999999998E-4</v>
          </cell>
          <cell r="M576">
            <v>8.9999999999999998E-4</v>
          </cell>
          <cell r="N576">
            <v>8.9999999999999998E-4</v>
          </cell>
        </row>
        <row r="577">
          <cell r="C577">
            <v>2.5000000000000001E-3</v>
          </cell>
          <cell r="D577">
            <v>3.0000000000000001E-3</v>
          </cell>
          <cell r="E577">
            <v>2.2000000000000001E-3</v>
          </cell>
          <cell r="F577">
            <v>3.7000000000000002E-3</v>
          </cell>
          <cell r="G577">
            <v>5.8999999999999999E-3</v>
          </cell>
          <cell r="H577">
            <v>6.3E-3</v>
          </cell>
          <cell r="I577">
            <v>6.6E-3</v>
          </cell>
          <cell r="J577">
            <v>6.7999999999999996E-3</v>
          </cell>
          <cell r="K577">
            <v>7.0000000000000001E-3</v>
          </cell>
          <cell r="L577">
            <v>7.1999999999999998E-3</v>
          </cell>
          <cell r="M577">
            <v>7.4000000000000003E-3</v>
          </cell>
          <cell r="N577">
            <v>7.6E-3</v>
          </cell>
        </row>
        <row r="578">
          <cell r="C578">
            <v>0.1023</v>
          </cell>
          <cell r="D578">
            <v>0.1033</v>
          </cell>
          <cell r="E578">
            <v>0.1038</v>
          </cell>
          <cell r="F578">
            <v>0.1168</v>
          </cell>
          <cell r="G578">
            <v>0.1197</v>
          </cell>
          <cell r="H578">
            <v>0.1216</v>
          </cell>
          <cell r="I578">
            <v>0.12470000000000001</v>
          </cell>
          <cell r="J578">
            <v>0.12479999999999999</v>
          </cell>
          <cell r="K578">
            <v>0.12479999999999999</v>
          </cell>
          <cell r="L578">
            <v>0.12470000000000001</v>
          </cell>
          <cell r="M578">
            <v>0.125</v>
          </cell>
          <cell r="N578">
            <v>0.12509999999999999</v>
          </cell>
        </row>
        <row r="579"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</row>
        <row r="580">
          <cell r="C580">
            <v>0</v>
          </cell>
          <cell r="D580">
            <v>-7.8700000000000006E-2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</row>
        <row r="581">
          <cell r="C581">
            <v>0.04</v>
          </cell>
          <cell r="D581">
            <v>0.1026</v>
          </cell>
          <cell r="E581">
            <v>6.13E-2</v>
          </cell>
          <cell r="F581">
            <v>7.0499999999999993E-2</v>
          </cell>
          <cell r="G581">
            <v>8.5300000000000001E-2</v>
          </cell>
          <cell r="H581">
            <v>8.6999999999999994E-2</v>
          </cell>
          <cell r="I581">
            <v>8.4400000000000003E-2</v>
          </cell>
          <cell r="J581">
            <v>8.1900000000000001E-2</v>
          </cell>
          <cell r="K581">
            <v>8.0199999999999994E-2</v>
          </cell>
          <cell r="L581">
            <v>7.9799999999999996E-2</v>
          </cell>
          <cell r="M581">
            <v>8.2500000000000004E-2</v>
          </cell>
          <cell r="N581">
            <v>8.0799999999999997E-2</v>
          </cell>
        </row>
        <row r="582"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</row>
        <row r="583">
          <cell r="C583">
            <v>1.4999999999999999E-2</v>
          </cell>
          <cell r="D583">
            <v>4.2999999999999997E-2</v>
          </cell>
          <cell r="E583">
            <v>2.4799999999999999E-2</v>
          </cell>
          <cell r="F583">
            <v>2.24E-2</v>
          </cell>
          <cell r="G583">
            <v>2.0999999999999999E-3</v>
          </cell>
          <cell r="H583">
            <v>1.9E-3</v>
          </cell>
          <cell r="I583">
            <v>1.6999999999999999E-3</v>
          </cell>
          <cell r="J583">
            <v>1.6999999999999999E-3</v>
          </cell>
          <cell r="K583">
            <v>1.6999999999999999E-3</v>
          </cell>
          <cell r="L583">
            <v>1.6999999999999999E-3</v>
          </cell>
          <cell r="M583">
            <v>1.6999999999999999E-3</v>
          </cell>
          <cell r="N583">
            <v>1.6999999999999999E-3</v>
          </cell>
        </row>
        <row r="584">
          <cell r="C584">
            <v>5.0000000000000001E-3</v>
          </cell>
          <cell r="D584">
            <v>6.0000000000000001E-3</v>
          </cell>
          <cell r="E584">
            <v>4.3E-3</v>
          </cell>
          <cell r="F584">
            <v>7.4999999999999997E-3</v>
          </cell>
          <cell r="G584">
            <v>1.17E-2</v>
          </cell>
          <cell r="H584">
            <v>1.26E-2</v>
          </cell>
          <cell r="I584">
            <v>1.3100000000000001E-2</v>
          </cell>
          <cell r="J584">
            <v>1.35E-2</v>
          </cell>
          <cell r="K584">
            <v>1.4E-2</v>
          </cell>
          <cell r="L584">
            <v>1.44E-2</v>
          </cell>
          <cell r="M584">
            <v>1.4800000000000001E-2</v>
          </cell>
          <cell r="N584">
            <v>1.52E-2</v>
          </cell>
        </row>
        <row r="585">
          <cell r="C585">
            <v>3.7999999999999999E-2</v>
          </cell>
          <cell r="D585">
            <v>3.8399999999999997E-2</v>
          </cell>
          <cell r="E585">
            <v>3.8600000000000002E-2</v>
          </cell>
          <cell r="F585">
            <v>4.3400000000000001E-2</v>
          </cell>
          <cell r="G585">
            <v>4.4499999999999998E-2</v>
          </cell>
          <cell r="H585">
            <v>4.5199999999999997E-2</v>
          </cell>
          <cell r="I585">
            <v>4.6300000000000001E-2</v>
          </cell>
          <cell r="J585">
            <v>4.6399999999999997E-2</v>
          </cell>
          <cell r="K585">
            <v>4.6399999999999997E-2</v>
          </cell>
          <cell r="L585">
            <v>4.6300000000000001E-2</v>
          </cell>
          <cell r="M585">
            <v>4.65E-2</v>
          </cell>
          <cell r="N585">
            <v>4.65E-2</v>
          </cell>
        </row>
        <row r="586">
          <cell r="C586">
            <v>1.2800000000000001E-2</v>
          </cell>
          <cell r="D586">
            <v>1.2800000000000001E-2</v>
          </cell>
          <cell r="E586">
            <v>1.0999999999999999E-2</v>
          </cell>
          <cell r="F586">
            <v>9.7999999999999997E-3</v>
          </cell>
          <cell r="G586">
            <v>8.9999999999999993E-3</v>
          </cell>
          <cell r="H586">
            <v>8.8000000000000005E-3</v>
          </cell>
          <cell r="I586">
            <v>8.5000000000000006E-3</v>
          </cell>
          <cell r="J586">
            <v>8.2000000000000007E-3</v>
          </cell>
          <cell r="K586">
            <v>7.9000000000000008E-3</v>
          </cell>
          <cell r="L586">
            <v>0</v>
          </cell>
          <cell r="M586">
            <v>0</v>
          </cell>
          <cell r="N586">
            <v>0</v>
          </cell>
        </row>
        <row r="587">
          <cell r="C587">
            <v>0</v>
          </cell>
          <cell r="D587">
            <v>-9.3899999999999997E-2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</row>
        <row r="588">
          <cell r="C588">
            <v>0.04</v>
          </cell>
          <cell r="D588">
            <v>0.1026</v>
          </cell>
          <cell r="E588">
            <v>6.13E-2</v>
          </cell>
          <cell r="F588">
            <v>7.0499999999999993E-2</v>
          </cell>
          <cell r="G588">
            <v>8.5300000000000001E-2</v>
          </cell>
          <cell r="H588">
            <v>8.6999999999999994E-2</v>
          </cell>
          <cell r="I588">
            <v>8.4400000000000003E-2</v>
          </cell>
          <cell r="J588">
            <v>8.1900000000000001E-2</v>
          </cell>
          <cell r="K588">
            <v>8.0199999999999994E-2</v>
          </cell>
          <cell r="L588">
            <v>7.9799999999999996E-2</v>
          </cell>
          <cell r="M588">
            <v>8.2500000000000004E-2</v>
          </cell>
          <cell r="N588">
            <v>8.0799999999999997E-2</v>
          </cell>
        </row>
        <row r="589"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</row>
        <row r="590">
          <cell r="C590">
            <v>3.3999999999999998E-3</v>
          </cell>
          <cell r="D590">
            <v>3.3999999999999998E-3</v>
          </cell>
          <cell r="E590">
            <v>3.3999999999999998E-3</v>
          </cell>
          <cell r="F590">
            <v>3.3999999999999998E-3</v>
          </cell>
          <cell r="G590">
            <v>2.9999999999999997E-4</v>
          </cell>
          <cell r="H590">
            <v>2.9999999999999997E-4</v>
          </cell>
          <cell r="I590">
            <v>2.9999999999999997E-4</v>
          </cell>
          <cell r="J590">
            <v>2.9999999999999997E-4</v>
          </cell>
          <cell r="K590">
            <v>2.9999999999999997E-4</v>
          </cell>
          <cell r="L590">
            <v>2.9999999999999997E-4</v>
          </cell>
          <cell r="M590">
            <v>2.9999999999999997E-4</v>
          </cell>
          <cell r="N590">
            <v>2.9999999999999997E-4</v>
          </cell>
        </row>
        <row r="591">
          <cell r="C591">
            <v>8.8999999999999999E-3</v>
          </cell>
          <cell r="D591">
            <v>8.8999999999999999E-3</v>
          </cell>
          <cell r="E591">
            <v>8.8999999999999999E-3</v>
          </cell>
          <cell r="F591">
            <v>8.8999999999999999E-3</v>
          </cell>
          <cell r="G591">
            <v>1.4E-2</v>
          </cell>
          <cell r="H591">
            <v>1.4999999999999999E-2</v>
          </cell>
          <cell r="I591">
            <v>1.5599999999999999E-2</v>
          </cell>
          <cell r="J591">
            <v>1.6199999999999999E-2</v>
          </cell>
          <cell r="K591">
            <v>1.67E-2</v>
          </cell>
          <cell r="L591">
            <v>1.72E-2</v>
          </cell>
          <cell r="M591">
            <v>1.77E-2</v>
          </cell>
          <cell r="N591">
            <v>1.8100000000000002E-2</v>
          </cell>
        </row>
        <row r="592"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</row>
        <row r="593"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</row>
        <row r="594"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</row>
        <row r="595">
          <cell r="C595">
            <v>0.04</v>
          </cell>
          <cell r="D595">
            <v>0.04</v>
          </cell>
          <cell r="E595">
            <v>6.13E-2</v>
          </cell>
          <cell r="F595">
            <v>7.0499999999999993E-2</v>
          </cell>
          <cell r="G595">
            <v>8.5300000000000001E-2</v>
          </cell>
          <cell r="H595">
            <v>8.6999999999999994E-2</v>
          </cell>
          <cell r="I595">
            <v>8.4400000000000003E-2</v>
          </cell>
          <cell r="J595">
            <v>8.1900000000000001E-2</v>
          </cell>
          <cell r="K595">
            <v>8.0199999999999994E-2</v>
          </cell>
          <cell r="L595">
            <v>7.9799999999999996E-2</v>
          </cell>
          <cell r="M595">
            <v>8.2500000000000004E-2</v>
          </cell>
          <cell r="N595">
            <v>8.0799999999999997E-2</v>
          </cell>
        </row>
        <row r="596"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</row>
        <row r="597">
          <cell r="C597">
            <v>7.0000000000000001E-3</v>
          </cell>
          <cell r="D597">
            <v>7.0000000000000001E-3</v>
          </cell>
          <cell r="E597">
            <v>7.0000000000000001E-3</v>
          </cell>
          <cell r="F597">
            <v>7.0000000000000001E-3</v>
          </cell>
          <cell r="G597">
            <v>6.9999999999999999E-4</v>
          </cell>
          <cell r="H597">
            <v>5.9999999999999995E-4</v>
          </cell>
          <cell r="I597">
            <v>5.0000000000000001E-4</v>
          </cell>
          <cell r="J597">
            <v>5.0000000000000001E-4</v>
          </cell>
          <cell r="K597">
            <v>5.0000000000000001E-4</v>
          </cell>
          <cell r="L597">
            <v>5.0000000000000001E-4</v>
          </cell>
          <cell r="M597">
            <v>5.0000000000000001E-4</v>
          </cell>
          <cell r="N597">
            <v>5.0000000000000001E-4</v>
          </cell>
        </row>
        <row r="598">
          <cell r="C598">
            <v>0.03</v>
          </cell>
          <cell r="D598">
            <v>0.03</v>
          </cell>
          <cell r="E598">
            <v>0.03</v>
          </cell>
          <cell r="F598">
            <v>0.03</v>
          </cell>
          <cell r="G598">
            <v>4.7199999999999999E-2</v>
          </cell>
          <cell r="H598">
            <v>5.0599999999999999E-2</v>
          </cell>
          <cell r="I598">
            <v>5.2600000000000001E-2</v>
          </cell>
          <cell r="J598">
            <v>5.45E-2</v>
          </cell>
          <cell r="K598">
            <v>5.6300000000000003E-2</v>
          </cell>
          <cell r="L598">
            <v>5.8000000000000003E-2</v>
          </cell>
          <cell r="M598">
            <v>5.9499999999999997E-2</v>
          </cell>
          <cell r="N598">
            <v>6.0999999999999999E-2</v>
          </cell>
        </row>
        <row r="599">
          <cell r="C599">
            <v>3.0000000000000001E-3</v>
          </cell>
          <cell r="D599">
            <v>3.0000000000000001E-3</v>
          </cell>
          <cell r="E599">
            <v>3.0000000000000001E-3</v>
          </cell>
          <cell r="F599">
            <v>3.0000000000000001E-3</v>
          </cell>
          <cell r="G599">
            <v>3.0999999999999999E-3</v>
          </cell>
          <cell r="H599">
            <v>3.0999999999999999E-3</v>
          </cell>
          <cell r="I599">
            <v>3.2000000000000002E-3</v>
          </cell>
          <cell r="J599">
            <v>3.2000000000000002E-3</v>
          </cell>
          <cell r="K599">
            <v>3.2000000000000002E-3</v>
          </cell>
          <cell r="L599">
            <v>3.2000000000000002E-3</v>
          </cell>
          <cell r="M599">
            <v>3.2000000000000002E-3</v>
          </cell>
          <cell r="N599">
            <v>3.2000000000000002E-3</v>
          </cell>
        </row>
        <row r="600"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</row>
        <row r="601"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</row>
        <row r="602">
          <cell r="C602">
            <v>0.04</v>
          </cell>
          <cell r="D602">
            <v>0.04</v>
          </cell>
          <cell r="E602">
            <v>6.13E-2</v>
          </cell>
          <cell r="F602">
            <v>7.0499999999999993E-2</v>
          </cell>
          <cell r="G602">
            <v>8.5300000000000001E-2</v>
          </cell>
          <cell r="H602">
            <v>8.6999999999999994E-2</v>
          </cell>
          <cell r="I602">
            <v>8.4400000000000003E-2</v>
          </cell>
          <cell r="J602">
            <v>8.1900000000000001E-2</v>
          </cell>
          <cell r="K602">
            <v>8.0199999999999994E-2</v>
          </cell>
          <cell r="L602">
            <v>7.9799999999999996E-2</v>
          </cell>
          <cell r="M602">
            <v>8.2500000000000004E-2</v>
          </cell>
          <cell r="N602">
            <v>8.0799999999999997E-2</v>
          </cell>
        </row>
        <row r="603"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</row>
        <row r="604">
          <cell r="C604">
            <v>2.0199999999999999E-2</v>
          </cell>
          <cell r="D604">
            <v>5.7799999999999997E-2</v>
          </cell>
          <cell r="E604">
            <v>3.3399999999999999E-2</v>
          </cell>
          <cell r="F604">
            <v>3.0099999999999998E-2</v>
          </cell>
          <cell r="G604">
            <v>2.8999999999999998E-3</v>
          </cell>
          <cell r="H604">
            <v>2.5000000000000001E-3</v>
          </cell>
          <cell r="I604">
            <v>2.3E-3</v>
          </cell>
          <cell r="J604">
            <v>2.3E-3</v>
          </cell>
          <cell r="K604">
            <v>2.3E-3</v>
          </cell>
          <cell r="L604">
            <v>2.3E-3</v>
          </cell>
          <cell r="M604">
            <v>2.3E-3</v>
          </cell>
          <cell r="N604">
            <v>2.3E-3</v>
          </cell>
        </row>
        <row r="605">
          <cell r="C605">
            <v>4.4000000000000003E-3</v>
          </cell>
          <cell r="D605">
            <v>5.1999999999999998E-3</v>
          </cell>
          <cell r="E605">
            <v>3.8E-3</v>
          </cell>
          <cell r="F605">
            <v>6.4999999999999997E-3</v>
          </cell>
          <cell r="G605">
            <v>1.0200000000000001E-2</v>
          </cell>
          <cell r="H605">
            <v>1.09E-2</v>
          </cell>
          <cell r="I605">
            <v>1.14E-2</v>
          </cell>
          <cell r="J605">
            <v>1.18E-2</v>
          </cell>
          <cell r="K605">
            <v>1.2200000000000001E-2</v>
          </cell>
          <cell r="L605">
            <v>1.2500000000000001E-2</v>
          </cell>
          <cell r="M605">
            <v>1.29E-2</v>
          </cell>
          <cell r="N605">
            <v>1.32E-2</v>
          </cell>
        </row>
        <row r="606">
          <cell r="C606">
            <v>2.18E-2</v>
          </cell>
          <cell r="D606">
            <v>2.1999999999999999E-2</v>
          </cell>
          <cell r="E606">
            <v>2.2100000000000002E-2</v>
          </cell>
          <cell r="F606">
            <v>2.4899999999999999E-2</v>
          </cell>
          <cell r="G606">
            <v>2.5499999999999998E-2</v>
          </cell>
          <cell r="H606">
            <v>2.5899999999999999E-2</v>
          </cell>
          <cell r="I606">
            <v>2.6599999999999999E-2</v>
          </cell>
          <cell r="J606">
            <v>2.6599999999999999E-2</v>
          </cell>
          <cell r="K606">
            <v>2.6599999999999999E-2</v>
          </cell>
          <cell r="L606">
            <v>2.6599999999999999E-2</v>
          </cell>
          <cell r="M606">
            <v>2.6599999999999999E-2</v>
          </cell>
          <cell r="N606">
            <v>2.6700000000000002E-2</v>
          </cell>
        </row>
        <row r="607">
          <cell r="C607">
            <v>1.8E-3</v>
          </cell>
          <cell r="D607">
            <v>1.8E-3</v>
          </cell>
          <cell r="E607">
            <v>1.5E-3</v>
          </cell>
          <cell r="F607">
            <v>1.4E-3</v>
          </cell>
          <cell r="G607">
            <v>1.1999999999999999E-3</v>
          </cell>
          <cell r="H607">
            <v>1.1999999999999999E-3</v>
          </cell>
          <cell r="I607">
            <v>1.1999999999999999E-3</v>
          </cell>
          <cell r="J607">
            <v>1.1000000000000001E-3</v>
          </cell>
          <cell r="K607">
            <v>1.1000000000000001E-3</v>
          </cell>
          <cell r="L607">
            <v>0</v>
          </cell>
          <cell r="M607">
            <v>0</v>
          </cell>
          <cell r="N607">
            <v>0</v>
          </cell>
        </row>
        <row r="608">
          <cell r="C608">
            <v>0</v>
          </cell>
          <cell r="D608">
            <v>-0.1017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</row>
        <row r="609">
          <cell r="C609">
            <v>0.04</v>
          </cell>
          <cell r="D609">
            <v>0.1026</v>
          </cell>
          <cell r="E609">
            <v>6.13E-2</v>
          </cell>
          <cell r="F609">
            <v>7.0499999999999993E-2</v>
          </cell>
          <cell r="G609">
            <v>8.5300000000000001E-2</v>
          </cell>
          <cell r="H609">
            <v>8.6999999999999994E-2</v>
          </cell>
          <cell r="I609">
            <v>8.4400000000000003E-2</v>
          </cell>
          <cell r="J609">
            <v>8.1900000000000001E-2</v>
          </cell>
          <cell r="K609">
            <v>8.0199999999999994E-2</v>
          </cell>
          <cell r="L609">
            <v>7.9799999999999996E-2</v>
          </cell>
          <cell r="M609">
            <v>8.2500000000000004E-2</v>
          </cell>
          <cell r="N609">
            <v>8.0799999999999997E-2</v>
          </cell>
        </row>
        <row r="610"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</row>
        <row r="613">
          <cell r="C613" t="str">
            <v>YearLag</v>
          </cell>
          <cell r="D613" t="str">
            <v>Year01</v>
          </cell>
          <cell r="E613" t="str">
            <v>Year02</v>
          </cell>
          <cell r="F613" t="str">
            <v>Year03</v>
          </cell>
          <cell r="G613" t="str">
            <v>Year04</v>
          </cell>
          <cell r="H613" t="str">
            <v>Year05</v>
          </cell>
          <cell r="I613" t="str">
            <v>Year06</v>
          </cell>
          <cell r="J613" t="str">
            <v>Year07</v>
          </cell>
          <cell r="K613" t="str">
            <v>Year08</v>
          </cell>
          <cell r="L613" t="str">
            <v>Year09</v>
          </cell>
          <cell r="M613" t="str">
            <v>Year10</v>
          </cell>
          <cell r="N613" t="str">
            <v>Year11</v>
          </cell>
          <cell r="O613" t="str">
            <v>Year12</v>
          </cell>
          <cell r="P613" t="str">
            <v>Year13</v>
          </cell>
          <cell r="Q613" t="str">
            <v>Year14</v>
          </cell>
          <cell r="R613" t="str">
            <v>Year15</v>
          </cell>
          <cell r="S613" t="str">
            <v>Year16</v>
          </cell>
          <cell r="T613" t="str">
            <v>Year17</v>
          </cell>
          <cell r="U613" t="str">
            <v>Year18</v>
          </cell>
          <cell r="V613" t="str">
            <v>Year19</v>
          </cell>
          <cell r="W613" t="str">
            <v>Year20</v>
          </cell>
          <cell r="X613" t="str">
            <v>Year21</v>
          </cell>
          <cell r="Y613" t="str">
            <v>Year22</v>
          </cell>
        </row>
        <row r="614">
          <cell r="C614" t="str">
            <v>Y1999</v>
          </cell>
          <cell r="D614" t="str">
            <v>Y2000</v>
          </cell>
          <cell r="E614" t="str">
            <v>Y2001</v>
          </cell>
          <cell r="F614" t="str">
            <v>Y2002</v>
          </cell>
          <cell r="G614" t="str">
            <v>Y2003</v>
          </cell>
          <cell r="H614" t="str">
            <v>Y2004</v>
          </cell>
          <cell r="I614" t="str">
            <v>Y2005</v>
          </cell>
          <cell r="J614" t="str">
            <v>Y2006</v>
          </cell>
          <cell r="K614" t="str">
            <v>Y2007</v>
          </cell>
          <cell r="L614" t="str">
            <v>Y2008</v>
          </cell>
          <cell r="M614" t="str">
            <v>Y2009</v>
          </cell>
          <cell r="N614" t="str">
            <v>Y2010</v>
          </cell>
        </row>
        <row r="615">
          <cell r="C615">
            <v>1</v>
          </cell>
          <cell r="D615">
            <v>1</v>
          </cell>
          <cell r="E615">
            <v>1</v>
          </cell>
          <cell r="F615">
            <v>1</v>
          </cell>
          <cell r="G615">
            <v>1</v>
          </cell>
          <cell r="H615">
            <v>1</v>
          </cell>
          <cell r="I615">
            <v>1</v>
          </cell>
          <cell r="J615">
            <v>1</v>
          </cell>
          <cell r="K615">
            <v>1</v>
          </cell>
          <cell r="L615">
            <v>1</v>
          </cell>
          <cell r="M615">
            <v>1</v>
          </cell>
          <cell r="N615">
            <v>1</v>
          </cell>
        </row>
        <row r="616">
          <cell r="C616">
            <v>1</v>
          </cell>
          <cell r="D616">
            <v>1</v>
          </cell>
          <cell r="E616">
            <v>1</v>
          </cell>
          <cell r="F616">
            <v>1</v>
          </cell>
          <cell r="G616">
            <v>1</v>
          </cell>
          <cell r="H616">
            <v>1</v>
          </cell>
          <cell r="I616">
            <v>1</v>
          </cell>
          <cell r="J616">
            <v>1</v>
          </cell>
          <cell r="K616">
            <v>1</v>
          </cell>
          <cell r="L616">
            <v>1</v>
          </cell>
          <cell r="M616">
            <v>1</v>
          </cell>
          <cell r="N616">
            <v>1</v>
          </cell>
        </row>
        <row r="617">
          <cell r="C617">
            <v>1</v>
          </cell>
          <cell r="D617">
            <v>1</v>
          </cell>
          <cell r="E617">
            <v>1</v>
          </cell>
          <cell r="F617">
            <v>1</v>
          </cell>
          <cell r="G617">
            <v>1</v>
          </cell>
          <cell r="H617">
            <v>1</v>
          </cell>
          <cell r="I617">
            <v>1</v>
          </cell>
          <cell r="J617">
            <v>1</v>
          </cell>
          <cell r="K617">
            <v>1</v>
          </cell>
          <cell r="L617">
            <v>1</v>
          </cell>
          <cell r="M617">
            <v>1</v>
          </cell>
          <cell r="N617">
            <v>1</v>
          </cell>
        </row>
        <row r="618">
          <cell r="C618">
            <v>1</v>
          </cell>
          <cell r="D618">
            <v>1</v>
          </cell>
          <cell r="E618">
            <v>1</v>
          </cell>
          <cell r="F618">
            <v>1</v>
          </cell>
          <cell r="G618">
            <v>1</v>
          </cell>
          <cell r="H618">
            <v>1</v>
          </cell>
          <cell r="I618">
            <v>1</v>
          </cell>
          <cell r="J618">
            <v>1</v>
          </cell>
          <cell r="K618">
            <v>1</v>
          </cell>
          <cell r="L618">
            <v>1</v>
          </cell>
          <cell r="M618">
            <v>1</v>
          </cell>
          <cell r="N618">
            <v>1</v>
          </cell>
        </row>
        <row r="619">
          <cell r="C619">
            <v>1</v>
          </cell>
          <cell r="D619">
            <v>1</v>
          </cell>
          <cell r="E619">
            <v>1</v>
          </cell>
          <cell r="F619">
            <v>1</v>
          </cell>
          <cell r="G619">
            <v>1</v>
          </cell>
          <cell r="H619">
            <v>1</v>
          </cell>
          <cell r="I619">
            <v>1</v>
          </cell>
          <cell r="J619">
            <v>1</v>
          </cell>
          <cell r="K619">
            <v>1</v>
          </cell>
          <cell r="L619">
            <v>1</v>
          </cell>
          <cell r="M619">
            <v>1</v>
          </cell>
          <cell r="N619">
            <v>1</v>
          </cell>
        </row>
        <row r="620">
          <cell r="C620">
            <v>1</v>
          </cell>
          <cell r="D620">
            <v>1</v>
          </cell>
          <cell r="E620">
            <v>1</v>
          </cell>
          <cell r="F620">
            <v>1</v>
          </cell>
          <cell r="G620">
            <v>1</v>
          </cell>
          <cell r="H620">
            <v>1</v>
          </cell>
          <cell r="I620">
            <v>1</v>
          </cell>
          <cell r="J620">
            <v>1</v>
          </cell>
          <cell r="K620">
            <v>1</v>
          </cell>
          <cell r="L620">
            <v>1</v>
          </cell>
          <cell r="M620">
            <v>1</v>
          </cell>
          <cell r="N620">
            <v>1</v>
          </cell>
        </row>
        <row r="621">
          <cell r="C621">
            <v>2146562.5241999999</v>
          </cell>
          <cell r="D621">
            <v>2093100.1106</v>
          </cell>
          <cell r="E621">
            <v>2201256.2524000001</v>
          </cell>
          <cell r="F621">
            <v>2361693.1307000001</v>
          </cell>
          <cell r="G621">
            <v>2429239.8502000002</v>
          </cell>
          <cell r="H621">
            <v>2456185.6148999999</v>
          </cell>
          <cell r="I621">
            <v>2496561.2722999998</v>
          </cell>
          <cell r="J621">
            <v>2556266.9912</v>
          </cell>
          <cell r="K621">
            <v>2613979.1121999999</v>
          </cell>
          <cell r="L621">
            <v>2667846.7006000001</v>
          </cell>
          <cell r="M621">
            <v>2733325.7097999998</v>
          </cell>
          <cell r="N621">
            <v>2800125.9574000002</v>
          </cell>
        </row>
        <row r="622"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</row>
        <row r="623"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</row>
        <row r="624">
          <cell r="C624">
            <v>2017237</v>
          </cell>
          <cell r="D624">
            <v>2138314</v>
          </cell>
          <cell r="E624">
            <v>2142021</v>
          </cell>
          <cell r="F624">
            <v>2258533.0869999998</v>
          </cell>
          <cell r="G624">
            <v>2324984.6809999999</v>
          </cell>
          <cell r="H624">
            <v>2401999.3250000002</v>
          </cell>
          <cell r="I624">
            <v>2515000.608</v>
          </cell>
          <cell r="J624">
            <v>2555000.27</v>
          </cell>
          <cell r="K624">
            <v>2611999.986</v>
          </cell>
          <cell r="L624">
            <v>2666999.949</v>
          </cell>
          <cell r="M624">
            <v>2732999.787</v>
          </cell>
          <cell r="N624">
            <v>2799000.1630000002</v>
          </cell>
        </row>
        <row r="625">
          <cell r="C625">
            <v>14709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</row>
        <row r="626">
          <cell r="C626">
            <v>1635</v>
          </cell>
          <cell r="D626">
            <v>0</v>
          </cell>
          <cell r="E626">
            <v>258</v>
          </cell>
          <cell r="F626">
            <v>258</v>
          </cell>
          <cell r="G626">
            <v>258</v>
          </cell>
          <cell r="H626">
            <v>258</v>
          </cell>
          <cell r="I626">
            <v>258</v>
          </cell>
          <cell r="J626">
            <v>258</v>
          </cell>
          <cell r="K626">
            <v>258</v>
          </cell>
          <cell r="L626">
            <v>258</v>
          </cell>
          <cell r="M626">
            <v>258</v>
          </cell>
          <cell r="N626">
            <v>258</v>
          </cell>
        </row>
        <row r="627">
          <cell r="C627">
            <v>1</v>
          </cell>
          <cell r="D627">
            <v>1</v>
          </cell>
          <cell r="E627">
            <v>1</v>
          </cell>
          <cell r="F627">
            <v>1</v>
          </cell>
          <cell r="G627">
            <v>1</v>
          </cell>
          <cell r="H627">
            <v>1</v>
          </cell>
          <cell r="I627">
            <v>1</v>
          </cell>
          <cell r="J627">
            <v>1</v>
          </cell>
          <cell r="K627">
            <v>1</v>
          </cell>
          <cell r="L627">
            <v>1</v>
          </cell>
          <cell r="M627">
            <v>1</v>
          </cell>
          <cell r="N627">
            <v>1</v>
          </cell>
        </row>
        <row r="628">
          <cell r="C628">
            <v>1</v>
          </cell>
          <cell r="D628">
            <v>1</v>
          </cell>
          <cell r="E628">
            <v>1</v>
          </cell>
          <cell r="F628">
            <v>1</v>
          </cell>
          <cell r="G628">
            <v>1</v>
          </cell>
          <cell r="H628">
            <v>1</v>
          </cell>
          <cell r="I628">
            <v>1</v>
          </cell>
          <cell r="J628">
            <v>1</v>
          </cell>
          <cell r="K628">
            <v>1</v>
          </cell>
          <cell r="L628">
            <v>1</v>
          </cell>
          <cell r="M628">
            <v>1</v>
          </cell>
          <cell r="N628">
            <v>1</v>
          </cell>
        </row>
        <row r="629">
          <cell r="C629">
            <v>1</v>
          </cell>
          <cell r="D629">
            <v>1</v>
          </cell>
          <cell r="E629">
            <v>1</v>
          </cell>
          <cell r="F629">
            <v>1</v>
          </cell>
          <cell r="G629">
            <v>1</v>
          </cell>
          <cell r="H629">
            <v>1</v>
          </cell>
          <cell r="I629">
            <v>1</v>
          </cell>
          <cell r="J629">
            <v>1</v>
          </cell>
          <cell r="K629">
            <v>1</v>
          </cell>
          <cell r="L629">
            <v>1</v>
          </cell>
          <cell r="M629">
            <v>1</v>
          </cell>
          <cell r="N629">
            <v>1</v>
          </cell>
        </row>
        <row r="630">
          <cell r="C630">
            <v>15</v>
          </cell>
          <cell r="D630">
            <v>1</v>
          </cell>
          <cell r="E630">
            <v>15</v>
          </cell>
          <cell r="F630">
            <v>15</v>
          </cell>
          <cell r="G630">
            <v>15</v>
          </cell>
          <cell r="H630">
            <v>15</v>
          </cell>
          <cell r="I630">
            <v>15</v>
          </cell>
          <cell r="J630">
            <v>15</v>
          </cell>
          <cell r="K630">
            <v>15</v>
          </cell>
          <cell r="L630">
            <v>15</v>
          </cell>
          <cell r="M630">
            <v>15</v>
          </cell>
          <cell r="N630">
            <v>15</v>
          </cell>
        </row>
        <row r="631">
          <cell r="C631">
            <v>1</v>
          </cell>
          <cell r="D631">
            <v>1</v>
          </cell>
          <cell r="E631">
            <v>1</v>
          </cell>
          <cell r="F631">
            <v>1</v>
          </cell>
          <cell r="G631">
            <v>1</v>
          </cell>
          <cell r="H631">
            <v>1</v>
          </cell>
          <cell r="I631">
            <v>1</v>
          </cell>
          <cell r="J631">
            <v>1</v>
          </cell>
          <cell r="K631">
            <v>1</v>
          </cell>
          <cell r="L631">
            <v>1</v>
          </cell>
          <cell r="M631">
            <v>1</v>
          </cell>
          <cell r="N631">
            <v>1</v>
          </cell>
        </row>
        <row r="632">
          <cell r="C632">
            <v>1</v>
          </cell>
          <cell r="D632">
            <v>1</v>
          </cell>
          <cell r="E632">
            <v>1</v>
          </cell>
          <cell r="F632">
            <v>1</v>
          </cell>
          <cell r="G632">
            <v>1</v>
          </cell>
          <cell r="H632">
            <v>1</v>
          </cell>
          <cell r="I632">
            <v>1</v>
          </cell>
          <cell r="J632">
            <v>1</v>
          </cell>
          <cell r="K632">
            <v>1</v>
          </cell>
          <cell r="L632">
            <v>1</v>
          </cell>
          <cell r="M632">
            <v>1</v>
          </cell>
          <cell r="N632">
            <v>1</v>
          </cell>
        </row>
        <row r="633">
          <cell r="C633">
            <v>788194.85970000003</v>
          </cell>
          <cell r="D633">
            <v>892067.99739999999</v>
          </cell>
          <cell r="E633">
            <v>833428.17339999997</v>
          </cell>
          <cell r="F633">
            <v>895003.96189999999</v>
          </cell>
          <cell r="G633">
            <v>911608.97450000001</v>
          </cell>
          <cell r="H633">
            <v>914378.86060000001</v>
          </cell>
          <cell r="I633">
            <v>924757.23910000001</v>
          </cell>
          <cell r="J633">
            <v>931045.15949999995</v>
          </cell>
          <cell r="K633">
            <v>937142.86010000005</v>
          </cell>
          <cell r="L633">
            <v>947406.67740000004</v>
          </cell>
          <cell r="M633">
            <v>958172.11219999997</v>
          </cell>
          <cell r="N633">
            <v>969725.85349999997</v>
          </cell>
        </row>
        <row r="634"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</row>
        <row r="635"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</row>
        <row r="636">
          <cell r="C636">
            <v>795043.73329999996</v>
          </cell>
          <cell r="D636">
            <v>594188</v>
          </cell>
          <cell r="E636">
            <v>833065.2</v>
          </cell>
          <cell r="F636">
            <v>811069.24609999999</v>
          </cell>
          <cell r="G636">
            <v>820077.58250000002</v>
          </cell>
          <cell r="H636">
            <v>911092.57519999996</v>
          </cell>
          <cell r="I636">
            <v>933108.9155</v>
          </cell>
          <cell r="J636">
            <v>929129.33629999997</v>
          </cell>
          <cell r="K636">
            <v>935146.8075</v>
          </cell>
          <cell r="L636">
            <v>945162.70169999998</v>
          </cell>
          <cell r="M636">
            <v>956178.63309999998</v>
          </cell>
          <cell r="N636">
            <v>968194.25419999997</v>
          </cell>
        </row>
        <row r="637">
          <cell r="C637">
            <v>3022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</row>
        <row r="638">
          <cell r="C638">
            <v>-13989</v>
          </cell>
          <cell r="D638">
            <v>-30699</v>
          </cell>
          <cell r="E638">
            <v>216203</v>
          </cell>
          <cell r="F638">
            <v>1.0999999999999999E-2</v>
          </cell>
          <cell r="G638">
            <v>0.05</v>
          </cell>
          <cell r="H638">
            <v>-5.2999999999999999E-2</v>
          </cell>
          <cell r="I638">
            <v>3.2000000000000001E-2</v>
          </cell>
          <cell r="J638">
            <v>2.1000000000000001E-2</v>
          </cell>
          <cell r="K638">
            <v>0.185</v>
          </cell>
          <cell r="L638">
            <v>-0.109</v>
          </cell>
          <cell r="M638">
            <v>-1.6E-2</v>
          </cell>
          <cell r="N638">
            <v>-0.01</v>
          </cell>
        </row>
        <row r="641">
          <cell r="C641" t="str">
            <v>YearLag</v>
          </cell>
          <cell r="D641" t="str">
            <v>Year01</v>
          </cell>
          <cell r="E641" t="str">
            <v>Year02</v>
          </cell>
          <cell r="F641" t="str">
            <v>Year03</v>
          </cell>
          <cell r="G641" t="str">
            <v>Year04</v>
          </cell>
          <cell r="H641" t="str">
            <v>Year05</v>
          </cell>
          <cell r="I641" t="str">
            <v>Year06</v>
          </cell>
          <cell r="J641" t="str">
            <v>Year07</v>
          </cell>
          <cell r="K641" t="str">
            <v>Year08</v>
          </cell>
          <cell r="L641" t="str">
            <v>Year09</v>
          </cell>
          <cell r="M641" t="str">
            <v>Year10</v>
          </cell>
          <cell r="N641" t="str">
            <v>Year11</v>
          </cell>
          <cell r="O641" t="str">
            <v>Year12</v>
          </cell>
          <cell r="P641" t="str">
            <v>Year13</v>
          </cell>
          <cell r="Q641" t="str">
            <v>Year14</v>
          </cell>
          <cell r="R641" t="str">
            <v>Year15</v>
          </cell>
          <cell r="S641" t="str">
            <v>Year16</v>
          </cell>
          <cell r="T641" t="str">
            <v>Year17</v>
          </cell>
          <cell r="U641" t="str">
            <v>Year18</v>
          </cell>
          <cell r="V641" t="str">
            <v>Year19</v>
          </cell>
          <cell r="W641" t="str">
            <v>Year20</v>
          </cell>
          <cell r="X641" t="str">
            <v>Year21</v>
          </cell>
          <cell r="Y641" t="str">
            <v>Year22</v>
          </cell>
        </row>
        <row r="642">
          <cell r="C642" t="str">
            <v>Y1999</v>
          </cell>
          <cell r="D642" t="str">
            <v>Y2000</v>
          </cell>
          <cell r="E642" t="str">
            <v>Y2001</v>
          </cell>
          <cell r="F642" t="str">
            <v>Y2002</v>
          </cell>
          <cell r="G642" t="str">
            <v>Y2003</v>
          </cell>
          <cell r="H642" t="str">
            <v>Y2004</v>
          </cell>
          <cell r="I642" t="str">
            <v>Y2005</v>
          </cell>
          <cell r="J642" t="str">
            <v>Y2006</v>
          </cell>
          <cell r="K642" t="str">
            <v>Y2007</v>
          </cell>
          <cell r="L642" t="str">
            <v>Y2008</v>
          </cell>
          <cell r="M642" t="str">
            <v>Y2009</v>
          </cell>
          <cell r="N642" t="str">
            <v>Y2010</v>
          </cell>
        </row>
        <row r="643"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</row>
        <row r="644"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</row>
        <row r="645"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</row>
        <row r="646"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</row>
        <row r="647">
          <cell r="D647">
            <v>306955.59379999997</v>
          </cell>
          <cell r="E647">
            <v>336669.1875</v>
          </cell>
          <cell r="F647">
            <v>293532.3125</v>
          </cell>
          <cell r="G647">
            <v>323156.5</v>
          </cell>
          <cell r="H647">
            <v>320633.90629999997</v>
          </cell>
          <cell r="I647">
            <v>343907.84379999997</v>
          </cell>
          <cell r="J647">
            <v>345912.65629999997</v>
          </cell>
          <cell r="K647">
            <v>356018.46879999997</v>
          </cell>
          <cell r="L647">
            <v>361059.84379999997</v>
          </cell>
          <cell r="M647">
            <v>370151.4375</v>
          </cell>
          <cell r="N647">
            <v>396459.0625</v>
          </cell>
        </row>
        <row r="648">
          <cell r="D648">
            <v>983170.125</v>
          </cell>
          <cell r="E648">
            <v>993604.75</v>
          </cell>
          <cell r="F648">
            <v>866331.3125</v>
          </cell>
          <cell r="G648">
            <v>794962.1875</v>
          </cell>
          <cell r="H648">
            <v>800598.5</v>
          </cell>
          <cell r="I648">
            <v>810992.4375</v>
          </cell>
          <cell r="J648">
            <v>823749.125</v>
          </cell>
          <cell r="K648">
            <v>838539.3125</v>
          </cell>
          <cell r="L648">
            <v>857033.25</v>
          </cell>
          <cell r="M648">
            <v>879020</v>
          </cell>
          <cell r="N648">
            <v>907558.5625</v>
          </cell>
        </row>
        <row r="649"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</row>
        <row r="650">
          <cell r="D650">
            <v>1290125.75</v>
          </cell>
          <cell r="E650">
            <v>1330274</v>
          </cell>
          <cell r="F650">
            <v>1159863.625</v>
          </cell>
          <cell r="G650">
            <v>1118118.75</v>
          </cell>
          <cell r="H650">
            <v>1121232.375</v>
          </cell>
          <cell r="I650">
            <v>1154900.25</v>
          </cell>
          <cell r="J650">
            <v>1169661.75</v>
          </cell>
          <cell r="K650">
            <v>1194557.75</v>
          </cell>
          <cell r="L650">
            <v>1218093.125</v>
          </cell>
          <cell r="M650">
            <v>1249171.5</v>
          </cell>
          <cell r="N650">
            <v>1304017.625</v>
          </cell>
        </row>
        <row r="651">
          <cell r="D651">
            <v>3003288.75</v>
          </cell>
          <cell r="E651">
            <v>1967896.75</v>
          </cell>
          <cell r="F651">
            <v>1578448.25</v>
          </cell>
          <cell r="G651">
            <v>24235.8613</v>
          </cell>
          <cell r="H651">
            <v>-8.0625</v>
          </cell>
          <cell r="I651">
            <v>-8.125</v>
          </cell>
          <cell r="J651">
            <v>-12.6875</v>
          </cell>
          <cell r="K651">
            <v>-13.125</v>
          </cell>
          <cell r="L651">
            <v>-13.75</v>
          </cell>
          <cell r="M651">
            <v>-14.625</v>
          </cell>
          <cell r="N651">
            <v>-14.125</v>
          </cell>
        </row>
        <row r="652">
          <cell r="D652">
            <v>615452.8125</v>
          </cell>
          <cell r="E652">
            <v>661342.9375</v>
          </cell>
          <cell r="F652">
            <v>366061.375</v>
          </cell>
          <cell r="G652">
            <v>1371573.5</v>
          </cell>
          <cell r="H652">
            <v>1414324.625</v>
          </cell>
          <cell r="I652">
            <v>1440541.75</v>
          </cell>
          <cell r="J652">
            <v>1474502.125</v>
          </cell>
          <cell r="K652">
            <v>1515625.875</v>
          </cell>
          <cell r="L652">
            <v>1559451.125</v>
          </cell>
          <cell r="M652">
            <v>1566259.75</v>
          </cell>
          <cell r="N652">
            <v>1646114.875</v>
          </cell>
        </row>
        <row r="653">
          <cell r="D653">
            <v>8696.2090000000007</v>
          </cell>
          <cell r="E653">
            <v>1966.1623999999999</v>
          </cell>
          <cell r="F653">
            <v>1044.8860999999999</v>
          </cell>
          <cell r="G653">
            <v>2458.4823999999999</v>
          </cell>
          <cell r="H653">
            <v>2392.0524999999998</v>
          </cell>
          <cell r="I653">
            <v>2522.3317999999999</v>
          </cell>
          <cell r="J653">
            <v>2582.7654000000002</v>
          </cell>
          <cell r="K653">
            <v>2652.3071</v>
          </cell>
          <cell r="L653">
            <v>2732.2197000000001</v>
          </cell>
          <cell r="M653">
            <v>2676.9775</v>
          </cell>
          <cell r="N653">
            <v>2866.6992</v>
          </cell>
        </row>
        <row r="654">
          <cell r="D654">
            <v>3627437.75</v>
          </cell>
          <cell r="E654">
            <v>2631205.75</v>
          </cell>
          <cell r="F654">
            <v>1945554.5</v>
          </cell>
          <cell r="G654">
            <v>1398267.875</v>
          </cell>
          <cell r="H654">
            <v>1416708.625</v>
          </cell>
          <cell r="I654">
            <v>1443056</v>
          </cell>
          <cell r="J654">
            <v>1477072.25</v>
          </cell>
          <cell r="K654">
            <v>1518265</v>
          </cell>
          <cell r="L654">
            <v>1562169.625</v>
          </cell>
          <cell r="M654">
            <v>1568922.125</v>
          </cell>
          <cell r="N654">
            <v>1648967.5</v>
          </cell>
        </row>
        <row r="657">
          <cell r="C657" t="str">
            <v>YearLag</v>
          </cell>
          <cell r="D657" t="str">
            <v>Year01</v>
          </cell>
          <cell r="E657" t="str">
            <v>Year02</v>
          </cell>
          <cell r="F657" t="str">
            <v>Year03</v>
          </cell>
          <cell r="G657" t="str">
            <v>Year04</v>
          </cell>
          <cell r="H657" t="str">
            <v>Year05</v>
          </cell>
          <cell r="I657" t="str">
            <v>Year06</v>
          </cell>
          <cell r="J657" t="str">
            <v>Year07</v>
          </cell>
          <cell r="K657" t="str">
            <v>Year08</v>
          </cell>
          <cell r="L657" t="str">
            <v>Year09</v>
          </cell>
          <cell r="M657" t="str">
            <v>Year10</v>
          </cell>
          <cell r="N657" t="str">
            <v>Year11</v>
          </cell>
          <cell r="O657" t="str">
            <v>Year12</v>
          </cell>
          <cell r="P657" t="str">
            <v>Year13</v>
          </cell>
          <cell r="Q657" t="str">
            <v>Year14</v>
          </cell>
          <cell r="R657" t="str">
            <v>Year15</v>
          </cell>
          <cell r="S657" t="str">
            <v>Year16</v>
          </cell>
          <cell r="T657" t="str">
            <v>Year17</v>
          </cell>
          <cell r="U657" t="str">
            <v>Year18</v>
          </cell>
          <cell r="V657" t="str">
            <v>Year19</v>
          </cell>
          <cell r="W657" t="str">
            <v>Year20</v>
          </cell>
          <cell r="X657" t="str">
            <v>Year21</v>
          </cell>
          <cell r="Y657" t="str">
            <v>Year22</v>
          </cell>
        </row>
        <row r="658">
          <cell r="C658" t="str">
            <v>Y1999</v>
          </cell>
          <cell r="D658" t="str">
            <v>Y2000</v>
          </cell>
          <cell r="E658" t="str">
            <v>Y2001</v>
          </cell>
          <cell r="F658" t="str">
            <v>Y2002</v>
          </cell>
          <cell r="G658" t="str">
            <v>Y2003</v>
          </cell>
          <cell r="H658" t="str">
            <v>Y2004</v>
          </cell>
          <cell r="I658" t="str">
            <v>Y2005</v>
          </cell>
          <cell r="J658" t="str">
            <v>Y2006</v>
          </cell>
          <cell r="K658" t="str">
            <v>Y2007</v>
          </cell>
          <cell r="L658" t="str">
            <v>Y2008</v>
          </cell>
          <cell r="M658" t="str">
            <v>Y2009</v>
          </cell>
          <cell r="N658" t="str">
            <v>Y2010</v>
          </cell>
        </row>
        <row r="659">
          <cell r="D659">
            <v>229745.60939999999</v>
          </cell>
          <cell r="E659">
            <v>253344.20310000001</v>
          </cell>
          <cell r="F659">
            <v>250390</v>
          </cell>
          <cell r="G659">
            <v>279402.8125</v>
          </cell>
          <cell r="H659">
            <v>288893.375</v>
          </cell>
          <cell r="I659">
            <v>297738.40629999997</v>
          </cell>
          <cell r="J659">
            <v>325095.65629999997</v>
          </cell>
          <cell r="K659">
            <v>330732.875</v>
          </cell>
          <cell r="L659">
            <v>336065.03129999997</v>
          </cell>
          <cell r="M659">
            <v>339702.28129999997</v>
          </cell>
          <cell r="N659">
            <v>343101.875</v>
          </cell>
        </row>
        <row r="660">
          <cell r="D660">
            <v>125450.5</v>
          </cell>
          <cell r="E660">
            <v>138333.79689999999</v>
          </cell>
          <cell r="F660">
            <v>136437</v>
          </cell>
          <cell r="G660">
            <v>152246.01560000001</v>
          </cell>
          <cell r="H660">
            <v>157417.4063</v>
          </cell>
          <cell r="I660">
            <v>162237.04689999999</v>
          </cell>
          <cell r="J660">
            <v>177143.95310000001</v>
          </cell>
          <cell r="K660">
            <v>180215.6563</v>
          </cell>
          <cell r="L660">
            <v>183121.14060000001</v>
          </cell>
          <cell r="M660">
            <v>185103.07810000001</v>
          </cell>
          <cell r="N660">
            <v>186955.51560000001</v>
          </cell>
        </row>
        <row r="661">
          <cell r="D661">
            <v>40113.5</v>
          </cell>
          <cell r="E661">
            <v>44209.203099999999</v>
          </cell>
          <cell r="F661">
            <v>43435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</row>
        <row r="662">
          <cell r="D662">
            <v>55341.300799999997</v>
          </cell>
          <cell r="E662">
            <v>51577.398399999998</v>
          </cell>
          <cell r="F662">
            <v>14819</v>
          </cell>
          <cell r="G662">
            <v>16536.081999999999</v>
          </cell>
          <cell r="H662">
            <v>17097.769499999999</v>
          </cell>
          <cell r="I662">
            <v>17621.25</v>
          </cell>
          <cell r="J662">
            <v>19240.351600000002</v>
          </cell>
          <cell r="K662">
            <v>19573.984400000001</v>
          </cell>
          <cell r="L662">
            <v>19889.5605</v>
          </cell>
          <cell r="M662">
            <v>20104.8262</v>
          </cell>
          <cell r="N662">
            <v>20306.027300000002</v>
          </cell>
        </row>
        <row r="663">
          <cell r="D663">
            <v>25294.5</v>
          </cell>
          <cell r="E663">
            <v>27866.199199999999</v>
          </cell>
          <cell r="F663">
            <v>27594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</row>
        <row r="664">
          <cell r="D664">
            <v>35054.597699999998</v>
          </cell>
          <cell r="E664">
            <v>38669.199200000003</v>
          </cell>
          <cell r="F664">
            <v>38325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</row>
        <row r="665"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</row>
        <row r="668">
          <cell r="C668" t="str">
            <v>YearLag</v>
          </cell>
          <cell r="D668" t="str">
            <v>Year01</v>
          </cell>
          <cell r="E668" t="str">
            <v>Year02</v>
          </cell>
          <cell r="F668" t="str">
            <v>Year03</v>
          </cell>
          <cell r="G668" t="str">
            <v>Year04</v>
          </cell>
          <cell r="H668" t="str">
            <v>Year05</v>
          </cell>
          <cell r="I668" t="str">
            <v>Year06</v>
          </cell>
          <cell r="J668" t="str">
            <v>Year07</v>
          </cell>
          <cell r="K668" t="str">
            <v>Year08</v>
          </cell>
          <cell r="L668" t="str">
            <v>Year09</v>
          </cell>
          <cell r="M668" t="str">
            <v>Year10</v>
          </cell>
          <cell r="N668" t="str">
            <v>Year11</v>
          </cell>
          <cell r="O668" t="str">
            <v>Year12</v>
          </cell>
          <cell r="P668" t="str">
            <v>Year13</v>
          </cell>
          <cell r="Q668" t="str">
            <v>Year14</v>
          </cell>
          <cell r="R668" t="str">
            <v>Year15</v>
          </cell>
          <cell r="S668" t="str">
            <v>Year16</v>
          </cell>
          <cell r="T668" t="str">
            <v>Year17</v>
          </cell>
          <cell r="U668" t="str">
            <v>Year18</v>
          </cell>
          <cell r="V668" t="str">
            <v>Year19</v>
          </cell>
          <cell r="W668" t="str">
            <v>Year20</v>
          </cell>
          <cell r="X668" t="str">
            <v>Year21</v>
          </cell>
          <cell r="Y668" t="str">
            <v>Year22</v>
          </cell>
        </row>
        <row r="669">
          <cell r="C669" t="str">
            <v>Y1999</v>
          </cell>
          <cell r="D669" t="str">
            <v>Y2000</v>
          </cell>
          <cell r="E669" t="str">
            <v>Y2001</v>
          </cell>
          <cell r="F669" t="str">
            <v>Y2002</v>
          </cell>
          <cell r="G669" t="str">
            <v>Y2003</v>
          </cell>
          <cell r="H669" t="str">
            <v>Y2004</v>
          </cell>
          <cell r="I669" t="str">
            <v>Y2005</v>
          </cell>
          <cell r="J669" t="str">
            <v>Y2006</v>
          </cell>
          <cell r="K669" t="str">
            <v>Y2007</v>
          </cell>
          <cell r="L669" t="str">
            <v>Y2008</v>
          </cell>
          <cell r="M669" t="str">
            <v>Y2009</v>
          </cell>
          <cell r="N669" t="str">
            <v>Y2010</v>
          </cell>
        </row>
        <row r="670">
          <cell r="C670">
            <v>80872</v>
          </cell>
          <cell r="D670">
            <v>86642</v>
          </cell>
          <cell r="E670">
            <v>86468</v>
          </cell>
          <cell r="F670">
            <v>78000</v>
          </cell>
          <cell r="G670">
            <v>78000</v>
          </cell>
          <cell r="H670">
            <v>78000</v>
          </cell>
          <cell r="I670">
            <v>78000</v>
          </cell>
          <cell r="J670">
            <v>78000</v>
          </cell>
          <cell r="K670">
            <v>78000</v>
          </cell>
          <cell r="L670">
            <v>78000</v>
          </cell>
          <cell r="M670">
            <v>78000</v>
          </cell>
          <cell r="N670">
            <v>78000</v>
          </cell>
        </row>
        <row r="671">
          <cell r="C671">
            <v>6000</v>
          </cell>
          <cell r="D671">
            <v>6000</v>
          </cell>
          <cell r="E671">
            <v>6000</v>
          </cell>
          <cell r="F671">
            <v>6000</v>
          </cell>
          <cell r="G671">
            <v>6000</v>
          </cell>
          <cell r="H671">
            <v>6000</v>
          </cell>
          <cell r="I671">
            <v>6000</v>
          </cell>
          <cell r="J671">
            <v>6000</v>
          </cell>
          <cell r="K671">
            <v>6000</v>
          </cell>
          <cell r="L671">
            <v>6000</v>
          </cell>
          <cell r="M671">
            <v>6000</v>
          </cell>
          <cell r="N671">
            <v>6000</v>
          </cell>
        </row>
        <row r="674">
          <cell r="C674" t="str">
            <v>YearLag</v>
          </cell>
          <cell r="D674" t="str">
            <v>Year01</v>
          </cell>
          <cell r="E674" t="str">
            <v>Year02</v>
          </cell>
          <cell r="F674" t="str">
            <v>Year03</v>
          </cell>
          <cell r="G674" t="str">
            <v>Year04</v>
          </cell>
          <cell r="H674" t="str">
            <v>Year05</v>
          </cell>
          <cell r="I674" t="str">
            <v>Year06</v>
          </cell>
          <cell r="J674" t="str">
            <v>Year07</v>
          </cell>
          <cell r="K674" t="str">
            <v>Year08</v>
          </cell>
          <cell r="L674" t="str">
            <v>Year09</v>
          </cell>
          <cell r="M674" t="str">
            <v>Year10</v>
          </cell>
          <cell r="N674" t="str">
            <v>Year11</v>
          </cell>
          <cell r="O674" t="str">
            <v>Year12</v>
          </cell>
          <cell r="P674" t="str">
            <v>Year13</v>
          </cell>
          <cell r="Q674" t="str">
            <v>Year14</v>
          </cell>
          <cell r="R674" t="str">
            <v>Year15</v>
          </cell>
          <cell r="S674" t="str">
            <v>Year16</v>
          </cell>
          <cell r="T674" t="str">
            <v>Year17</v>
          </cell>
          <cell r="U674" t="str">
            <v>Year18</v>
          </cell>
          <cell r="V674" t="str">
            <v>Year19</v>
          </cell>
          <cell r="W674" t="str">
            <v>Year20</v>
          </cell>
          <cell r="X674" t="str">
            <v>Year21</v>
          </cell>
          <cell r="Y674" t="str">
            <v>Year22</v>
          </cell>
        </row>
        <row r="675">
          <cell r="C675" t="str">
            <v>Y1999</v>
          </cell>
          <cell r="D675" t="str">
            <v>Y2000</v>
          </cell>
          <cell r="E675" t="str">
            <v>Y2001</v>
          </cell>
          <cell r="F675" t="str">
            <v>Y2002</v>
          </cell>
          <cell r="G675" t="str">
            <v>Y2003</v>
          </cell>
          <cell r="H675" t="str">
            <v>Y2004</v>
          </cell>
          <cell r="I675" t="str">
            <v>Y2005</v>
          </cell>
          <cell r="J675" t="str">
            <v>Y2006</v>
          </cell>
          <cell r="K675" t="str">
            <v>Y2007</v>
          </cell>
          <cell r="L675" t="str">
            <v>Y2008</v>
          </cell>
          <cell r="M675" t="str">
            <v>Y2009</v>
          </cell>
          <cell r="N675" t="str">
            <v>Y2010</v>
          </cell>
        </row>
        <row r="676">
          <cell r="C676">
            <v>4099.7934999999998</v>
          </cell>
          <cell r="D676">
            <v>4349.0780999999997</v>
          </cell>
          <cell r="E676">
            <v>-350.91129999999998</v>
          </cell>
          <cell r="F676">
            <v>4502.0364</v>
          </cell>
          <cell r="G676">
            <v>4766.6266999999998</v>
          </cell>
          <cell r="H676">
            <v>3510.1777000000002</v>
          </cell>
          <cell r="I676">
            <v>3640.99</v>
          </cell>
          <cell r="J676">
            <v>3797.6194</v>
          </cell>
          <cell r="K676">
            <v>3904.0441000000001</v>
          </cell>
          <cell r="L676">
            <v>4005.058</v>
          </cell>
          <cell r="M676">
            <v>3812.3090000000002</v>
          </cell>
          <cell r="N676">
            <v>3930.1835000000001</v>
          </cell>
        </row>
        <row r="677">
          <cell r="C677">
            <v>2382.1471000000001</v>
          </cell>
          <cell r="D677">
            <v>3314.5043000000001</v>
          </cell>
          <cell r="E677">
            <v>7595.9501</v>
          </cell>
          <cell r="F677">
            <v>4053.9436000000001</v>
          </cell>
          <cell r="G677">
            <v>4732.5910999999996</v>
          </cell>
          <cell r="H677">
            <v>5816.3602000000001</v>
          </cell>
          <cell r="I677">
            <v>6058.4732000000004</v>
          </cell>
          <cell r="J677">
            <v>6016.7290000000003</v>
          </cell>
          <cell r="K677">
            <v>5969.3586999999998</v>
          </cell>
          <cell r="L677">
            <v>5972.7619999999997</v>
          </cell>
          <cell r="M677">
            <v>6066.86</v>
          </cell>
          <cell r="N677">
            <v>6409.3491999999997</v>
          </cell>
        </row>
        <row r="678">
          <cell r="C678">
            <v>21.680599999999998</v>
          </cell>
          <cell r="D678">
            <v>15.026199999999999</v>
          </cell>
          <cell r="E678">
            <v>8.9999999999999998E-4</v>
          </cell>
          <cell r="F678">
            <v>8.0000000000000004E-4</v>
          </cell>
          <cell r="G678">
            <v>8.9999999999999998E-4</v>
          </cell>
          <cell r="H678">
            <v>8.9999999999999998E-4</v>
          </cell>
          <cell r="I678">
            <v>8.9999999999999998E-4</v>
          </cell>
          <cell r="J678">
            <v>8.9999999999999998E-4</v>
          </cell>
          <cell r="K678">
            <v>8.9999999999999998E-4</v>
          </cell>
          <cell r="L678">
            <v>8.9999999999999998E-4</v>
          </cell>
          <cell r="M678">
            <v>8.9999999999999998E-4</v>
          </cell>
          <cell r="N678">
            <v>8.9999999999999998E-4</v>
          </cell>
        </row>
        <row r="679">
          <cell r="C679">
            <v>544.4366</v>
          </cell>
          <cell r="D679">
            <v>0</v>
          </cell>
          <cell r="E679">
            <v>-107.89239999999999</v>
          </cell>
          <cell r="F679">
            <v>492.58530000000002</v>
          </cell>
          <cell r="G679">
            <v>519.31299999999999</v>
          </cell>
          <cell r="H679">
            <v>339.09500000000003</v>
          </cell>
          <cell r="I679">
            <v>353.7647</v>
          </cell>
          <cell r="J679">
            <v>369.57119999999998</v>
          </cell>
          <cell r="K679">
            <v>381.76069999999999</v>
          </cell>
          <cell r="L679">
            <v>393.44279999999998</v>
          </cell>
          <cell r="M679">
            <v>397.61500000000001</v>
          </cell>
          <cell r="N679">
            <v>410.50119999999998</v>
          </cell>
        </row>
        <row r="680">
          <cell r="C680">
            <v>488.25749999999999</v>
          </cell>
          <cell r="D680">
            <v>0</v>
          </cell>
          <cell r="E680">
            <v>467.11110000000002</v>
          </cell>
          <cell r="F680">
            <v>613.3877</v>
          </cell>
          <cell r="G680">
            <v>717.61159999999995</v>
          </cell>
          <cell r="H680">
            <v>888.40319999999997</v>
          </cell>
          <cell r="I680">
            <v>927.32439999999997</v>
          </cell>
          <cell r="J680">
            <v>919.87829999999997</v>
          </cell>
          <cell r="K680">
            <v>912.63549999999998</v>
          </cell>
          <cell r="L680">
            <v>913.15589999999997</v>
          </cell>
          <cell r="M680">
            <v>927.54259999999999</v>
          </cell>
          <cell r="N680">
            <v>979.90440000000001</v>
          </cell>
        </row>
        <row r="681">
          <cell r="C681">
            <v>4.4504000000000001</v>
          </cell>
          <cell r="D681">
            <v>0</v>
          </cell>
          <cell r="E681">
            <v>1E-4</v>
          </cell>
          <cell r="F681">
            <v>1E-4</v>
          </cell>
          <cell r="G681">
            <v>1E-4</v>
          </cell>
          <cell r="H681">
            <v>1E-4</v>
          </cell>
          <cell r="I681">
            <v>1E-4</v>
          </cell>
          <cell r="J681">
            <v>1E-4</v>
          </cell>
          <cell r="K681">
            <v>1E-4</v>
          </cell>
          <cell r="L681">
            <v>1E-4</v>
          </cell>
          <cell r="M681">
            <v>1E-4</v>
          </cell>
          <cell r="N681">
            <v>1E-4</v>
          </cell>
        </row>
        <row r="684">
          <cell r="C684" t="str">
            <v>YearLag</v>
          </cell>
          <cell r="D684" t="str">
            <v>Year01</v>
          </cell>
          <cell r="E684" t="str">
            <v>Year02</v>
          </cell>
          <cell r="F684" t="str">
            <v>Year03</v>
          </cell>
          <cell r="G684" t="str">
            <v>Year04</v>
          </cell>
          <cell r="H684" t="str">
            <v>Year05</v>
          </cell>
          <cell r="I684" t="str">
            <v>Year06</v>
          </cell>
          <cell r="J684" t="str">
            <v>Year07</v>
          </cell>
          <cell r="K684" t="str">
            <v>Year08</v>
          </cell>
          <cell r="L684" t="str">
            <v>Year09</v>
          </cell>
          <cell r="M684" t="str">
            <v>Year10</v>
          </cell>
          <cell r="N684" t="str">
            <v>Year11</v>
          </cell>
          <cell r="O684" t="str">
            <v>Year12</v>
          </cell>
          <cell r="P684" t="str">
            <v>Year13</v>
          </cell>
          <cell r="Q684" t="str">
            <v>Year14</v>
          </cell>
          <cell r="R684" t="str">
            <v>Year15</v>
          </cell>
          <cell r="S684" t="str">
            <v>Year16</v>
          </cell>
          <cell r="T684" t="str">
            <v>Year17</v>
          </cell>
          <cell r="U684" t="str">
            <v>Year18</v>
          </cell>
          <cell r="V684" t="str">
            <v>Year19</v>
          </cell>
          <cell r="W684" t="str">
            <v>Year20</v>
          </cell>
          <cell r="X684" t="str">
            <v>Year21</v>
          </cell>
          <cell r="Y684" t="str">
            <v>Year22</v>
          </cell>
        </row>
        <row r="685">
          <cell r="C685" t="str">
            <v>Y1999</v>
          </cell>
          <cell r="D685" t="str">
            <v>Y2000</v>
          </cell>
          <cell r="E685" t="str">
            <v>Y2001</v>
          </cell>
          <cell r="F685" t="str">
            <v>Y2002</v>
          </cell>
          <cell r="G685" t="str">
            <v>Y2003</v>
          </cell>
          <cell r="H685" t="str">
            <v>Y2004</v>
          </cell>
          <cell r="I685" t="str">
            <v>Y2005</v>
          </cell>
          <cell r="J685" t="str">
            <v>Y2006</v>
          </cell>
          <cell r="K685" t="str">
            <v>Y2007</v>
          </cell>
          <cell r="L685" t="str">
            <v>Y2008</v>
          </cell>
          <cell r="M685" t="str">
            <v>Y2009</v>
          </cell>
          <cell r="N685" t="str">
            <v>Y2010</v>
          </cell>
        </row>
        <row r="686">
          <cell r="C686">
            <v>1189916.2812000001</v>
          </cell>
          <cell r="D686">
            <v>900672.28269999998</v>
          </cell>
          <cell r="E686">
            <v>812839.32479999994</v>
          </cell>
          <cell r="F686">
            <v>1021844.2577</v>
          </cell>
          <cell r="G686">
            <v>954453.33490000002</v>
          </cell>
          <cell r="H686">
            <v>981258.82609999995</v>
          </cell>
          <cell r="I686">
            <v>1036960.16</v>
          </cell>
          <cell r="J686">
            <v>1061069.9121999999</v>
          </cell>
          <cell r="K686">
            <v>1055470.9014000001</v>
          </cell>
          <cell r="L686">
            <v>1056008.5168000001</v>
          </cell>
          <cell r="M686">
            <v>1055366.7919000001</v>
          </cell>
          <cell r="N686">
            <v>1059278.3881000001</v>
          </cell>
        </row>
        <row r="687">
          <cell r="C687">
            <v>633885.59400000004</v>
          </cell>
          <cell r="D687">
            <v>592980.01989999996</v>
          </cell>
          <cell r="E687">
            <v>959704.49129999999</v>
          </cell>
          <cell r="F687">
            <v>1211923.4475</v>
          </cell>
          <cell r="G687">
            <v>864124.95900000003</v>
          </cell>
          <cell r="H687">
            <v>792299.63899999997</v>
          </cell>
          <cell r="I687">
            <v>799225.57759999996</v>
          </cell>
          <cell r="J687">
            <v>810005.00549999997</v>
          </cell>
          <cell r="K687">
            <v>824002.14410000003</v>
          </cell>
          <cell r="L687">
            <v>841333.22349999996</v>
          </cell>
          <cell r="M687">
            <v>862538.86880000005</v>
          </cell>
          <cell r="N687">
            <v>889757.96539999999</v>
          </cell>
        </row>
        <row r="688">
          <cell r="C688">
            <v>338982.3174</v>
          </cell>
          <cell r="D688">
            <v>283128.47320000001</v>
          </cell>
          <cell r="E688">
            <v>216031.71109999999</v>
          </cell>
          <cell r="F688">
            <v>286805.73719999997</v>
          </cell>
          <cell r="G688">
            <v>286068.951</v>
          </cell>
          <cell r="H688">
            <v>314691.01360000001</v>
          </cell>
          <cell r="I688">
            <v>348947.6262</v>
          </cell>
          <cell r="J688">
            <v>377759.10499999998</v>
          </cell>
          <cell r="K688">
            <v>395646.02659999998</v>
          </cell>
          <cell r="L688">
            <v>415116.12119999999</v>
          </cell>
          <cell r="M688">
            <v>434134.49579999998</v>
          </cell>
          <cell r="N688">
            <v>454494.18699999998</v>
          </cell>
        </row>
        <row r="689">
          <cell r="C689">
            <v>805369.76839999994</v>
          </cell>
          <cell r="D689">
            <v>849816.54460000002</v>
          </cell>
          <cell r="E689">
            <v>1396073.9456</v>
          </cell>
          <cell r="F689">
            <v>1808341.0981999999</v>
          </cell>
          <cell r="G689">
            <v>1317057.2764999999</v>
          </cell>
          <cell r="H689">
            <v>1232488.5585</v>
          </cell>
          <cell r="I689">
            <v>1232625.1939000001</v>
          </cell>
          <cell r="J689">
            <v>1268822.8692999999</v>
          </cell>
          <cell r="K689">
            <v>1309294.2397</v>
          </cell>
          <cell r="L689">
            <v>1354900.5830999999</v>
          </cell>
          <cell r="M689">
            <v>1410730.7145</v>
          </cell>
          <cell r="N689">
            <v>1474959.5759999999</v>
          </cell>
        </row>
        <row r="690">
          <cell r="C690">
            <v>9336.6656000000003</v>
          </cell>
          <cell r="D690">
            <v>7038.3733000000002</v>
          </cell>
          <cell r="E690">
            <v>6507.6585999999998</v>
          </cell>
          <cell r="F690">
            <v>8189.4700999999995</v>
          </cell>
          <cell r="G690">
            <v>7693.1998000000003</v>
          </cell>
          <cell r="H690">
            <v>7941.5243</v>
          </cell>
          <cell r="I690">
            <v>8419.5079999999998</v>
          </cell>
          <cell r="J690">
            <v>8647.2540000000008</v>
          </cell>
          <cell r="K690">
            <v>8631.1411000000007</v>
          </cell>
          <cell r="L690">
            <v>8656.9835999999996</v>
          </cell>
          <cell r="M690">
            <v>8670.2738000000008</v>
          </cell>
          <cell r="N690">
            <v>8714.2829000000002</v>
          </cell>
        </row>
        <row r="691">
          <cell r="C691">
            <v>39956.266000000003</v>
          </cell>
          <cell r="D691">
            <v>38919.786399999997</v>
          </cell>
          <cell r="E691">
            <v>62514.716099999998</v>
          </cell>
          <cell r="F691">
            <v>78806.323699999994</v>
          </cell>
          <cell r="G691">
            <v>56333.905400000003</v>
          </cell>
          <cell r="H691">
            <v>51825.063000000002</v>
          </cell>
          <cell r="I691">
            <v>52367.896699999998</v>
          </cell>
          <cell r="J691">
            <v>53138.900600000001</v>
          </cell>
          <cell r="K691">
            <v>54040.547899999998</v>
          </cell>
          <cell r="L691">
            <v>54993.959699999999</v>
          </cell>
          <cell r="M691">
            <v>56020.191800000001</v>
          </cell>
          <cell r="N691">
            <v>57090.610200000003</v>
          </cell>
        </row>
        <row r="694">
          <cell r="C694" t="str">
            <v>YearLag</v>
          </cell>
          <cell r="D694" t="str">
            <v>Year01</v>
          </cell>
          <cell r="E694" t="str">
            <v>Year02</v>
          </cell>
          <cell r="F694" t="str">
            <v>Year03</v>
          </cell>
          <cell r="G694" t="str">
            <v>Year04</v>
          </cell>
          <cell r="H694" t="str">
            <v>Year05</v>
          </cell>
          <cell r="I694" t="str">
            <v>Year06</v>
          </cell>
          <cell r="J694" t="str">
            <v>Year07</v>
          </cell>
          <cell r="K694" t="str">
            <v>Year08</v>
          </cell>
          <cell r="L694" t="str">
            <v>Year09</v>
          </cell>
          <cell r="M694" t="str">
            <v>Year10</v>
          </cell>
          <cell r="N694" t="str">
            <v>Year11</v>
          </cell>
          <cell r="O694" t="str">
            <v>Year12</v>
          </cell>
          <cell r="P694" t="str">
            <v>Year13</v>
          </cell>
          <cell r="Q694" t="str">
            <v>Year14</v>
          </cell>
          <cell r="R694" t="str">
            <v>Year15</v>
          </cell>
          <cell r="S694" t="str">
            <v>Year16</v>
          </cell>
          <cell r="T694" t="str">
            <v>Year17</v>
          </cell>
          <cell r="U694" t="str">
            <v>Year18</v>
          </cell>
          <cell r="V694" t="str">
            <v>Year19</v>
          </cell>
          <cell r="W694" t="str">
            <v>Year20</v>
          </cell>
          <cell r="X694" t="str">
            <v>Year21</v>
          </cell>
          <cell r="Y694" t="str">
            <v>Year22</v>
          </cell>
        </row>
        <row r="695">
          <cell r="C695" t="str">
            <v>Y1999</v>
          </cell>
          <cell r="D695" t="str">
            <v>Y2000</v>
          </cell>
          <cell r="E695" t="str">
            <v>Y2001</v>
          </cell>
          <cell r="F695" t="str">
            <v>Y2002</v>
          </cell>
          <cell r="G695" t="str">
            <v>Y2003</v>
          </cell>
          <cell r="H695" t="str">
            <v>Y2004</v>
          </cell>
          <cell r="I695" t="str">
            <v>Y2005</v>
          </cell>
          <cell r="J695" t="str">
            <v>Y2006</v>
          </cell>
          <cell r="K695" t="str">
            <v>Y2007</v>
          </cell>
          <cell r="L695" t="str">
            <v>Y2008</v>
          </cell>
          <cell r="M695" t="str">
            <v>Y2009</v>
          </cell>
          <cell r="N695" t="str">
            <v>Y2010</v>
          </cell>
        </row>
        <row r="696">
          <cell r="C696">
            <v>922794.14210000006</v>
          </cell>
          <cell r="D696">
            <v>807137.1324</v>
          </cell>
          <cell r="E696">
            <v>1020916.7494</v>
          </cell>
          <cell r="F696">
            <v>958066.75520000001</v>
          </cell>
          <cell r="G696">
            <v>986300.50379999995</v>
          </cell>
          <cell r="H696">
            <v>1041315.9202000001</v>
          </cell>
          <cell r="I696">
            <v>1066061.3507999999</v>
          </cell>
          <cell r="J696">
            <v>1060319.5282999999</v>
          </cell>
          <cell r="K696">
            <v>1059748.2966</v>
          </cell>
          <cell r="L696">
            <v>1058792.8123999999</v>
          </cell>
          <cell r="M696">
            <v>1060683.9654000001</v>
          </cell>
          <cell r="N696">
            <v>1075637.3088</v>
          </cell>
        </row>
        <row r="697">
          <cell r="C697">
            <v>617471.07530000003</v>
          </cell>
          <cell r="D697">
            <v>952471.22409999999</v>
          </cell>
          <cell r="E697">
            <v>1209807.7390000001</v>
          </cell>
          <cell r="F697">
            <v>866331.27339999995</v>
          </cell>
          <cell r="G697">
            <v>794962.29009999998</v>
          </cell>
          <cell r="H697">
            <v>800598.41480000003</v>
          </cell>
          <cell r="I697">
            <v>810992.44799999997</v>
          </cell>
          <cell r="J697">
            <v>823748.96120000002</v>
          </cell>
          <cell r="K697">
            <v>838539.60649999999</v>
          </cell>
          <cell r="L697">
            <v>857033.15729999996</v>
          </cell>
          <cell r="M697">
            <v>879019.99430000002</v>
          </cell>
          <cell r="N697">
            <v>907558.65590000001</v>
          </cell>
        </row>
        <row r="698">
          <cell r="C698">
            <v>228209.804</v>
          </cell>
          <cell r="D698">
            <v>213456.8567</v>
          </cell>
          <cell r="E698">
            <v>281151.30680000002</v>
          </cell>
          <cell r="F698">
            <v>276971.59710000001</v>
          </cell>
          <cell r="G698">
            <v>303179.3504</v>
          </cell>
          <cell r="H698">
            <v>341827.86629999999</v>
          </cell>
          <cell r="I698">
            <v>367192.11499999999</v>
          </cell>
          <cell r="J698">
            <v>385866.32160000002</v>
          </cell>
          <cell r="K698">
            <v>405632.25819999998</v>
          </cell>
          <cell r="L698">
            <v>424550.55469999998</v>
          </cell>
          <cell r="M698">
            <v>444748.80829999998</v>
          </cell>
          <cell r="N698">
            <v>469971.37719999999</v>
          </cell>
        </row>
        <row r="700">
          <cell r="C700">
            <v>50355.167000000001</v>
          </cell>
          <cell r="D700">
            <v>0.14960000000000001</v>
          </cell>
          <cell r="E700">
            <v>0.18790000000000001</v>
          </cell>
          <cell r="F700">
            <v>0.1762</v>
          </cell>
          <cell r="G700">
            <v>0.18210000000000001</v>
          </cell>
          <cell r="H700">
            <v>0.19320000000000001</v>
          </cell>
          <cell r="I700">
            <v>0.1986</v>
          </cell>
          <cell r="J700">
            <v>0.19839999999999999</v>
          </cell>
          <cell r="K700">
            <v>0.19919999999999999</v>
          </cell>
          <cell r="L700">
            <v>0.19969999999999999</v>
          </cell>
          <cell r="M700">
            <v>0.20069999999999999</v>
          </cell>
          <cell r="N700">
            <v>0.20369999999999999</v>
          </cell>
        </row>
        <row r="704">
          <cell r="C704" t="str">
            <v>YearLag</v>
          </cell>
          <cell r="D704" t="str">
            <v>Year01</v>
          </cell>
          <cell r="E704" t="str">
            <v>Year02</v>
          </cell>
          <cell r="F704" t="str">
            <v>Year03</v>
          </cell>
          <cell r="G704" t="str">
            <v>Year04</v>
          </cell>
          <cell r="H704" t="str">
            <v>Year05</v>
          </cell>
          <cell r="I704" t="str">
            <v>Year06</v>
          </cell>
          <cell r="J704" t="str">
            <v>Year07</v>
          </cell>
          <cell r="K704" t="str">
            <v>Year08</v>
          </cell>
          <cell r="L704" t="str">
            <v>Year09</v>
          </cell>
          <cell r="M704" t="str">
            <v>Year10</v>
          </cell>
          <cell r="N704" t="str">
            <v>Year11</v>
          </cell>
          <cell r="O704" t="str">
            <v>Year12</v>
          </cell>
          <cell r="P704" t="str">
            <v>Year13</v>
          </cell>
          <cell r="Q704" t="str">
            <v>Year14</v>
          </cell>
          <cell r="R704" t="str">
            <v>Year15</v>
          </cell>
          <cell r="S704" t="str">
            <v>Year16</v>
          </cell>
          <cell r="T704" t="str">
            <v>Year17</v>
          </cell>
          <cell r="U704" t="str">
            <v>Year18</v>
          </cell>
          <cell r="V704" t="str">
            <v>Year19</v>
          </cell>
          <cell r="W704" t="str">
            <v>Year20</v>
          </cell>
          <cell r="X704" t="str">
            <v>Year21</v>
          </cell>
          <cell r="Y704" t="str">
            <v>Year22</v>
          </cell>
        </row>
        <row r="705">
          <cell r="C705" t="str">
            <v>Y1999</v>
          </cell>
          <cell r="D705" t="str">
            <v>Y2000</v>
          </cell>
          <cell r="E705" t="str">
            <v>Y2001</v>
          </cell>
          <cell r="F705" t="str">
            <v>Y2002</v>
          </cell>
          <cell r="G705" t="str">
            <v>Y2003</v>
          </cell>
          <cell r="H705" t="str">
            <v>Y2004</v>
          </cell>
          <cell r="I705" t="str">
            <v>Y2005</v>
          </cell>
          <cell r="J705" t="str">
            <v>Y2006</v>
          </cell>
          <cell r="K705" t="str">
            <v>Y2007</v>
          </cell>
          <cell r="L705" t="str">
            <v>Y2008</v>
          </cell>
          <cell r="M705" t="str">
            <v>Y2009</v>
          </cell>
          <cell r="N705" t="str">
            <v>Y2010</v>
          </cell>
        </row>
        <row r="706">
          <cell r="C706">
            <v>0.48</v>
          </cell>
          <cell r="D706">
            <v>0.19550000000000001</v>
          </cell>
          <cell r="E706">
            <v>0.36799999999999999</v>
          </cell>
          <cell r="F706">
            <v>0.36799999999999999</v>
          </cell>
          <cell r="G706">
            <v>0.36799999999999999</v>
          </cell>
          <cell r="H706">
            <v>0.36799999999999999</v>
          </cell>
          <cell r="I706">
            <v>0.36799999999999999</v>
          </cell>
          <cell r="J706">
            <v>0.36799999999999999</v>
          </cell>
          <cell r="K706">
            <v>0.36799999999999999</v>
          </cell>
          <cell r="L706">
            <v>0.36799999999999999</v>
          </cell>
          <cell r="M706">
            <v>0.36799999999999999</v>
          </cell>
          <cell r="N706">
            <v>0.36799999999999999</v>
          </cell>
        </row>
        <row r="709">
          <cell r="C709" t="str">
            <v>YearLag</v>
          </cell>
          <cell r="D709" t="str">
            <v>Year01</v>
          </cell>
          <cell r="E709" t="str">
            <v>Year02</v>
          </cell>
          <cell r="F709" t="str">
            <v>Year03</v>
          </cell>
          <cell r="G709" t="str">
            <v>Year04</v>
          </cell>
          <cell r="H709" t="str">
            <v>Year05</v>
          </cell>
          <cell r="I709" t="str">
            <v>Year06</v>
          </cell>
          <cell r="J709" t="str">
            <v>Year07</v>
          </cell>
          <cell r="K709" t="str">
            <v>Year08</v>
          </cell>
          <cell r="L709" t="str">
            <v>Year09</v>
          </cell>
          <cell r="M709" t="str">
            <v>Year10</v>
          </cell>
          <cell r="N709" t="str">
            <v>Year11</v>
          </cell>
          <cell r="O709" t="str">
            <v>Year12</v>
          </cell>
          <cell r="P709" t="str">
            <v>Year13</v>
          </cell>
          <cell r="Q709" t="str">
            <v>Year14</v>
          </cell>
          <cell r="R709" t="str">
            <v>Year15</v>
          </cell>
          <cell r="S709" t="str">
            <v>Year16</v>
          </cell>
          <cell r="T709" t="str">
            <v>Year17</v>
          </cell>
          <cell r="U709" t="str">
            <v>Year18</v>
          </cell>
          <cell r="V709" t="str">
            <v>Year19</v>
          </cell>
          <cell r="W709" t="str">
            <v>Year20</v>
          </cell>
          <cell r="X709" t="str">
            <v>Year21</v>
          </cell>
          <cell r="Y709" t="str">
            <v>Year22</v>
          </cell>
        </row>
        <row r="710">
          <cell r="C710" t="str">
            <v>Y1999</v>
          </cell>
          <cell r="D710" t="str">
            <v>Y2000</v>
          </cell>
          <cell r="E710" t="str">
            <v>Y2001</v>
          </cell>
          <cell r="F710" t="str">
            <v>Y2002</v>
          </cell>
          <cell r="G710" t="str">
            <v>Y2003</v>
          </cell>
          <cell r="H710" t="str">
            <v>Y2004</v>
          </cell>
          <cell r="I710" t="str">
            <v>Y2005</v>
          </cell>
          <cell r="J710" t="str">
            <v>Y2006</v>
          </cell>
          <cell r="K710" t="str">
            <v>Y2007</v>
          </cell>
          <cell r="L710" t="str">
            <v>Y2008</v>
          </cell>
          <cell r="M710" t="str">
            <v>Y2009</v>
          </cell>
          <cell r="N710" t="str">
            <v>Y2010</v>
          </cell>
        </row>
        <row r="711">
          <cell r="C711">
            <v>66526</v>
          </cell>
          <cell r="D711">
            <v>74490</v>
          </cell>
          <cell r="E711">
            <v>72417</v>
          </cell>
          <cell r="F711">
            <v>68003.5</v>
          </cell>
          <cell r="G711">
            <v>70836.515599999999</v>
          </cell>
          <cell r="H711">
            <v>72845.335900000005</v>
          </cell>
          <cell r="I711">
            <v>74350.398400000005</v>
          </cell>
          <cell r="J711">
            <v>75637.695300000007</v>
          </cell>
          <cell r="K711">
            <v>77084.875</v>
          </cell>
          <cell r="L711">
            <v>78490.703099999999</v>
          </cell>
          <cell r="M711">
            <v>78419.031300000002</v>
          </cell>
          <cell r="N711">
            <v>78009.6875</v>
          </cell>
        </row>
        <row r="712">
          <cell r="C712">
            <v>4616420</v>
          </cell>
          <cell r="D712">
            <v>4853788</v>
          </cell>
          <cell r="E712">
            <v>5165633.5</v>
          </cell>
          <cell r="F712">
            <v>5507789.5</v>
          </cell>
          <cell r="G712">
            <v>5859774</v>
          </cell>
          <cell r="H712">
            <v>6224772</v>
          </cell>
          <cell r="I712">
            <v>6600955.5</v>
          </cell>
          <cell r="J712">
            <v>6974013</v>
          </cell>
          <cell r="K712">
            <v>7346344</v>
          </cell>
          <cell r="L712">
            <v>7731135.5</v>
          </cell>
          <cell r="M712">
            <v>8130981</v>
          </cell>
          <cell r="N712">
            <v>8549299</v>
          </cell>
        </row>
        <row r="713">
          <cell r="C713">
            <v>80708</v>
          </cell>
          <cell r="D713">
            <v>80567</v>
          </cell>
          <cell r="E713">
            <v>80426</v>
          </cell>
          <cell r="F713">
            <v>77328</v>
          </cell>
          <cell r="G713">
            <v>74230</v>
          </cell>
          <cell r="H713">
            <v>71132</v>
          </cell>
          <cell r="I713">
            <v>68034</v>
          </cell>
          <cell r="J713">
            <v>64936</v>
          </cell>
          <cell r="K713">
            <v>61838</v>
          </cell>
          <cell r="L713">
            <v>58740</v>
          </cell>
          <cell r="M713">
            <v>55642</v>
          </cell>
          <cell r="N713">
            <v>52544</v>
          </cell>
        </row>
        <row r="714">
          <cell r="C714">
            <v>568016.625</v>
          </cell>
          <cell r="D714">
            <v>705352.625</v>
          </cell>
          <cell r="E714">
            <v>755418.875</v>
          </cell>
          <cell r="F714">
            <v>798783.875</v>
          </cell>
          <cell r="G714">
            <v>840113.625</v>
          </cell>
          <cell r="H714">
            <v>880074.375</v>
          </cell>
          <cell r="I714">
            <v>919315.375</v>
          </cell>
          <cell r="J714">
            <v>960981.5625</v>
          </cell>
          <cell r="K714">
            <v>1003853.0625</v>
          </cell>
          <cell r="L714">
            <v>1045648</v>
          </cell>
          <cell r="M714">
            <v>1084250</v>
          </cell>
          <cell r="N714">
            <v>1117258.5</v>
          </cell>
        </row>
        <row r="715">
          <cell r="C715">
            <v>42438.890599999999</v>
          </cell>
          <cell r="D715">
            <v>57154.5</v>
          </cell>
          <cell r="E715">
            <v>54402.917999999998</v>
          </cell>
          <cell r="F715">
            <v>55677.640599999999</v>
          </cell>
          <cell r="G715">
            <v>57118.734400000001</v>
          </cell>
          <cell r="H715">
            <v>58619.132799999999</v>
          </cell>
          <cell r="I715">
            <v>60046.980499999998</v>
          </cell>
          <cell r="J715">
            <v>61428.304700000001</v>
          </cell>
          <cell r="K715">
            <v>63526.957000000002</v>
          </cell>
          <cell r="L715">
            <v>64955.414100000002</v>
          </cell>
          <cell r="M715">
            <v>65725.843800000002</v>
          </cell>
          <cell r="N715">
            <v>67271.390599999999</v>
          </cell>
        </row>
        <row r="716">
          <cell r="C716">
            <v>-5356</v>
          </cell>
          <cell r="D716">
            <v>2</v>
          </cell>
          <cell r="E716">
            <v>2</v>
          </cell>
          <cell r="F716">
            <v>215002</v>
          </cell>
          <cell r="G716">
            <v>215002</v>
          </cell>
          <cell r="H716">
            <v>215002</v>
          </cell>
          <cell r="I716">
            <v>215002</v>
          </cell>
          <cell r="J716">
            <v>215002</v>
          </cell>
          <cell r="K716">
            <v>215002</v>
          </cell>
          <cell r="L716">
            <v>215002</v>
          </cell>
          <cell r="M716">
            <v>215002</v>
          </cell>
          <cell r="N716">
            <v>215002</v>
          </cell>
        </row>
        <row r="717">
          <cell r="C717">
            <v>11811402</v>
          </cell>
          <cell r="D717">
            <v>12342164</v>
          </cell>
          <cell r="E717">
            <v>12948858</v>
          </cell>
          <cell r="F717">
            <v>13565140</v>
          </cell>
          <cell r="G717">
            <v>14165568</v>
          </cell>
          <cell r="H717">
            <v>14740112</v>
          </cell>
          <cell r="I717">
            <v>15329439</v>
          </cell>
          <cell r="J717">
            <v>15921732</v>
          </cell>
          <cell r="K717">
            <v>16515978</v>
          </cell>
          <cell r="L717">
            <v>17123168</v>
          </cell>
          <cell r="M717">
            <v>17738290</v>
          </cell>
          <cell r="N717">
            <v>18369334</v>
          </cell>
        </row>
        <row r="718"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</row>
        <row r="719">
          <cell r="C719">
            <v>13176</v>
          </cell>
          <cell r="D719">
            <v>14754</v>
          </cell>
          <cell r="E719">
            <v>14343</v>
          </cell>
          <cell r="F719">
            <v>13468.6309</v>
          </cell>
          <cell r="G719">
            <v>14029.732400000001</v>
          </cell>
          <cell r="H719">
            <v>14427.5947</v>
          </cell>
          <cell r="I719">
            <v>14725.684600000001</v>
          </cell>
          <cell r="J719">
            <v>14980.6445</v>
          </cell>
          <cell r="K719">
            <v>15267.268599999999</v>
          </cell>
          <cell r="L719">
            <v>15545.704100000001</v>
          </cell>
          <cell r="M719">
            <v>15531.5098</v>
          </cell>
          <cell r="N719">
            <v>15450.4355</v>
          </cell>
        </row>
        <row r="720">
          <cell r="C720">
            <v>2356600</v>
          </cell>
          <cell r="D720">
            <v>2490155.25</v>
          </cell>
          <cell r="E720">
            <v>2666177</v>
          </cell>
          <cell r="F720">
            <v>2864817.25</v>
          </cell>
          <cell r="G720">
            <v>3066998</v>
          </cell>
          <cell r="H720">
            <v>3272968.75</v>
          </cell>
          <cell r="I720">
            <v>3482467.25</v>
          </cell>
          <cell r="J720">
            <v>3684209.5</v>
          </cell>
          <cell r="K720">
            <v>3879992.5</v>
          </cell>
          <cell r="L720">
            <v>4080814</v>
          </cell>
          <cell r="M720">
            <v>4287913</v>
          </cell>
          <cell r="N720">
            <v>4502296.5</v>
          </cell>
        </row>
        <row r="721">
          <cell r="C721">
            <v>35001</v>
          </cell>
          <cell r="D721">
            <v>35435</v>
          </cell>
          <cell r="E721">
            <v>35869</v>
          </cell>
          <cell r="F721">
            <v>34514</v>
          </cell>
          <cell r="G721">
            <v>33159</v>
          </cell>
          <cell r="H721">
            <v>31804</v>
          </cell>
          <cell r="I721">
            <v>30449</v>
          </cell>
          <cell r="J721">
            <v>29094</v>
          </cell>
          <cell r="K721">
            <v>27739</v>
          </cell>
          <cell r="L721">
            <v>26384</v>
          </cell>
          <cell r="M721">
            <v>25029</v>
          </cell>
          <cell r="N721">
            <v>23674</v>
          </cell>
        </row>
        <row r="722">
          <cell r="C722">
            <v>91981.640599999999</v>
          </cell>
          <cell r="D722">
            <v>148657.5313</v>
          </cell>
          <cell r="E722">
            <v>145084.5</v>
          </cell>
          <cell r="F722">
            <v>137617.1563</v>
          </cell>
          <cell r="G722">
            <v>127791.5156</v>
          </cell>
          <cell r="H722">
            <v>116123.64840000001</v>
          </cell>
          <cell r="I722">
            <v>103476.1719</v>
          </cell>
          <cell r="J722">
            <v>90874.390599999999</v>
          </cell>
          <cell r="K722">
            <v>76995.140599999999</v>
          </cell>
          <cell r="L722">
            <v>60453.339800000002</v>
          </cell>
          <cell r="M722">
            <v>40559.566400000003</v>
          </cell>
          <cell r="N722">
            <v>16819.257799999999</v>
          </cell>
        </row>
        <row r="723">
          <cell r="C723">
            <v>5449.7362999999996</v>
          </cell>
          <cell r="D723">
            <v>7753</v>
          </cell>
          <cell r="E723">
            <v>7415.2245999999996</v>
          </cell>
          <cell r="F723">
            <v>7588.9727000000003</v>
          </cell>
          <cell r="G723">
            <v>7785.3954999999996</v>
          </cell>
          <cell r="H723">
            <v>7989.9032999999999</v>
          </cell>
          <cell r="I723">
            <v>8184.5214999999998</v>
          </cell>
          <cell r="J723">
            <v>8372.7988000000005</v>
          </cell>
          <cell r="K723">
            <v>8658.8485999999994</v>
          </cell>
          <cell r="L723">
            <v>8853.5508000000009</v>
          </cell>
          <cell r="M723">
            <v>8958.5614999999998</v>
          </cell>
          <cell r="N723">
            <v>9169.2227000000003</v>
          </cell>
        </row>
        <row r="724">
          <cell r="C724">
            <v>0</v>
          </cell>
          <cell r="D724">
            <v>4</v>
          </cell>
          <cell r="E724">
            <v>4</v>
          </cell>
          <cell r="F724">
            <v>152004</v>
          </cell>
          <cell r="G724">
            <v>152004</v>
          </cell>
          <cell r="H724">
            <v>152004</v>
          </cell>
          <cell r="I724">
            <v>152004</v>
          </cell>
          <cell r="J724">
            <v>152004</v>
          </cell>
          <cell r="K724">
            <v>152004</v>
          </cell>
          <cell r="L724">
            <v>152004</v>
          </cell>
          <cell r="M724">
            <v>152004</v>
          </cell>
          <cell r="N724">
            <v>152004</v>
          </cell>
        </row>
        <row r="725">
          <cell r="C725">
            <v>4423539.5</v>
          </cell>
          <cell r="D725">
            <v>4573021</v>
          </cell>
          <cell r="E725">
            <v>4746806</v>
          </cell>
          <cell r="F725">
            <v>4930277.5</v>
          </cell>
          <cell r="G725">
            <v>5101941</v>
          </cell>
          <cell r="H725">
            <v>5256693</v>
          </cell>
          <cell r="I725">
            <v>5409521</v>
          </cell>
          <cell r="J725">
            <v>5552639</v>
          </cell>
          <cell r="K725">
            <v>5689801.5</v>
          </cell>
          <cell r="L725">
            <v>5830117</v>
          </cell>
          <cell r="M725">
            <v>5972533.5</v>
          </cell>
          <cell r="N725">
            <v>6119177</v>
          </cell>
        </row>
        <row r="726"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</row>
        <row r="727"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</row>
        <row r="728">
          <cell r="C728">
            <v>1036645.875</v>
          </cell>
          <cell r="D728">
            <v>1069434.75</v>
          </cell>
          <cell r="E728">
            <v>1125627.125</v>
          </cell>
          <cell r="F728">
            <v>1171847</v>
          </cell>
          <cell r="G728">
            <v>593484</v>
          </cell>
          <cell r="H728">
            <v>-24.2181</v>
          </cell>
          <cell r="I728">
            <v>-24.367000000000001</v>
          </cell>
          <cell r="J728">
            <v>-24.519300000000001</v>
          </cell>
          <cell r="K728">
            <v>-24.6769</v>
          </cell>
          <cell r="L728">
            <v>-24.838000000000001</v>
          </cell>
          <cell r="M728">
            <v>-25.001000000000001</v>
          </cell>
          <cell r="N728">
            <v>-25.167899999999999</v>
          </cell>
        </row>
        <row r="729">
          <cell r="C729">
            <v>14519</v>
          </cell>
          <cell r="D729">
            <v>14496.5</v>
          </cell>
          <cell r="E729">
            <v>14474</v>
          </cell>
          <cell r="F729">
            <v>13952</v>
          </cell>
          <cell r="G729">
            <v>6845.5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</row>
        <row r="730">
          <cell r="C730">
            <v>117113.2969</v>
          </cell>
          <cell r="D730">
            <v>207926.01560000001</v>
          </cell>
          <cell r="E730">
            <v>206812.4063</v>
          </cell>
          <cell r="F730">
            <v>206007.32810000001</v>
          </cell>
          <cell r="G730">
            <v>102929.08590000001</v>
          </cell>
          <cell r="H730">
            <v>-1.7188000000000001</v>
          </cell>
          <cell r="I730">
            <v>-1.7188000000000001</v>
          </cell>
          <cell r="J730">
            <v>-1.7188000000000001</v>
          </cell>
          <cell r="K730">
            <v>-1.7188000000000001</v>
          </cell>
          <cell r="L730">
            <v>-1.7188000000000001</v>
          </cell>
          <cell r="M730">
            <v>-1.7188000000000001</v>
          </cell>
          <cell r="N730">
            <v>-1.7188000000000001</v>
          </cell>
        </row>
        <row r="731">
          <cell r="C731">
            <v>15707.113300000001</v>
          </cell>
          <cell r="D731">
            <v>5960</v>
          </cell>
          <cell r="E731">
            <v>3855.2294999999999</v>
          </cell>
          <cell r="F731">
            <v>3945.5619999999999</v>
          </cell>
          <cell r="G731">
            <v>1996.8326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</row>
        <row r="732">
          <cell r="C732">
            <v>-815</v>
          </cell>
          <cell r="D732">
            <v>1217</v>
          </cell>
          <cell r="E732">
            <v>1217</v>
          </cell>
          <cell r="F732">
            <v>-102848.5625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</row>
        <row r="733">
          <cell r="C733">
            <v>2342208.5</v>
          </cell>
          <cell r="D733">
            <v>2504739.25</v>
          </cell>
          <cell r="E733">
            <v>2613804.5</v>
          </cell>
          <cell r="F733">
            <v>2854898.25</v>
          </cell>
          <cell r="G733">
            <v>1516792.875</v>
          </cell>
          <cell r="H733">
            <v>191.0564</v>
          </cell>
          <cell r="I733">
            <v>194.3382</v>
          </cell>
          <cell r="J733">
            <v>197.69640000000001</v>
          </cell>
          <cell r="K733">
            <v>201.16929999999999</v>
          </cell>
          <cell r="L733">
            <v>204.72040000000001</v>
          </cell>
          <cell r="M733">
            <v>208.3135</v>
          </cell>
          <cell r="N733">
            <v>211.99119999999999</v>
          </cell>
        </row>
        <row r="734"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</row>
        <row r="735"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</row>
        <row r="736">
          <cell r="C736">
            <v>913101.3125</v>
          </cell>
          <cell r="D736">
            <v>356313.625</v>
          </cell>
          <cell r="E736">
            <v>459577.5</v>
          </cell>
          <cell r="F736">
            <v>481479.25</v>
          </cell>
          <cell r="G736">
            <v>498693.25</v>
          </cell>
          <cell r="H736">
            <v>512866.375</v>
          </cell>
          <cell r="I736">
            <v>521848.375</v>
          </cell>
          <cell r="J736">
            <v>523545.9375</v>
          </cell>
          <cell r="K736">
            <v>524855.125</v>
          </cell>
          <cell r="L736">
            <v>526447.375</v>
          </cell>
          <cell r="M736">
            <v>528408.75</v>
          </cell>
          <cell r="N736">
            <v>530934.6875</v>
          </cell>
        </row>
        <row r="737">
          <cell r="C737">
            <v>9552</v>
          </cell>
          <cell r="D737">
            <v>-3804.5</v>
          </cell>
          <cell r="E737">
            <v>-4791</v>
          </cell>
          <cell r="F737">
            <v>-5347</v>
          </cell>
          <cell r="G737">
            <v>-5347</v>
          </cell>
          <cell r="H737">
            <v>-5347</v>
          </cell>
          <cell r="I737">
            <v>-5347</v>
          </cell>
          <cell r="J737">
            <v>-5347</v>
          </cell>
          <cell r="K737">
            <v>-5347</v>
          </cell>
          <cell r="L737">
            <v>-5347</v>
          </cell>
          <cell r="M737">
            <v>-5347</v>
          </cell>
          <cell r="N737">
            <v>-5347</v>
          </cell>
        </row>
        <row r="738">
          <cell r="C738">
            <v>-20518.828099999999</v>
          </cell>
          <cell r="D738">
            <v>-16787.910199999998</v>
          </cell>
          <cell r="E738">
            <v>-19300.347699999998</v>
          </cell>
          <cell r="F738">
            <v>-22891.945299999999</v>
          </cell>
          <cell r="G738">
            <v>-25949.546900000001</v>
          </cell>
          <cell r="H738">
            <v>-28486.636699999999</v>
          </cell>
          <cell r="I738">
            <v>-29326.2402</v>
          </cell>
          <cell r="J738">
            <v>-27514.5723</v>
          </cell>
          <cell r="K738">
            <v>-25449.8184</v>
          </cell>
          <cell r="L738">
            <v>-23450.283200000002</v>
          </cell>
          <cell r="M738">
            <v>-21595.398399999998</v>
          </cell>
          <cell r="N738">
            <v>-19967.668000000001</v>
          </cell>
        </row>
        <row r="739">
          <cell r="C739">
            <v>4958.5</v>
          </cell>
          <cell r="D739">
            <v>781.5</v>
          </cell>
          <cell r="E739">
            <v>389.26389999999998</v>
          </cell>
          <cell r="F739">
            <v>398.38479999999998</v>
          </cell>
          <cell r="G739">
            <v>408.6961</v>
          </cell>
          <cell r="H739">
            <v>419.43180000000001</v>
          </cell>
          <cell r="I739">
            <v>429.64830000000001</v>
          </cell>
          <cell r="J739">
            <v>439.53199999999998</v>
          </cell>
          <cell r="K739">
            <v>454.54829999999998</v>
          </cell>
          <cell r="L739">
            <v>464.76920000000001</v>
          </cell>
          <cell r="M739">
            <v>470.2817</v>
          </cell>
          <cell r="N739">
            <v>481.34039999999999</v>
          </cell>
        </row>
        <row r="740">
          <cell r="C740">
            <v>104024</v>
          </cell>
          <cell r="D740">
            <v>-17852</v>
          </cell>
          <cell r="E740">
            <v>-17852</v>
          </cell>
          <cell r="F740">
            <v>-17852</v>
          </cell>
          <cell r="G740">
            <v>-17852</v>
          </cell>
          <cell r="H740">
            <v>-17852</v>
          </cell>
          <cell r="I740">
            <v>-17852</v>
          </cell>
          <cell r="J740">
            <v>-17852</v>
          </cell>
          <cell r="K740">
            <v>-17852</v>
          </cell>
          <cell r="L740">
            <v>-17852</v>
          </cell>
          <cell r="M740">
            <v>-17852</v>
          </cell>
          <cell r="N740">
            <v>-17852</v>
          </cell>
        </row>
        <row r="741">
          <cell r="C741">
            <v>1182738</v>
          </cell>
          <cell r="D741">
            <v>238754.5625</v>
          </cell>
          <cell r="E741">
            <v>239794.9688</v>
          </cell>
          <cell r="F741">
            <v>245322.8125</v>
          </cell>
          <cell r="G741">
            <v>250873.8438</v>
          </cell>
          <cell r="H741">
            <v>257765.9375</v>
          </cell>
          <cell r="I741">
            <v>264645.53129999997</v>
          </cell>
          <cell r="J741">
            <v>271612.25</v>
          </cell>
          <cell r="K741">
            <v>278812.8125</v>
          </cell>
          <cell r="L741">
            <v>286173.84379999997</v>
          </cell>
          <cell r="M741">
            <v>293621.75</v>
          </cell>
          <cell r="N741">
            <v>301244</v>
          </cell>
        </row>
        <row r="742"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</row>
        <row r="743"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</row>
        <row r="744">
          <cell r="C744">
            <v>1182504</v>
          </cell>
          <cell r="D744">
            <v>1441250</v>
          </cell>
          <cell r="E744">
            <v>1631816.5</v>
          </cell>
          <cell r="F744">
            <v>1676496.375</v>
          </cell>
          <cell r="G744">
            <v>849027.125</v>
          </cell>
          <cell r="H744">
            <v>-4.5591999999999997</v>
          </cell>
          <cell r="I744">
            <v>-4.6855000000000002</v>
          </cell>
          <cell r="J744">
            <v>-4.8150000000000004</v>
          </cell>
          <cell r="K744">
            <v>-4.9496000000000002</v>
          </cell>
          <cell r="L744">
            <v>-5.0926999999999998</v>
          </cell>
          <cell r="M744">
            <v>-5.2462999999999997</v>
          </cell>
          <cell r="N744">
            <v>-5.4071999999999996</v>
          </cell>
        </row>
        <row r="745">
          <cell r="C745">
            <v>27412</v>
          </cell>
          <cell r="D745">
            <v>24234.5</v>
          </cell>
          <cell r="E745">
            <v>21057</v>
          </cell>
          <cell r="F745">
            <v>18792</v>
          </cell>
          <cell r="G745">
            <v>9202.75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</row>
        <row r="746">
          <cell r="C746">
            <v>236875.6875</v>
          </cell>
          <cell r="D746">
            <v>148507</v>
          </cell>
          <cell r="E746">
            <v>118551.2969</v>
          </cell>
          <cell r="F746">
            <v>113895.2344</v>
          </cell>
          <cell r="G746">
            <v>55686.734400000001</v>
          </cell>
          <cell r="H746">
            <v>-0.4138</v>
          </cell>
          <cell r="I746">
            <v>-0.4148</v>
          </cell>
          <cell r="J746">
            <v>-0.41930000000000001</v>
          </cell>
          <cell r="K746">
            <v>-0.42530000000000001</v>
          </cell>
          <cell r="L746">
            <v>-0.42959999999999998</v>
          </cell>
          <cell r="M746">
            <v>-0.43090000000000001</v>
          </cell>
          <cell r="N746">
            <v>-0.43090000000000001</v>
          </cell>
        </row>
        <row r="747">
          <cell r="C747">
            <v>3080.2419</v>
          </cell>
          <cell r="D747">
            <v>3174.5</v>
          </cell>
          <cell r="E747">
            <v>3499.3310999999999</v>
          </cell>
          <cell r="F747">
            <v>3581.3245000000002</v>
          </cell>
          <cell r="G747">
            <v>1812.4935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</row>
        <row r="748">
          <cell r="C748">
            <v>-150558</v>
          </cell>
          <cell r="D748">
            <v>-1567</v>
          </cell>
          <cell r="E748">
            <v>-1567</v>
          </cell>
          <cell r="F748">
            <v>-1567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</row>
        <row r="749">
          <cell r="C749">
            <v>2487596</v>
          </cell>
          <cell r="D749">
            <v>2406237.5</v>
          </cell>
          <cell r="E749">
            <v>2432401</v>
          </cell>
          <cell r="F749">
            <v>2487680</v>
          </cell>
          <cell r="G749">
            <v>1261972</v>
          </cell>
          <cell r="H749">
            <v>38.464500000000001</v>
          </cell>
          <cell r="I749">
            <v>39.464500000000001</v>
          </cell>
          <cell r="J749">
            <v>40.4878</v>
          </cell>
          <cell r="K749">
            <v>41.545999999999999</v>
          </cell>
          <cell r="L749">
            <v>42.628</v>
          </cell>
          <cell r="M749">
            <v>43.722900000000003</v>
          </cell>
          <cell r="N749">
            <v>44.843499999999999</v>
          </cell>
        </row>
        <row r="750"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</row>
        <row r="751"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</row>
        <row r="752">
          <cell r="C752">
            <v>876298.875</v>
          </cell>
          <cell r="D752">
            <v>889508</v>
          </cell>
          <cell r="E752">
            <v>908760.75</v>
          </cell>
          <cell r="F752">
            <v>921233.1875</v>
          </cell>
          <cell r="G752">
            <v>461309.0625</v>
          </cell>
          <cell r="H752">
            <v>-23.787500000000001</v>
          </cell>
          <cell r="I752">
            <v>-24.111799999999999</v>
          </cell>
          <cell r="J752">
            <v>-24.4437</v>
          </cell>
          <cell r="K752">
            <v>-24.786899999999999</v>
          </cell>
          <cell r="L752">
            <v>-25.137899999999998</v>
          </cell>
          <cell r="M752">
            <v>-25.492999999999999</v>
          </cell>
          <cell r="N752">
            <v>-25.856400000000001</v>
          </cell>
        </row>
        <row r="753">
          <cell r="C753">
            <v>11928</v>
          </cell>
          <cell r="D753">
            <v>11780</v>
          </cell>
          <cell r="E753">
            <v>11632</v>
          </cell>
          <cell r="F753">
            <v>11164</v>
          </cell>
          <cell r="G753">
            <v>5465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</row>
        <row r="754">
          <cell r="C754">
            <v>103893.5781</v>
          </cell>
          <cell r="D754">
            <v>185015.70310000001</v>
          </cell>
          <cell r="E754">
            <v>185499.1563</v>
          </cell>
          <cell r="F754">
            <v>187155.8125</v>
          </cell>
          <cell r="G754">
            <v>94223.929699999993</v>
          </cell>
          <cell r="H754">
            <v>-0.82809999999999995</v>
          </cell>
          <cell r="I754">
            <v>-0.82809999999999995</v>
          </cell>
          <cell r="J754">
            <v>-0.82809999999999995</v>
          </cell>
          <cell r="K754">
            <v>-0.82809999999999995</v>
          </cell>
          <cell r="L754">
            <v>-0.82809999999999995</v>
          </cell>
          <cell r="M754">
            <v>-0.82809999999999995</v>
          </cell>
          <cell r="N754">
            <v>-0.82809999999999995</v>
          </cell>
        </row>
        <row r="755">
          <cell r="C755">
            <v>3613.3024999999998</v>
          </cell>
          <cell r="D755">
            <v>7023</v>
          </cell>
          <cell r="E755">
            <v>4071.5994000000001</v>
          </cell>
          <cell r="F755">
            <v>4167.0020000000004</v>
          </cell>
          <cell r="G755">
            <v>2108.9023000000002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</row>
        <row r="756">
          <cell r="C756">
            <v>2104</v>
          </cell>
          <cell r="D756">
            <v>6166</v>
          </cell>
          <cell r="E756">
            <v>6166</v>
          </cell>
          <cell r="F756">
            <v>6166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</row>
        <row r="757">
          <cell r="C757">
            <v>1795976.75</v>
          </cell>
          <cell r="D757">
            <v>1791773.125</v>
          </cell>
          <cell r="E757">
            <v>1831311.25</v>
          </cell>
          <cell r="F757">
            <v>1930476.5</v>
          </cell>
          <cell r="G757">
            <v>999339.8125</v>
          </cell>
          <cell r="H757">
            <v>73.099299999999999</v>
          </cell>
          <cell r="I757">
            <v>77.349299999999999</v>
          </cell>
          <cell r="J757">
            <v>81.698099999999997</v>
          </cell>
          <cell r="K757">
            <v>86.195599999999999</v>
          </cell>
          <cell r="L757">
            <v>90.794200000000004</v>
          </cell>
          <cell r="M757">
            <v>95.447299999999998</v>
          </cell>
          <cell r="N757">
            <v>100.2099</v>
          </cell>
        </row>
        <row r="758"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</row>
        <row r="759"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</row>
        <row r="760">
          <cell r="C760">
            <v>121862.30469999999</v>
          </cell>
          <cell r="D760">
            <v>142554.1563</v>
          </cell>
          <cell r="E760">
            <v>163306.8438</v>
          </cell>
          <cell r="F760">
            <v>184652.4063</v>
          </cell>
          <cell r="G760">
            <v>97657.226599999995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</row>
        <row r="761"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</row>
        <row r="762">
          <cell r="C762">
            <v>48086.824200000003</v>
          </cell>
          <cell r="D762">
            <v>-3712.3737999999998</v>
          </cell>
          <cell r="E762">
            <v>3845.2991000000002</v>
          </cell>
          <cell r="F762">
            <v>11316.103499999999</v>
          </cell>
          <cell r="G762">
            <v>7470.9306999999999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</row>
        <row r="763">
          <cell r="C763">
            <v>2142.3379</v>
          </cell>
          <cell r="D763">
            <v>2151.8539999999998</v>
          </cell>
          <cell r="E763">
            <v>2207.8930999999998</v>
          </cell>
          <cell r="F763">
            <v>2259.6266999999998</v>
          </cell>
          <cell r="G763">
            <v>1143.5878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</row>
        <row r="764">
          <cell r="C764">
            <v>-2103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</row>
        <row r="765">
          <cell r="C765">
            <v>767995.75</v>
          </cell>
          <cell r="D765">
            <v>767319</v>
          </cell>
          <cell r="E765">
            <v>766529</v>
          </cell>
          <cell r="F765">
            <v>766345</v>
          </cell>
          <cell r="G765">
            <v>383123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</row>
        <row r="766"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</row>
        <row r="769">
          <cell r="C769" t="str">
            <v>YearLag</v>
          </cell>
          <cell r="D769" t="str">
            <v>Year01</v>
          </cell>
          <cell r="E769" t="str">
            <v>Year02</v>
          </cell>
          <cell r="F769" t="str">
            <v>Year03</v>
          </cell>
          <cell r="G769" t="str">
            <v>Year04</v>
          </cell>
          <cell r="H769" t="str">
            <v>Year05</v>
          </cell>
          <cell r="I769" t="str">
            <v>Year06</v>
          </cell>
          <cell r="J769" t="str">
            <v>Year07</v>
          </cell>
          <cell r="K769" t="str">
            <v>Year08</v>
          </cell>
          <cell r="L769" t="str">
            <v>Year09</v>
          </cell>
          <cell r="M769" t="str">
            <v>Year10</v>
          </cell>
          <cell r="N769" t="str">
            <v>Year11</v>
          </cell>
          <cell r="O769" t="str">
            <v>Year12</v>
          </cell>
          <cell r="P769" t="str">
            <v>Year13</v>
          </cell>
          <cell r="Q769" t="str">
            <v>Year14</v>
          </cell>
          <cell r="R769" t="str">
            <v>Year15</v>
          </cell>
          <cell r="S769" t="str">
            <v>Year16</v>
          </cell>
          <cell r="T769" t="str">
            <v>Year17</v>
          </cell>
          <cell r="U769" t="str">
            <v>Year18</v>
          </cell>
          <cell r="V769" t="str">
            <v>Year19</v>
          </cell>
          <cell r="W769" t="str">
            <v>Year20</v>
          </cell>
          <cell r="X769" t="str">
            <v>Year21</v>
          </cell>
          <cell r="Y769" t="str">
            <v>Year22</v>
          </cell>
        </row>
        <row r="770">
          <cell r="C770" t="str">
            <v>Y1999</v>
          </cell>
          <cell r="D770" t="str">
            <v>Y2000</v>
          </cell>
          <cell r="E770" t="str">
            <v>Y2001</v>
          </cell>
          <cell r="F770" t="str">
            <v>Y2002</v>
          </cell>
          <cell r="G770" t="str">
            <v>Y2003</v>
          </cell>
          <cell r="H770" t="str">
            <v>Y2004</v>
          </cell>
          <cell r="I770" t="str">
            <v>Y2005</v>
          </cell>
          <cell r="J770" t="str">
            <v>Y2006</v>
          </cell>
          <cell r="K770" t="str">
            <v>Y2007</v>
          </cell>
          <cell r="L770" t="str">
            <v>Y2008</v>
          </cell>
          <cell r="M770" t="str">
            <v>Y2009</v>
          </cell>
          <cell r="N770" t="str">
            <v>Y2010</v>
          </cell>
        </row>
        <row r="771"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</row>
        <row r="772">
          <cell r="D772">
            <v>152866.7813</v>
          </cell>
          <cell r="E772">
            <v>151519.32810000001</v>
          </cell>
          <cell r="F772">
            <v>137049.3125</v>
          </cell>
          <cell r="G772">
            <v>134849.5625</v>
          </cell>
          <cell r="H772">
            <v>116964.4531</v>
          </cell>
          <cell r="I772">
            <v>107062.58590000001</v>
          </cell>
          <cell r="J772">
            <v>111667.19530000001</v>
          </cell>
          <cell r="K772">
            <v>140289.23439999999</v>
          </cell>
          <cell r="L772">
            <v>172103.6563</v>
          </cell>
          <cell r="M772">
            <v>205350.85939999999</v>
          </cell>
          <cell r="N772">
            <v>237454.8438</v>
          </cell>
        </row>
        <row r="773">
          <cell r="D773">
            <v>0.2248</v>
          </cell>
          <cell r="E773">
            <v>-2867.2710000000002</v>
          </cell>
          <cell r="F773">
            <v>-3072.3</v>
          </cell>
          <cell r="G773">
            <v>-3490.5392999999999</v>
          </cell>
          <cell r="H773">
            <v>-3072.2997999999998</v>
          </cell>
          <cell r="I773">
            <v>-3072.2997999999998</v>
          </cell>
          <cell r="J773">
            <v>-3072.2997999999998</v>
          </cell>
          <cell r="K773">
            <v>-3072.2997999999998</v>
          </cell>
          <cell r="L773">
            <v>-3072.2997999999998</v>
          </cell>
          <cell r="M773">
            <v>-3072.2997999999998</v>
          </cell>
          <cell r="N773">
            <v>-3072.2997999999998</v>
          </cell>
        </row>
        <row r="774">
          <cell r="D774">
            <v>2087.9827</v>
          </cell>
          <cell r="E774">
            <v>-1953.9961000000001</v>
          </cell>
          <cell r="F774">
            <v>-4868.3530000000001</v>
          </cell>
          <cell r="G774">
            <v>-4503.2974000000004</v>
          </cell>
          <cell r="H774">
            <v>-232.69059999999999</v>
          </cell>
          <cell r="I774">
            <v>2541.8779</v>
          </cell>
          <cell r="J774">
            <v>3760.8373999999999</v>
          </cell>
          <cell r="K774">
            <v>3010.0246999999999</v>
          </cell>
          <cell r="L774">
            <v>1076.7203</v>
          </cell>
          <cell r="M774">
            <v>-756.50040000000001</v>
          </cell>
          <cell r="N774">
            <v>-1991.5879</v>
          </cell>
        </row>
        <row r="775">
          <cell r="D775">
            <v>-58.672800000000002</v>
          </cell>
          <cell r="E775">
            <v>-120.6772</v>
          </cell>
          <cell r="F775">
            <v>-132.33619999999999</v>
          </cell>
          <cell r="G775">
            <v>-172.7244</v>
          </cell>
          <cell r="H775">
            <v>-177.26159999999999</v>
          </cell>
          <cell r="I775">
            <v>-181.57929999999999</v>
          </cell>
          <cell r="J775">
            <v>-185.75640000000001</v>
          </cell>
          <cell r="K775">
            <v>-192.1026</v>
          </cell>
          <cell r="L775">
            <v>-196.4222</v>
          </cell>
          <cell r="M775">
            <v>-198.75200000000001</v>
          </cell>
          <cell r="N775">
            <v>-203.4256</v>
          </cell>
        </row>
        <row r="776">
          <cell r="D776">
            <v>-2363.5473999999999</v>
          </cell>
          <cell r="E776">
            <v>-2404.0261</v>
          </cell>
          <cell r="F776">
            <v>-2575.9299000000001</v>
          </cell>
          <cell r="G776">
            <v>-2476.0063</v>
          </cell>
          <cell r="H776">
            <v>-2476.0063</v>
          </cell>
          <cell r="I776">
            <v>-2476.0063</v>
          </cell>
          <cell r="J776">
            <v>-2476.0063</v>
          </cell>
          <cell r="K776">
            <v>-2476.0063</v>
          </cell>
          <cell r="L776">
            <v>-2476.0063</v>
          </cell>
          <cell r="M776">
            <v>-2476.0063</v>
          </cell>
          <cell r="N776">
            <v>-2476.0063</v>
          </cell>
        </row>
        <row r="777">
          <cell r="D777">
            <v>439901.75</v>
          </cell>
          <cell r="E777">
            <v>460623.3125</v>
          </cell>
          <cell r="F777">
            <v>517600.65629999997</v>
          </cell>
          <cell r="G777">
            <v>615964.875</v>
          </cell>
          <cell r="H777">
            <v>570359.9375</v>
          </cell>
          <cell r="I777">
            <v>567007.625</v>
          </cell>
          <cell r="J777">
            <v>573577.25</v>
          </cell>
          <cell r="K777">
            <v>602409.4375</v>
          </cell>
          <cell r="L777">
            <v>632058.8125</v>
          </cell>
          <cell r="M777">
            <v>662326.125</v>
          </cell>
          <cell r="N777">
            <v>693834.25</v>
          </cell>
        </row>
        <row r="778"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</row>
        <row r="779"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</row>
        <row r="780">
          <cell r="D780">
            <v>83471.515599999999</v>
          </cell>
          <cell r="E780">
            <v>82734.257800000007</v>
          </cell>
          <cell r="F780">
            <v>74677.882800000007</v>
          </cell>
          <cell r="G780">
            <v>73479.242199999993</v>
          </cell>
          <cell r="H780">
            <v>63733.691400000003</v>
          </cell>
          <cell r="I780">
            <v>58338.183599999997</v>
          </cell>
          <cell r="J780">
            <v>60847.226600000002</v>
          </cell>
          <cell r="K780">
            <v>76443.3125</v>
          </cell>
          <cell r="L780">
            <v>93778.929699999993</v>
          </cell>
          <cell r="M780">
            <v>111895.25780000001</v>
          </cell>
          <cell r="N780">
            <v>129388.64840000001</v>
          </cell>
        </row>
        <row r="781">
          <cell r="D781">
            <v>0.1227</v>
          </cell>
          <cell r="E781">
            <v>-1565.6189999999999</v>
          </cell>
          <cell r="F781">
            <v>-1674.09</v>
          </cell>
          <cell r="G781">
            <v>-1901.9876999999999</v>
          </cell>
          <cell r="H781">
            <v>-1674.0898</v>
          </cell>
          <cell r="I781">
            <v>-1674.0898</v>
          </cell>
          <cell r="J781">
            <v>-1674.0898</v>
          </cell>
          <cell r="K781">
            <v>-1674.0898</v>
          </cell>
          <cell r="L781">
            <v>-1674.0898</v>
          </cell>
          <cell r="M781">
            <v>-1674.0898</v>
          </cell>
          <cell r="N781">
            <v>-1674.0898</v>
          </cell>
        </row>
        <row r="782">
          <cell r="D782">
            <v>1140.1239</v>
          </cell>
          <cell r="E782">
            <v>-1066.9425000000001</v>
          </cell>
          <cell r="F782">
            <v>-2652.7554</v>
          </cell>
          <cell r="G782">
            <v>-2453.8375999999998</v>
          </cell>
          <cell r="H782">
            <v>-126.79259999999999</v>
          </cell>
          <cell r="I782">
            <v>1385.0640000000001</v>
          </cell>
          <cell r="J782">
            <v>2049.2725</v>
          </cell>
          <cell r="K782">
            <v>1640.1563000000001</v>
          </cell>
          <cell r="L782">
            <v>586.70270000000005</v>
          </cell>
          <cell r="M782">
            <v>-412.21550000000002</v>
          </cell>
          <cell r="N782">
            <v>-1085.2121999999999</v>
          </cell>
        </row>
        <row r="783">
          <cell r="D783">
            <v>-32.037799999999997</v>
          </cell>
          <cell r="E783">
            <v>-65.893500000000003</v>
          </cell>
          <cell r="F783">
            <v>-72.109700000000004</v>
          </cell>
          <cell r="G783">
            <v>-94.117199999999997</v>
          </cell>
          <cell r="H783">
            <v>-96.589500000000001</v>
          </cell>
          <cell r="I783">
            <v>-98.9422</v>
          </cell>
          <cell r="J783">
            <v>-101.2183</v>
          </cell>
          <cell r="K783">
            <v>-104.6763</v>
          </cell>
          <cell r="L783">
            <v>-107.0301</v>
          </cell>
          <cell r="M783">
            <v>-108.29949999999999</v>
          </cell>
          <cell r="N783">
            <v>-110.8462</v>
          </cell>
        </row>
        <row r="784">
          <cell r="D784">
            <v>-1290.5934999999999</v>
          </cell>
          <cell r="E784">
            <v>-1312.6729</v>
          </cell>
          <cell r="F784">
            <v>-1403.6188999999999</v>
          </cell>
          <cell r="G784">
            <v>-1349.1706999999999</v>
          </cell>
          <cell r="H784">
            <v>-1349.1706999999999</v>
          </cell>
          <cell r="I784">
            <v>-1349.1706999999999</v>
          </cell>
          <cell r="J784">
            <v>-1349.1706999999999</v>
          </cell>
          <cell r="K784">
            <v>-1349.1706999999999</v>
          </cell>
          <cell r="L784">
            <v>-1349.1706999999999</v>
          </cell>
          <cell r="M784">
            <v>-1349.1706999999999</v>
          </cell>
          <cell r="N784">
            <v>-1349.1706999999999</v>
          </cell>
        </row>
        <row r="785">
          <cell r="D785">
            <v>240204.3438</v>
          </cell>
          <cell r="E785">
            <v>251514.625</v>
          </cell>
          <cell r="F785">
            <v>282039.53129999997</v>
          </cell>
          <cell r="G785">
            <v>335637.96879999997</v>
          </cell>
          <cell r="H785">
            <v>310787.9375</v>
          </cell>
          <cell r="I785">
            <v>308961.28129999997</v>
          </cell>
          <cell r="J785">
            <v>312541.0625</v>
          </cell>
          <cell r="K785">
            <v>328251.65629999997</v>
          </cell>
          <cell r="L785">
            <v>344407.5625</v>
          </cell>
          <cell r="M785">
            <v>360900.125</v>
          </cell>
          <cell r="N785">
            <v>378068.84379999997</v>
          </cell>
        </row>
        <row r="786"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</row>
        <row r="787"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</row>
        <row r="788">
          <cell r="D788">
            <v>26690.4863</v>
          </cell>
          <cell r="E788">
            <v>26440.5039</v>
          </cell>
          <cell r="F788">
            <v>23773.859400000001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</row>
        <row r="789">
          <cell r="D789">
            <v>3.9300000000000002E-2</v>
          </cell>
          <cell r="E789">
            <v>-500.346</v>
          </cell>
          <cell r="F789">
            <v>-532.95000000000005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</row>
        <row r="790">
          <cell r="D790">
            <v>364.56099999999998</v>
          </cell>
          <cell r="E790">
            <v>-340.97719999999998</v>
          </cell>
          <cell r="F790">
            <v>-844.51020000000005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</row>
        <row r="791">
          <cell r="D791">
            <v>-10.244300000000001</v>
          </cell>
          <cell r="E791">
            <v>-21.058499999999999</v>
          </cell>
          <cell r="F791">
            <v>-22.956299999999999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</row>
        <row r="792">
          <cell r="D792">
            <v>-412.67450000000002</v>
          </cell>
          <cell r="E792">
            <v>-419.5086</v>
          </cell>
          <cell r="F792">
            <v>-446.84500000000003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</row>
        <row r="793">
          <cell r="D793">
            <v>76806.6875</v>
          </cell>
          <cell r="E793">
            <v>80379.929699999993</v>
          </cell>
          <cell r="F793">
            <v>89787.867199999993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</row>
        <row r="794"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</row>
        <row r="795"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</row>
        <row r="796">
          <cell r="D796">
            <v>36822.671900000001</v>
          </cell>
          <cell r="E796">
            <v>30847.252</v>
          </cell>
          <cell r="F796">
            <v>8111.0815000000002</v>
          </cell>
          <cell r="G796">
            <v>7980.8905999999997</v>
          </cell>
          <cell r="H796">
            <v>6922.3852999999999</v>
          </cell>
          <cell r="I796">
            <v>6336.3563999999997</v>
          </cell>
          <cell r="J796">
            <v>6608.8739999999998</v>
          </cell>
          <cell r="K796">
            <v>8302.8310999999994</v>
          </cell>
          <cell r="L796">
            <v>10185.7256</v>
          </cell>
          <cell r="M796">
            <v>12153.415999999999</v>
          </cell>
          <cell r="N796">
            <v>14053.4473</v>
          </cell>
        </row>
        <row r="797">
          <cell r="D797">
            <v>5.4199999999999998E-2</v>
          </cell>
          <cell r="E797">
            <v>-583.73699999999997</v>
          </cell>
          <cell r="F797">
            <v>-181.83</v>
          </cell>
          <cell r="G797">
            <v>-206.5829</v>
          </cell>
          <cell r="H797">
            <v>-181.83</v>
          </cell>
          <cell r="I797">
            <v>-181.83</v>
          </cell>
          <cell r="J797">
            <v>-181.83</v>
          </cell>
          <cell r="K797">
            <v>-181.83</v>
          </cell>
          <cell r="L797">
            <v>-181.83</v>
          </cell>
          <cell r="M797">
            <v>-181.83</v>
          </cell>
          <cell r="N797">
            <v>-181.83</v>
          </cell>
        </row>
        <row r="798">
          <cell r="D798">
            <v>502.95490000000001</v>
          </cell>
          <cell r="E798">
            <v>-397.80669999999998</v>
          </cell>
          <cell r="F798">
            <v>-288.12700000000001</v>
          </cell>
          <cell r="G798">
            <v>-266.52170000000001</v>
          </cell>
          <cell r="H798">
            <v>-13.7715</v>
          </cell>
          <cell r="I798">
            <v>150.4376</v>
          </cell>
          <cell r="J798">
            <v>222.58009999999999</v>
          </cell>
          <cell r="K798">
            <v>178.14429999999999</v>
          </cell>
          <cell r="L798">
            <v>63.724299999999999</v>
          </cell>
          <cell r="M798">
            <v>-44.772500000000001</v>
          </cell>
          <cell r="N798">
            <v>-117.8695</v>
          </cell>
        </row>
        <row r="799">
          <cell r="D799">
            <v>-14.1332</v>
          </cell>
          <cell r="E799">
            <v>-24.568200000000001</v>
          </cell>
          <cell r="F799">
            <v>-7.8320999999999996</v>
          </cell>
          <cell r="G799">
            <v>-10.2225</v>
          </cell>
          <cell r="H799">
            <v>-10.491</v>
          </cell>
          <cell r="I799">
            <v>-10.746499999999999</v>
          </cell>
          <cell r="J799">
            <v>-10.9937</v>
          </cell>
          <cell r="K799">
            <v>-11.369300000000001</v>
          </cell>
          <cell r="L799">
            <v>-11.625</v>
          </cell>
          <cell r="M799">
            <v>-11.7629</v>
          </cell>
          <cell r="N799">
            <v>-12.0395</v>
          </cell>
        </row>
        <row r="800">
          <cell r="D800">
            <v>-569.33309999999994</v>
          </cell>
          <cell r="E800">
            <v>-489.42669999999998</v>
          </cell>
          <cell r="F800">
            <v>-152.453</v>
          </cell>
          <cell r="G800">
            <v>-146.53909999999999</v>
          </cell>
          <cell r="H800">
            <v>-146.53909999999999</v>
          </cell>
          <cell r="I800">
            <v>-146.53909999999999</v>
          </cell>
          <cell r="J800">
            <v>-146.53909999999999</v>
          </cell>
          <cell r="K800">
            <v>-146.53909999999999</v>
          </cell>
          <cell r="L800">
            <v>-146.53909999999999</v>
          </cell>
          <cell r="M800">
            <v>-146.53909999999999</v>
          </cell>
          <cell r="N800">
            <v>-146.53909999999999</v>
          </cell>
        </row>
        <row r="801">
          <cell r="D801">
            <v>105963.875</v>
          </cell>
          <cell r="E801">
            <v>93776.578099999999</v>
          </cell>
          <cell r="F801">
            <v>30633.507799999999</v>
          </cell>
          <cell r="G801">
            <v>36455.058599999997</v>
          </cell>
          <cell r="H801">
            <v>33755.992200000001</v>
          </cell>
          <cell r="I801">
            <v>33557.589800000002</v>
          </cell>
          <cell r="J801">
            <v>33946.406300000002</v>
          </cell>
          <cell r="K801">
            <v>35652.796900000001</v>
          </cell>
          <cell r="L801">
            <v>37407.558599999997</v>
          </cell>
          <cell r="M801">
            <v>39198.886700000003</v>
          </cell>
          <cell r="N801">
            <v>41063.652300000002</v>
          </cell>
        </row>
        <row r="802"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</row>
        <row r="803"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</row>
        <row r="804">
          <cell r="D804">
            <v>16830.3066</v>
          </cell>
          <cell r="E804">
            <v>16666.1309</v>
          </cell>
          <cell r="F804">
            <v>15103.393599999999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</row>
        <row r="805">
          <cell r="D805">
            <v>2.47E-2</v>
          </cell>
          <cell r="E805">
            <v>-315.38099999999997</v>
          </cell>
          <cell r="F805">
            <v>-338.58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</row>
        <row r="806">
          <cell r="D806">
            <v>229.88239999999999</v>
          </cell>
          <cell r="E806">
            <v>-214.92670000000001</v>
          </cell>
          <cell r="F806">
            <v>-536.51239999999996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</row>
        <row r="807">
          <cell r="D807">
            <v>-6.4598000000000004</v>
          </cell>
          <cell r="E807">
            <v>-13.2737</v>
          </cell>
          <cell r="F807">
            <v>-14.584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</row>
        <row r="808">
          <cell r="D808">
            <v>-260.22149999999999</v>
          </cell>
          <cell r="E808">
            <v>-264.4271</v>
          </cell>
          <cell r="F808">
            <v>-283.87799999999999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</row>
        <row r="809">
          <cell r="D809">
            <v>48432.242200000001</v>
          </cell>
          <cell r="E809">
            <v>50665.542999999998</v>
          </cell>
          <cell r="F809">
            <v>57041.707000000002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</row>
        <row r="810"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</row>
        <row r="811"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</row>
        <row r="812">
          <cell r="D812">
            <v>23324.4238</v>
          </cell>
          <cell r="E812">
            <v>23127.156299999999</v>
          </cell>
          <cell r="F812">
            <v>20976.9355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</row>
        <row r="813">
          <cell r="D813">
            <v>3.4299999999999997E-2</v>
          </cell>
          <cell r="E813">
            <v>-437.64600000000002</v>
          </cell>
          <cell r="F813">
            <v>-470.25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</row>
        <row r="814">
          <cell r="D814">
            <v>318.58449999999999</v>
          </cell>
          <cell r="E814">
            <v>-298.2482</v>
          </cell>
          <cell r="F814">
            <v>-745.15610000000004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</row>
        <row r="815">
          <cell r="D815">
            <v>-8.9522999999999993</v>
          </cell>
          <cell r="E815">
            <v>-18.419599999999999</v>
          </cell>
          <cell r="F815">
            <v>-20.255500000000001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</row>
        <row r="816">
          <cell r="D816">
            <v>-360.6302</v>
          </cell>
          <cell r="E816">
            <v>-366.93860000000001</v>
          </cell>
          <cell r="F816">
            <v>-394.27499999999998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</row>
        <row r="817">
          <cell r="D817">
            <v>67120.234400000001</v>
          </cell>
          <cell r="E817">
            <v>70307.25</v>
          </cell>
          <cell r="F817">
            <v>79224.593800000002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</row>
        <row r="818"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</row>
        <row r="819"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</row>
        <row r="820"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</row>
        <row r="821"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</row>
        <row r="822"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</row>
        <row r="823"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</row>
        <row r="824"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</row>
        <row r="825"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</row>
        <row r="826"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</row>
        <row r="829">
          <cell r="C829" t="str">
            <v>YearLag</v>
          </cell>
          <cell r="D829" t="str">
            <v>Year01</v>
          </cell>
          <cell r="E829" t="str">
            <v>Year02</v>
          </cell>
          <cell r="F829" t="str">
            <v>Year03</v>
          </cell>
          <cell r="G829" t="str">
            <v>Year04</v>
          </cell>
          <cell r="H829" t="str">
            <v>Year05</v>
          </cell>
          <cell r="I829" t="str">
            <v>Year06</v>
          </cell>
          <cell r="J829" t="str">
            <v>Year07</v>
          </cell>
          <cell r="K829" t="str">
            <v>Year08</v>
          </cell>
          <cell r="L829" t="str">
            <v>Year09</v>
          </cell>
          <cell r="M829" t="str">
            <v>Year10</v>
          </cell>
          <cell r="N829" t="str">
            <v>Year11</v>
          </cell>
          <cell r="O829" t="str">
            <v>Year12</v>
          </cell>
          <cell r="P829" t="str">
            <v>Year13</v>
          </cell>
          <cell r="Q829" t="str">
            <v>Year14</v>
          </cell>
          <cell r="R829" t="str">
            <v>Year15</v>
          </cell>
          <cell r="S829" t="str">
            <v>Year16</v>
          </cell>
          <cell r="T829" t="str">
            <v>Year17</v>
          </cell>
          <cell r="U829" t="str">
            <v>Year18</v>
          </cell>
          <cell r="V829" t="str">
            <v>Year19</v>
          </cell>
          <cell r="W829" t="str">
            <v>Year20</v>
          </cell>
          <cell r="X829" t="str">
            <v>Year21</v>
          </cell>
          <cell r="Y829" t="str">
            <v>Year22</v>
          </cell>
        </row>
        <row r="830">
          <cell r="C830" t="str">
            <v>Y1999</v>
          </cell>
          <cell r="D830" t="str">
            <v>Y2000</v>
          </cell>
          <cell r="E830" t="str">
            <v>Y2001</v>
          </cell>
          <cell r="F830" t="str">
            <v>Y2002</v>
          </cell>
          <cell r="G830" t="str">
            <v>Y2003</v>
          </cell>
          <cell r="H830" t="str">
            <v>Y2004</v>
          </cell>
          <cell r="I830" t="str">
            <v>Y2005</v>
          </cell>
          <cell r="J830" t="str">
            <v>Y2006</v>
          </cell>
          <cell r="K830" t="str">
            <v>Y2007</v>
          </cell>
          <cell r="L830" t="str">
            <v>Y2008</v>
          </cell>
          <cell r="M830" t="str">
            <v>Y2009</v>
          </cell>
          <cell r="N830" t="str">
            <v>Y2010</v>
          </cell>
        </row>
        <row r="831">
          <cell r="C831">
            <v>6.8000000000000005E-2</v>
          </cell>
          <cell r="D831">
            <v>8.0199999999999994E-2</v>
          </cell>
          <cell r="E831">
            <v>8.0799999999999997E-2</v>
          </cell>
          <cell r="F831">
            <v>8.0799999999999997E-2</v>
          </cell>
          <cell r="G831">
            <v>7.7299999999999994E-2</v>
          </cell>
          <cell r="H831">
            <v>7.7299999999999994E-2</v>
          </cell>
          <cell r="I831">
            <v>7.7299999999999994E-2</v>
          </cell>
          <cell r="J831">
            <v>7.7299999999999994E-2</v>
          </cell>
          <cell r="K831">
            <v>7.7299999999999994E-2</v>
          </cell>
          <cell r="L831">
            <v>7.7299999999999994E-2</v>
          </cell>
          <cell r="M831">
            <v>7.7299999999999994E-2</v>
          </cell>
          <cell r="N831">
            <v>7.7299999999999994E-2</v>
          </cell>
        </row>
        <row r="834">
          <cell r="C834" t="str">
            <v>YearLag</v>
          </cell>
          <cell r="D834" t="str">
            <v>Year01</v>
          </cell>
          <cell r="E834" t="str">
            <v>Year02</v>
          </cell>
          <cell r="F834" t="str">
            <v>Year03</v>
          </cell>
          <cell r="G834" t="str">
            <v>Year04</v>
          </cell>
          <cell r="H834" t="str">
            <v>Year05</v>
          </cell>
          <cell r="I834" t="str">
            <v>Year06</v>
          </cell>
          <cell r="J834" t="str">
            <v>Year07</v>
          </cell>
          <cell r="K834" t="str">
            <v>Year08</v>
          </cell>
          <cell r="L834" t="str">
            <v>Year09</v>
          </cell>
          <cell r="M834" t="str">
            <v>Year10</v>
          </cell>
          <cell r="N834" t="str">
            <v>Year11</v>
          </cell>
          <cell r="O834" t="str">
            <v>Year12</v>
          </cell>
          <cell r="P834" t="str">
            <v>Year13</v>
          </cell>
          <cell r="Q834" t="str">
            <v>Year14</v>
          </cell>
          <cell r="R834" t="str">
            <v>Year15</v>
          </cell>
          <cell r="S834" t="str">
            <v>Year16</v>
          </cell>
          <cell r="T834" t="str">
            <v>Year17</v>
          </cell>
          <cell r="U834" t="str">
            <v>Year18</v>
          </cell>
          <cell r="V834" t="str">
            <v>Year19</v>
          </cell>
          <cell r="W834" t="str">
            <v>Year20</v>
          </cell>
          <cell r="X834" t="str">
            <v>Year21</v>
          </cell>
          <cell r="Y834" t="str">
            <v>Year22</v>
          </cell>
        </row>
        <row r="835">
          <cell r="C835">
            <v>66526</v>
          </cell>
          <cell r="D835">
            <v>74490</v>
          </cell>
          <cell r="E835">
            <v>72417</v>
          </cell>
          <cell r="F835">
            <v>68003.5</v>
          </cell>
          <cell r="G835">
            <v>70836.515599999999</v>
          </cell>
          <cell r="H835">
            <v>72845.335900000005</v>
          </cell>
          <cell r="I835">
            <v>74350.398400000005</v>
          </cell>
          <cell r="J835">
            <v>75637.695300000007</v>
          </cell>
          <cell r="K835">
            <v>77084.875</v>
          </cell>
          <cell r="L835">
            <v>78490.703099999999</v>
          </cell>
          <cell r="M835">
            <v>78419.031300000002</v>
          </cell>
          <cell r="N835">
            <v>78009.6875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</row>
        <row r="836">
          <cell r="C836">
            <v>7748671.1875</v>
          </cell>
          <cell r="D836">
            <v>7953996.6211000001</v>
          </cell>
          <cell r="E836">
            <v>8608127.8399</v>
          </cell>
          <cell r="F836">
            <v>9021649.7719999999</v>
          </cell>
          <cell r="G836">
            <v>7943808.8280999996</v>
          </cell>
          <cell r="H836">
            <v>6861496.4360999996</v>
          </cell>
          <cell r="I836">
            <v>7236173.7648000009</v>
          </cell>
          <cell r="J836">
            <v>7615805.6724999994</v>
          </cell>
          <cell r="K836">
            <v>8019761.5640000002</v>
          </cell>
          <cell r="L836">
            <v>8439842.3262000009</v>
          </cell>
          <cell r="M836">
            <v>8876863.7780999988</v>
          </cell>
          <cell r="N836">
            <v>9331711.4035000019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</row>
        <row r="837">
          <cell r="C837">
            <v>132191</v>
          </cell>
          <cell r="D837">
            <v>115493.84299999999</v>
          </cell>
          <cell r="E837">
            <v>106899.26500000001</v>
          </cell>
          <cell r="F837">
            <v>100599.34</v>
          </cell>
          <cell r="G837">
            <v>81234.127800000002</v>
          </cell>
          <cell r="H837">
            <v>62530.870199999998</v>
          </cell>
          <cell r="I837">
            <v>59432.870199999998</v>
          </cell>
          <cell r="J837">
            <v>56334.870199999998</v>
          </cell>
          <cell r="K837">
            <v>53236.870199999998</v>
          </cell>
          <cell r="L837">
            <v>50138.870199999998</v>
          </cell>
          <cell r="M837">
            <v>47040.870199999998</v>
          </cell>
          <cell r="N837">
            <v>43942.870199999998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</row>
        <row r="838">
          <cell r="C838">
            <v>901486.78129999992</v>
          </cell>
          <cell r="D838">
            <v>1048183.1114000001</v>
          </cell>
          <cell r="E838">
            <v>1058574.5237999998</v>
          </cell>
          <cell r="F838">
            <v>1089256.9896000002</v>
          </cell>
          <cell r="G838">
            <v>968010.07929999998</v>
          </cell>
          <cell r="H838">
            <v>851339.14359999995</v>
          </cell>
          <cell r="I838">
            <v>892679.31669999985</v>
          </cell>
          <cell r="J838">
            <v>937448.2696</v>
          </cell>
          <cell r="K838">
            <v>981589.26899999997</v>
          </cell>
          <cell r="L838">
            <v>1023336.013</v>
          </cell>
          <cell r="M838">
            <v>1061851.179</v>
          </cell>
          <cell r="N838">
            <v>1095179.2249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</row>
        <row r="839">
          <cell r="C839">
            <v>66184.74579999999</v>
          </cell>
          <cell r="D839">
            <v>66980.9899</v>
          </cell>
          <cell r="E839">
            <v>61967.164900000003</v>
          </cell>
          <cell r="F839">
            <v>63425.203300000001</v>
          </cell>
          <cell r="G839">
            <v>61153.809699999998</v>
          </cell>
          <cell r="H839">
            <v>58850.811999999998</v>
          </cell>
          <cell r="I839">
            <v>60284.303</v>
          </cell>
          <cell r="J839">
            <v>61671.086600000002</v>
          </cell>
          <cell r="K839">
            <v>63778.033400000008</v>
          </cell>
          <cell r="L839">
            <v>65212.136100000003</v>
          </cell>
          <cell r="M839">
            <v>65985.610600000015</v>
          </cell>
          <cell r="N839">
            <v>67537.265899999999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</row>
        <row r="840">
          <cell r="C840">
            <v>-52705</v>
          </cell>
          <cell r="D840">
            <v>-21805.7765</v>
          </cell>
          <cell r="E840">
            <v>-21777.388500000001</v>
          </cell>
          <cell r="F840">
            <v>89275.331600000005</v>
          </cell>
          <cell r="G840">
            <v>194527.4546</v>
          </cell>
          <cell r="H840">
            <v>194527.4546</v>
          </cell>
          <cell r="I840">
            <v>194527.4546</v>
          </cell>
          <cell r="J840">
            <v>194527.4546</v>
          </cell>
          <cell r="K840">
            <v>194527.4546</v>
          </cell>
          <cell r="L840">
            <v>194527.4546</v>
          </cell>
          <cell r="M840">
            <v>194527.4546</v>
          </cell>
          <cell r="N840">
            <v>194527.4546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</row>
        <row r="841">
          <cell r="C841">
            <v>17823944.5</v>
          </cell>
          <cell r="D841">
            <v>18162999.867199998</v>
          </cell>
          <cell r="E841">
            <v>18920303.8321</v>
          </cell>
          <cell r="F841">
            <v>19848104.800799999</v>
          </cell>
          <cell r="G841">
            <v>17847626.652400002</v>
          </cell>
          <cell r="H841">
            <v>15602223.3881</v>
          </cell>
          <cell r="I841">
            <v>16194883.548800001</v>
          </cell>
          <cell r="J841">
            <v>16801106.090500001</v>
          </cell>
          <cell r="K841">
            <v>17433095.762199998</v>
          </cell>
          <cell r="L841">
            <v>18079055.563300002</v>
          </cell>
          <cell r="M841">
            <v>18733688.798099998</v>
          </cell>
          <cell r="N841">
            <v>19405732.737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</row>
        <row r="842"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</row>
        <row r="843">
          <cell r="C843">
            <v>13176</v>
          </cell>
          <cell r="D843">
            <v>14754</v>
          </cell>
          <cell r="E843">
            <v>14343</v>
          </cell>
          <cell r="F843">
            <v>13468.6309</v>
          </cell>
          <cell r="G843">
            <v>14029.732400000001</v>
          </cell>
          <cell r="H843">
            <v>14427.5947</v>
          </cell>
          <cell r="I843">
            <v>14725.684600000001</v>
          </cell>
          <cell r="J843">
            <v>14980.6445</v>
          </cell>
          <cell r="K843">
            <v>15267.268599999999</v>
          </cell>
          <cell r="L843">
            <v>15545.704100000001</v>
          </cell>
          <cell r="M843">
            <v>15531.5098</v>
          </cell>
          <cell r="N843">
            <v>15450.4355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</row>
        <row r="844">
          <cell r="C844">
            <v>3232898.875</v>
          </cell>
          <cell r="D844">
            <v>3486459.1894</v>
          </cell>
          <cell r="E844">
            <v>3680799.1640999997</v>
          </cell>
          <cell r="F844">
            <v>3881705.2557999999</v>
          </cell>
          <cell r="G844">
            <v>3601786.3047000002</v>
          </cell>
          <cell r="H844">
            <v>3336678.6538999998</v>
          </cell>
          <cell r="I844">
            <v>3540781.3218</v>
          </cell>
          <cell r="J844">
            <v>3745032.2829</v>
          </cell>
          <cell r="K844">
            <v>3956411.0255999998</v>
          </cell>
          <cell r="L844">
            <v>4174567.7918000002</v>
          </cell>
          <cell r="M844">
            <v>4399782.7648</v>
          </cell>
          <cell r="N844">
            <v>4631659.2920000004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</row>
        <row r="845">
          <cell r="C845">
            <v>46929</v>
          </cell>
          <cell r="D845">
            <v>47215.156999999999</v>
          </cell>
          <cell r="E845">
            <v>45497.735000000001</v>
          </cell>
          <cell r="F845">
            <v>43533.66</v>
          </cell>
          <cell r="G845">
            <v>36722.012300000002</v>
          </cell>
          <cell r="H845">
            <v>30129.910199999998</v>
          </cell>
          <cell r="I845">
            <v>28774.910199999998</v>
          </cell>
          <cell r="J845">
            <v>27419.910199999998</v>
          </cell>
          <cell r="K845">
            <v>26064.910199999998</v>
          </cell>
          <cell r="L845">
            <v>24709.910199999998</v>
          </cell>
          <cell r="M845">
            <v>23354.910199999998</v>
          </cell>
          <cell r="N845">
            <v>21999.910199999998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</row>
        <row r="846">
          <cell r="C846">
            <v>195875.2187</v>
          </cell>
          <cell r="D846">
            <v>335131.94280000002</v>
          </cell>
          <cell r="E846">
            <v>329218.46560000005</v>
          </cell>
          <cell r="F846">
            <v>321375.05729999999</v>
          </cell>
          <cell r="G846">
            <v>219561.60769999999</v>
          </cell>
          <cell r="H846">
            <v>115996.02770000001</v>
          </cell>
          <cell r="I846">
            <v>104860.4078</v>
          </cell>
          <cell r="J846">
            <v>92922.835000000006</v>
          </cell>
          <cell r="K846">
            <v>78634.468800000002</v>
          </cell>
          <cell r="L846">
            <v>61039.214400000004</v>
          </cell>
          <cell r="M846">
            <v>40146.522800000006</v>
          </cell>
          <cell r="N846">
            <v>15733.217500000001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</row>
        <row r="847">
          <cell r="C847">
            <v>9063.0387999999984</v>
          </cell>
          <cell r="D847">
            <v>14735.009899999999</v>
          </cell>
          <cell r="E847">
            <v>11402.510900000001</v>
          </cell>
          <cell r="F847">
            <v>11663.6095</v>
          </cell>
          <cell r="G847">
            <v>9800.1805999999997</v>
          </cell>
          <cell r="H847">
            <v>7893.3137999999999</v>
          </cell>
          <cell r="I847">
            <v>8085.5792999999994</v>
          </cell>
          <cell r="J847">
            <v>8271.5805</v>
          </cell>
          <cell r="K847">
            <v>8554.1723000000002</v>
          </cell>
          <cell r="L847">
            <v>8746.5207000000009</v>
          </cell>
          <cell r="M847">
            <v>8850.2620000000006</v>
          </cell>
          <cell r="N847">
            <v>9058.3765000000003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</row>
        <row r="848">
          <cell r="C848">
            <v>2104</v>
          </cell>
          <cell r="D848">
            <v>4518.7763000000004</v>
          </cell>
          <cell r="E848">
            <v>4490.3885</v>
          </cell>
          <cell r="F848">
            <v>156372.1061</v>
          </cell>
          <cell r="G848">
            <v>150654.82930000001</v>
          </cell>
          <cell r="H848">
            <v>150654.82930000001</v>
          </cell>
          <cell r="I848">
            <v>150654.82930000001</v>
          </cell>
          <cell r="J848">
            <v>150654.82930000001</v>
          </cell>
          <cell r="K848">
            <v>150654.82930000001</v>
          </cell>
          <cell r="L848">
            <v>150654.82930000001</v>
          </cell>
          <cell r="M848">
            <v>150654.82930000001</v>
          </cell>
          <cell r="N848">
            <v>150654.82930000001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</row>
        <row r="849">
          <cell r="C849">
            <v>6219516.25</v>
          </cell>
          <cell r="D849">
            <v>6672118.7032000003</v>
          </cell>
          <cell r="E849">
            <v>6899939.125</v>
          </cell>
          <cell r="F849">
            <v>7222018.1250999998</v>
          </cell>
          <cell r="G849">
            <v>6436918.7812999999</v>
          </cell>
          <cell r="H849">
            <v>5567554.0367999999</v>
          </cell>
          <cell r="I849">
            <v>5718559.6305999998</v>
          </cell>
          <cell r="J849">
            <v>5865261.7605999997</v>
          </cell>
          <cell r="K849">
            <v>6018139.3519000001</v>
          </cell>
          <cell r="L849">
            <v>6174615.3567000004</v>
          </cell>
          <cell r="M849">
            <v>6333529.0723000001</v>
          </cell>
          <cell r="N849">
            <v>6497346.0537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</row>
        <row r="850"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</row>
        <row r="853"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</row>
        <row r="854"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 t="e">
            <v>#DIV/0!</v>
          </cell>
          <cell r="P854" t="e">
            <v>#DIV/0!</v>
          </cell>
          <cell r="Q854" t="e">
            <v>#DIV/0!</v>
          </cell>
          <cell r="R854" t="e">
            <v>#DIV/0!</v>
          </cell>
          <cell r="S854" t="e">
            <v>#DIV/0!</v>
          </cell>
          <cell r="T854" t="e">
            <v>#DIV/0!</v>
          </cell>
          <cell r="U854" t="e">
            <v>#DIV/0!</v>
          </cell>
          <cell r="V854" t="e">
            <v>#DIV/0!</v>
          </cell>
          <cell r="W854" t="e">
            <v>#DIV/0!</v>
          </cell>
          <cell r="X854" t="e">
            <v>#DIV/0!</v>
          </cell>
          <cell r="Y854" t="e">
            <v>#DIV/0!</v>
          </cell>
        </row>
      </sheetData>
      <sheetData sheetId="2">
        <row r="3">
          <cell r="F3" t="str">
            <v>'11/24/01 18:02:41</v>
          </cell>
        </row>
        <row r="4">
          <cell r="B4" t="str">
            <v>PoR1130u</v>
          </cell>
          <cell r="F4" t="str">
            <v>PoR Upd -- ET capex - Sales/DA waterfall supporting filing 11-26-011b.xls</v>
          </cell>
        </row>
        <row r="6">
          <cell r="F6">
            <v>1999</v>
          </cell>
        </row>
        <row r="9">
          <cell r="C9" t="str">
            <v>Base Year</v>
          </cell>
        </row>
        <row r="10">
          <cell r="C10" t="str">
            <v>Y1999</v>
          </cell>
        </row>
        <row r="11">
          <cell r="C11">
            <v>1</v>
          </cell>
        </row>
        <row r="12">
          <cell r="C12">
            <v>1</v>
          </cell>
        </row>
        <row r="15">
          <cell r="C15" t="str">
            <v>SYearLag</v>
          </cell>
          <cell r="D15" t="str">
            <v>SYear01</v>
          </cell>
          <cell r="E15" t="str">
            <v>SYear02</v>
          </cell>
          <cell r="F15" t="str">
            <v>SYear03</v>
          </cell>
          <cell r="G15" t="str">
            <v>SYear04</v>
          </cell>
          <cell r="H15" t="str">
            <v>SYear05</v>
          </cell>
          <cell r="I15" t="str">
            <v>SYear06</v>
          </cell>
          <cell r="J15" t="str">
            <v>SYear07</v>
          </cell>
          <cell r="K15" t="str">
            <v>SYear08</v>
          </cell>
          <cell r="L15" t="str">
            <v>SYear09</v>
          </cell>
          <cell r="M15" t="str">
            <v>SYear10</v>
          </cell>
          <cell r="N15" t="str">
            <v>SYear11</v>
          </cell>
          <cell r="O15" t="str">
            <v>SYear12</v>
          </cell>
          <cell r="P15" t="str">
            <v>SYear13</v>
          </cell>
          <cell r="Q15" t="str">
            <v>SYear14</v>
          </cell>
          <cell r="R15" t="str">
            <v>SYear15</v>
          </cell>
          <cell r="S15" t="str">
            <v>SYear16</v>
          </cell>
          <cell r="T15" t="str">
            <v>SYear17</v>
          </cell>
          <cell r="U15" t="str">
            <v>SYear18</v>
          </cell>
          <cell r="V15" t="str">
            <v>SYear19</v>
          </cell>
          <cell r="W15" t="str">
            <v>SYear20</v>
          </cell>
          <cell r="X15" t="str">
            <v>SYear21</v>
          </cell>
          <cell r="Y15" t="str">
            <v>SYear22</v>
          </cell>
        </row>
        <row r="16">
          <cell r="C16" t="str">
            <v>Y1999</v>
          </cell>
          <cell r="D16" t="str">
            <v>Y2000</v>
          </cell>
          <cell r="E16" t="str">
            <v>Y2001</v>
          </cell>
          <cell r="F16" t="str">
            <v>Y2002</v>
          </cell>
          <cell r="G16" t="str">
            <v>Y2003</v>
          </cell>
          <cell r="H16" t="str">
            <v>Y2004</v>
          </cell>
          <cell r="I16" t="str">
            <v>Y2005</v>
          </cell>
          <cell r="J16" t="str">
            <v>Y2006</v>
          </cell>
          <cell r="K16" t="str">
            <v>Y2007</v>
          </cell>
          <cell r="L16" t="str">
            <v>Y2008</v>
          </cell>
          <cell r="M16" t="str">
            <v>Y2009</v>
          </cell>
          <cell r="N16" t="str">
            <v>Y2010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C18">
            <v>119.5508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21">
          <cell r="C21" t="str">
            <v>YearLag</v>
          </cell>
          <cell r="D21" t="str">
            <v>Year01</v>
          </cell>
          <cell r="E21" t="str">
            <v>Year02</v>
          </cell>
          <cell r="F21" t="str">
            <v>Year03</v>
          </cell>
          <cell r="G21" t="str">
            <v>Year04</v>
          </cell>
          <cell r="H21" t="str">
            <v>Year05</v>
          </cell>
          <cell r="I21" t="str">
            <v>Year06</v>
          </cell>
          <cell r="J21" t="str">
            <v>Year07</v>
          </cell>
          <cell r="K21" t="str">
            <v>Year08</v>
          </cell>
          <cell r="L21" t="str">
            <v>Year09</v>
          </cell>
          <cell r="M21" t="str">
            <v>Year10</v>
          </cell>
          <cell r="N21" t="str">
            <v>Year11</v>
          </cell>
          <cell r="O21" t="str">
            <v>Year12</v>
          </cell>
          <cell r="P21" t="str">
            <v>Year13</v>
          </cell>
          <cell r="Q21" t="str">
            <v>Year14</v>
          </cell>
          <cell r="R21" t="str">
            <v>Year15</v>
          </cell>
          <cell r="S21" t="str">
            <v>Year16</v>
          </cell>
          <cell r="T21" t="str">
            <v>Year17</v>
          </cell>
          <cell r="U21" t="str">
            <v>Year18</v>
          </cell>
          <cell r="V21" t="str">
            <v>Year19</v>
          </cell>
          <cell r="W21" t="str">
            <v>Year20</v>
          </cell>
          <cell r="X21" t="str">
            <v>Year21</v>
          </cell>
          <cell r="Y21" t="str">
            <v>Year22</v>
          </cell>
        </row>
        <row r="22">
          <cell r="C22" t="str">
            <v>Y1999</v>
          </cell>
          <cell r="D22" t="str">
            <v>Y2000</v>
          </cell>
          <cell r="E22" t="str">
            <v>Y2001</v>
          </cell>
          <cell r="F22" t="str">
            <v>Y2002</v>
          </cell>
          <cell r="G22" t="str">
            <v>Y2003</v>
          </cell>
          <cell r="H22" t="str">
            <v>Y2004</v>
          </cell>
          <cell r="I22" t="str">
            <v>Y2005</v>
          </cell>
          <cell r="J22" t="str">
            <v>Y2006</v>
          </cell>
          <cell r="K22" t="str">
            <v>Y2007</v>
          </cell>
          <cell r="L22" t="str">
            <v>Y2008</v>
          </cell>
          <cell r="M22" t="str">
            <v>Y2009</v>
          </cell>
          <cell r="N22" t="str">
            <v>Y2010</v>
          </cell>
        </row>
        <row r="23">
          <cell r="C23">
            <v>227773</v>
          </cell>
          <cell r="D23">
            <v>222473</v>
          </cell>
          <cell r="E23">
            <v>224665</v>
          </cell>
          <cell r="F23">
            <v>225763</v>
          </cell>
          <cell r="G23">
            <v>226059</v>
          </cell>
          <cell r="H23">
            <v>226342</v>
          </cell>
          <cell r="I23">
            <v>226804</v>
          </cell>
          <cell r="J23">
            <v>227138</v>
          </cell>
          <cell r="K23">
            <v>227521</v>
          </cell>
          <cell r="L23">
            <v>228123</v>
          </cell>
          <cell r="M23">
            <v>228765</v>
          </cell>
          <cell r="N23">
            <v>229791</v>
          </cell>
        </row>
        <row r="24">
          <cell r="C24">
            <v>64049</v>
          </cell>
          <cell r="D24">
            <v>63905</v>
          </cell>
          <cell r="E24">
            <v>63848</v>
          </cell>
          <cell r="F24">
            <v>63109</v>
          </cell>
          <cell r="G24">
            <v>61819</v>
          </cell>
          <cell r="H24">
            <v>60155</v>
          </cell>
          <cell r="I24">
            <v>58558</v>
          </cell>
          <cell r="J24">
            <v>56916</v>
          </cell>
          <cell r="K24">
            <v>55218</v>
          </cell>
          <cell r="L24">
            <v>53541</v>
          </cell>
          <cell r="M24">
            <v>51825</v>
          </cell>
          <cell r="N24">
            <v>50147</v>
          </cell>
        </row>
        <row r="25">
          <cell r="C25">
            <v>3835</v>
          </cell>
          <cell r="D25">
            <v>2388</v>
          </cell>
          <cell r="E25">
            <v>2254</v>
          </cell>
          <cell r="F25">
            <v>2133</v>
          </cell>
          <cell r="G25">
            <v>2003</v>
          </cell>
          <cell r="H25">
            <v>1877</v>
          </cell>
          <cell r="I25">
            <v>1767</v>
          </cell>
          <cell r="J25">
            <v>1669</v>
          </cell>
          <cell r="K25">
            <v>1582</v>
          </cell>
          <cell r="L25">
            <v>1505</v>
          </cell>
          <cell r="M25">
            <v>1436</v>
          </cell>
          <cell r="N25">
            <v>1374</v>
          </cell>
        </row>
        <row r="26">
          <cell r="C26">
            <v>5283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395</v>
          </cell>
          <cell r="D27">
            <v>545</v>
          </cell>
          <cell r="E27">
            <v>742</v>
          </cell>
          <cell r="F27">
            <v>1014</v>
          </cell>
          <cell r="G27">
            <v>1394</v>
          </cell>
          <cell r="H27">
            <v>1925</v>
          </cell>
          <cell r="I27">
            <v>2672</v>
          </cell>
          <cell r="J27">
            <v>3725</v>
          </cell>
          <cell r="K27">
            <v>5216</v>
          </cell>
          <cell r="L27">
            <v>7333</v>
          </cell>
          <cell r="M27">
            <v>10343</v>
          </cell>
          <cell r="N27">
            <v>14630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C29">
            <v>126</v>
          </cell>
          <cell r="D29">
            <v>120</v>
          </cell>
          <cell r="E29">
            <v>120</v>
          </cell>
          <cell r="F29">
            <v>120</v>
          </cell>
          <cell r="G29">
            <v>120</v>
          </cell>
          <cell r="H29">
            <v>120</v>
          </cell>
          <cell r="I29">
            <v>120</v>
          </cell>
          <cell r="J29">
            <v>120</v>
          </cell>
          <cell r="K29">
            <v>120</v>
          </cell>
          <cell r="L29">
            <v>120</v>
          </cell>
          <cell r="M29">
            <v>120</v>
          </cell>
          <cell r="N29">
            <v>120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>
            <v>2119</v>
          </cell>
          <cell r="D33">
            <v>1689</v>
          </cell>
          <cell r="E33">
            <v>1723</v>
          </cell>
          <cell r="F33">
            <v>1752</v>
          </cell>
          <cell r="G33">
            <v>1765</v>
          </cell>
          <cell r="H33">
            <v>1778</v>
          </cell>
          <cell r="I33">
            <v>1793</v>
          </cell>
          <cell r="J33">
            <v>1805</v>
          </cell>
          <cell r="K33">
            <v>1820</v>
          </cell>
          <cell r="L33">
            <v>1838</v>
          </cell>
          <cell r="M33">
            <v>1866</v>
          </cell>
          <cell r="N33">
            <v>1903</v>
          </cell>
        </row>
        <row r="34">
          <cell r="C34">
            <v>10833</v>
          </cell>
          <cell r="D34">
            <v>6679</v>
          </cell>
          <cell r="E34">
            <v>6808</v>
          </cell>
          <cell r="F34">
            <v>6920</v>
          </cell>
          <cell r="G34">
            <v>6971</v>
          </cell>
          <cell r="H34">
            <v>7027</v>
          </cell>
          <cell r="I34">
            <v>7086</v>
          </cell>
          <cell r="J34">
            <v>7137</v>
          </cell>
          <cell r="K34">
            <v>7195</v>
          </cell>
          <cell r="L34">
            <v>7266</v>
          </cell>
          <cell r="M34">
            <v>7374</v>
          </cell>
          <cell r="N34">
            <v>7513</v>
          </cell>
        </row>
        <row r="35">
          <cell r="C35">
            <v>1821</v>
          </cell>
          <cell r="D35">
            <v>2116</v>
          </cell>
          <cell r="E35">
            <v>2819</v>
          </cell>
          <cell r="F35">
            <v>4219</v>
          </cell>
          <cell r="G35">
            <v>6692</v>
          </cell>
          <cell r="H35">
            <v>9514</v>
          </cell>
          <cell r="I35">
            <v>12271</v>
          </cell>
          <cell r="J35">
            <v>14941</v>
          </cell>
          <cell r="K35">
            <v>17527</v>
          </cell>
          <cell r="L35">
            <v>20034</v>
          </cell>
          <cell r="M35">
            <v>22444</v>
          </cell>
          <cell r="N35">
            <v>24787</v>
          </cell>
        </row>
        <row r="36">
          <cell r="C36">
            <v>14054</v>
          </cell>
          <cell r="D36">
            <v>14679</v>
          </cell>
          <cell r="E36">
            <v>15892</v>
          </cell>
          <cell r="F36">
            <v>17098</v>
          </cell>
          <cell r="G36">
            <v>18995</v>
          </cell>
          <cell r="H36">
            <v>21336</v>
          </cell>
          <cell r="I36">
            <v>23595</v>
          </cell>
          <cell r="J36">
            <v>25717</v>
          </cell>
          <cell r="K36">
            <v>27674</v>
          </cell>
          <cell r="L36">
            <v>29484</v>
          </cell>
          <cell r="M36">
            <v>31096</v>
          </cell>
          <cell r="N36">
            <v>32537</v>
          </cell>
        </row>
        <row r="37">
          <cell r="C37">
            <v>845</v>
          </cell>
          <cell r="D37">
            <v>556</v>
          </cell>
          <cell r="E37">
            <v>568</v>
          </cell>
          <cell r="F37">
            <v>586</v>
          </cell>
          <cell r="G37">
            <v>628</v>
          </cell>
          <cell r="H37">
            <v>678</v>
          </cell>
          <cell r="I37">
            <v>724</v>
          </cell>
          <cell r="J37">
            <v>767</v>
          </cell>
          <cell r="K37">
            <v>806</v>
          </cell>
          <cell r="L37">
            <v>841</v>
          </cell>
          <cell r="M37">
            <v>874</v>
          </cell>
          <cell r="N37">
            <v>904</v>
          </cell>
        </row>
        <row r="38">
          <cell r="C38">
            <v>202116</v>
          </cell>
          <cell r="D38">
            <v>189830</v>
          </cell>
          <cell r="E38">
            <v>194983</v>
          </cell>
          <cell r="F38">
            <v>198808</v>
          </cell>
          <cell r="G38">
            <v>202971</v>
          </cell>
          <cell r="H38">
            <v>206442</v>
          </cell>
          <cell r="I38">
            <v>209758</v>
          </cell>
          <cell r="J38">
            <v>212110</v>
          </cell>
          <cell r="K38">
            <v>214289</v>
          </cell>
          <cell r="L38">
            <v>216418</v>
          </cell>
          <cell r="M38">
            <v>218142</v>
          </cell>
          <cell r="N38">
            <v>220384</v>
          </cell>
        </row>
        <row r="39">
          <cell r="C39">
            <v>301</v>
          </cell>
          <cell r="D39">
            <v>530</v>
          </cell>
          <cell r="E39">
            <v>762</v>
          </cell>
          <cell r="F39">
            <v>1093</v>
          </cell>
          <cell r="G39">
            <v>1569</v>
          </cell>
          <cell r="H39">
            <v>2251</v>
          </cell>
          <cell r="I39">
            <v>3231</v>
          </cell>
          <cell r="J39">
            <v>4638</v>
          </cell>
          <cell r="K39">
            <v>6660</v>
          </cell>
          <cell r="L39">
            <v>9565</v>
          </cell>
          <cell r="M39">
            <v>13738</v>
          </cell>
          <cell r="N39">
            <v>19731</v>
          </cell>
        </row>
        <row r="40">
          <cell r="C40">
            <v>158045.7813</v>
          </cell>
          <cell r="D40">
            <v>212720</v>
          </cell>
          <cell r="E40">
            <v>217540</v>
          </cell>
          <cell r="F40">
            <v>222514</v>
          </cell>
          <cell r="G40">
            <v>220091</v>
          </cell>
          <cell r="H40">
            <v>217970</v>
          </cell>
          <cell r="I40">
            <v>215848</v>
          </cell>
          <cell r="J40">
            <v>213396</v>
          </cell>
          <cell r="K40">
            <v>211275</v>
          </cell>
          <cell r="L40">
            <v>209155</v>
          </cell>
          <cell r="M40">
            <v>209691</v>
          </cell>
          <cell r="N40">
            <v>210228</v>
          </cell>
        </row>
        <row r="41">
          <cell r="C41">
            <v>20262.212899999999</v>
          </cell>
          <cell r="D41">
            <v>15334.531300000001</v>
          </cell>
          <cell r="E41">
            <v>13171.9863</v>
          </cell>
          <cell r="F41">
            <v>13669.0635</v>
          </cell>
          <cell r="G41">
            <v>15001.4414</v>
          </cell>
          <cell r="H41">
            <v>15165.627</v>
          </cell>
          <cell r="I41">
            <v>3077.9468000000002</v>
          </cell>
          <cell r="J41">
            <v>3117.5488</v>
          </cell>
          <cell r="K41">
            <v>2879.6902</v>
          </cell>
          <cell r="L41">
            <v>3153.1875</v>
          </cell>
          <cell r="M41">
            <v>3094.8359</v>
          </cell>
          <cell r="N41">
            <v>2990.0333999999998</v>
          </cell>
        </row>
        <row r="42">
          <cell r="C42">
            <v>36</v>
          </cell>
          <cell r="D42">
            <v>36</v>
          </cell>
          <cell r="E42">
            <v>36</v>
          </cell>
          <cell r="F42">
            <v>36</v>
          </cell>
          <cell r="G42">
            <v>36</v>
          </cell>
          <cell r="H42">
            <v>36</v>
          </cell>
          <cell r="I42">
            <v>36</v>
          </cell>
          <cell r="J42">
            <v>36</v>
          </cell>
          <cell r="K42">
            <v>36</v>
          </cell>
          <cell r="L42">
            <v>36</v>
          </cell>
          <cell r="M42">
            <v>36</v>
          </cell>
          <cell r="N42">
            <v>36</v>
          </cell>
        </row>
        <row r="43">
          <cell r="C43">
            <v>4400</v>
          </cell>
          <cell r="D43">
            <v>4197</v>
          </cell>
          <cell r="E43">
            <v>4322</v>
          </cell>
          <cell r="F43">
            <v>4399</v>
          </cell>
          <cell r="G43">
            <v>4440</v>
          </cell>
          <cell r="H43">
            <v>4476</v>
          </cell>
          <cell r="I43">
            <v>4494</v>
          </cell>
          <cell r="J43">
            <v>4512</v>
          </cell>
          <cell r="K43">
            <v>4530</v>
          </cell>
          <cell r="L43">
            <v>4548</v>
          </cell>
          <cell r="M43">
            <v>4567</v>
          </cell>
          <cell r="N43">
            <v>4586</v>
          </cell>
        </row>
        <row r="44">
          <cell r="C44">
            <v>3512</v>
          </cell>
          <cell r="D44">
            <v>3512</v>
          </cell>
          <cell r="E44">
            <v>3512</v>
          </cell>
          <cell r="F44">
            <v>3512</v>
          </cell>
          <cell r="G44">
            <v>3512</v>
          </cell>
          <cell r="H44">
            <v>3512</v>
          </cell>
          <cell r="I44">
            <v>3512</v>
          </cell>
          <cell r="J44">
            <v>3512</v>
          </cell>
          <cell r="K44">
            <v>3512</v>
          </cell>
          <cell r="L44">
            <v>3512</v>
          </cell>
          <cell r="M44">
            <v>3512</v>
          </cell>
          <cell r="N44">
            <v>3512</v>
          </cell>
        </row>
        <row r="45">
          <cell r="C45">
            <v>5730</v>
          </cell>
          <cell r="D45">
            <v>4568</v>
          </cell>
          <cell r="E45">
            <v>4659</v>
          </cell>
          <cell r="F45">
            <v>4738</v>
          </cell>
          <cell r="G45">
            <v>4772</v>
          </cell>
          <cell r="H45">
            <v>4808</v>
          </cell>
          <cell r="I45">
            <v>4847</v>
          </cell>
          <cell r="J45">
            <v>4880</v>
          </cell>
          <cell r="K45">
            <v>4920</v>
          </cell>
          <cell r="L45">
            <v>4968</v>
          </cell>
          <cell r="M45">
            <v>5044</v>
          </cell>
          <cell r="N45">
            <v>5144</v>
          </cell>
        </row>
        <row r="46">
          <cell r="C46">
            <v>7222</v>
          </cell>
          <cell r="D46">
            <v>4452</v>
          </cell>
          <cell r="E46">
            <v>4539</v>
          </cell>
          <cell r="F46">
            <v>4614</v>
          </cell>
          <cell r="G46">
            <v>4648</v>
          </cell>
          <cell r="H46">
            <v>4685</v>
          </cell>
          <cell r="I46">
            <v>4724</v>
          </cell>
          <cell r="J46">
            <v>4758</v>
          </cell>
          <cell r="K46">
            <v>4797</v>
          </cell>
          <cell r="L46">
            <v>4844</v>
          </cell>
          <cell r="M46">
            <v>4916</v>
          </cell>
          <cell r="N46">
            <v>5008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C52">
            <v>21535</v>
          </cell>
          <cell r="D52">
            <v>21535</v>
          </cell>
          <cell r="E52">
            <v>21535</v>
          </cell>
          <cell r="F52">
            <v>21535</v>
          </cell>
          <cell r="G52">
            <v>21535</v>
          </cell>
          <cell r="H52">
            <v>21535</v>
          </cell>
          <cell r="I52">
            <v>21535</v>
          </cell>
          <cell r="J52">
            <v>21535</v>
          </cell>
          <cell r="K52">
            <v>21535</v>
          </cell>
          <cell r="L52">
            <v>21535</v>
          </cell>
          <cell r="M52">
            <v>21535</v>
          </cell>
          <cell r="N52">
            <v>21535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C56">
            <v>1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61">
          <cell r="C61" t="str">
            <v>YearLag</v>
          </cell>
          <cell r="D61" t="str">
            <v>Year01</v>
          </cell>
          <cell r="E61" t="str">
            <v>Year02</v>
          </cell>
          <cell r="F61" t="str">
            <v>Year03</v>
          </cell>
          <cell r="G61" t="str">
            <v>Year04</v>
          </cell>
          <cell r="H61" t="str">
            <v>Year05</v>
          </cell>
          <cell r="I61" t="str">
            <v>Year06</v>
          </cell>
          <cell r="J61" t="str">
            <v>Year07</v>
          </cell>
          <cell r="K61" t="str">
            <v>Year08</v>
          </cell>
          <cell r="L61" t="str">
            <v>Year09</v>
          </cell>
          <cell r="M61" t="str">
            <v>Year10</v>
          </cell>
          <cell r="N61" t="str">
            <v>Year11</v>
          </cell>
          <cell r="O61" t="str">
            <v>Year12</v>
          </cell>
          <cell r="P61" t="str">
            <v>Year13</v>
          </cell>
          <cell r="Q61" t="str">
            <v>Year14</v>
          </cell>
          <cell r="R61" t="str">
            <v>Year15</v>
          </cell>
          <cell r="S61" t="str">
            <v>Year16</v>
          </cell>
          <cell r="T61" t="str">
            <v>Year17</v>
          </cell>
          <cell r="U61" t="str">
            <v>Year18</v>
          </cell>
          <cell r="V61" t="str">
            <v>Year19</v>
          </cell>
          <cell r="W61" t="str">
            <v>Year20</v>
          </cell>
          <cell r="X61" t="str">
            <v>Year21</v>
          </cell>
          <cell r="Y61" t="str">
            <v>Year22</v>
          </cell>
        </row>
        <row r="62">
          <cell r="C62" t="str">
            <v>Y1999</v>
          </cell>
          <cell r="D62" t="str">
            <v>Y2000</v>
          </cell>
          <cell r="E62" t="str">
            <v>Y2001</v>
          </cell>
          <cell r="F62" t="str">
            <v>Y2002</v>
          </cell>
          <cell r="G62" t="str">
            <v>Y2003</v>
          </cell>
          <cell r="H62" t="str">
            <v>Y2004</v>
          </cell>
          <cell r="I62" t="str">
            <v>Y2005</v>
          </cell>
          <cell r="J62" t="str">
            <v>Y2006</v>
          </cell>
          <cell r="K62" t="str">
            <v>Y2007</v>
          </cell>
          <cell r="L62" t="str">
            <v>Y2008</v>
          </cell>
          <cell r="M62" t="str">
            <v>Y2009</v>
          </cell>
          <cell r="N62" t="str">
            <v>Y2010</v>
          </cell>
        </row>
        <row r="63">
          <cell r="C63">
            <v>1172905.2006000001</v>
          </cell>
          <cell r="D63">
            <v>1350266.3973999999</v>
          </cell>
          <cell r="E63">
            <v>1715969.0434000001</v>
          </cell>
          <cell r="F63">
            <v>1408055.1928999999</v>
          </cell>
          <cell r="G63">
            <v>1380858.5501999999</v>
          </cell>
          <cell r="H63">
            <v>1435808.0090999999</v>
          </cell>
          <cell r="I63">
            <v>1470687.7031</v>
          </cell>
          <cell r="J63">
            <v>1482945.1295</v>
          </cell>
          <cell r="K63">
            <v>1500147.9735000001</v>
          </cell>
          <cell r="L63">
            <v>1518528.3477</v>
          </cell>
          <cell r="M63">
            <v>1539794.1861</v>
          </cell>
          <cell r="N63">
            <v>1573514.7111</v>
          </cell>
        </row>
        <row r="64">
          <cell r="C64">
            <v>338215.73379999999</v>
          </cell>
          <cell r="D64">
            <v>395370.97369999997</v>
          </cell>
          <cell r="E64">
            <v>497086.88699999999</v>
          </cell>
          <cell r="F64">
            <v>402333.98849999998</v>
          </cell>
          <cell r="G64">
            <v>386452.45159999997</v>
          </cell>
          <cell r="H64">
            <v>390720.1997</v>
          </cell>
          <cell r="I64">
            <v>388844.49050000001</v>
          </cell>
          <cell r="J64">
            <v>380462.51850000001</v>
          </cell>
          <cell r="K64">
            <v>372713.86430000002</v>
          </cell>
          <cell r="L64">
            <v>364797.38709999999</v>
          </cell>
          <cell r="M64">
            <v>356994.33659999998</v>
          </cell>
          <cell r="N64">
            <v>351407.19140000001</v>
          </cell>
        </row>
        <row r="65">
          <cell r="C65">
            <v>14436.779</v>
          </cell>
          <cell r="D65">
            <v>11529.932000000001</v>
          </cell>
          <cell r="E65">
            <v>13702.6875</v>
          </cell>
          <cell r="F65">
            <v>10186.4539</v>
          </cell>
          <cell r="G65">
            <v>9210.8773999999994</v>
          </cell>
          <cell r="H65">
            <v>8899.6304</v>
          </cell>
          <cell r="I65">
            <v>8547.8387000000002</v>
          </cell>
          <cell r="J65">
            <v>8150.1796999999997</v>
          </cell>
          <cell r="K65">
            <v>7817.3657999999996</v>
          </cell>
          <cell r="L65">
            <v>7525.7979999999998</v>
          </cell>
          <cell r="M65">
            <v>7275.9242999999997</v>
          </cell>
          <cell r="N65">
            <v>7087.4005999999999</v>
          </cell>
        </row>
        <row r="66">
          <cell r="C66">
            <v>13402.1145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C67">
            <v>938.65120000000002</v>
          </cell>
          <cell r="D67">
            <v>1953.4767999999999</v>
          </cell>
          <cell r="E67">
            <v>3351.6678000000002</v>
          </cell>
          <cell r="F67">
            <v>3357.4203000000002</v>
          </cell>
          <cell r="G67">
            <v>4300.7921999999999</v>
          </cell>
          <cell r="H67">
            <v>6036.0546999999997</v>
          </cell>
          <cell r="I67">
            <v>8515.1103000000003</v>
          </cell>
          <cell r="J67">
            <v>12046.4112</v>
          </cell>
          <cell r="K67">
            <v>17137.9447</v>
          </cell>
          <cell r="L67">
            <v>24496.894400000001</v>
          </cell>
          <cell r="M67">
            <v>35154.6103</v>
          </cell>
          <cell r="N67">
            <v>50692.657500000001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C69">
            <v>366.73849999999999</v>
          </cell>
          <cell r="D69">
            <v>487.57659999999998</v>
          </cell>
          <cell r="E69">
            <v>614.20270000000005</v>
          </cell>
          <cell r="F69">
            <v>464.97300000000001</v>
          </cell>
          <cell r="G69">
            <v>440.1225</v>
          </cell>
          <cell r="H69">
            <v>450.44119999999998</v>
          </cell>
          <cell r="I69">
            <v>458.65629999999999</v>
          </cell>
          <cell r="J69">
            <v>464.25069999999999</v>
          </cell>
          <cell r="K69">
            <v>470.75470000000001</v>
          </cell>
          <cell r="L69">
            <v>477.54250000000002</v>
          </cell>
          <cell r="M69">
            <v>484.90230000000003</v>
          </cell>
          <cell r="N69">
            <v>494.00409999999999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C73">
            <v>5646.3189000000002</v>
          </cell>
          <cell r="D73">
            <v>5879.3253000000004</v>
          </cell>
          <cell r="E73">
            <v>9836.7682000000004</v>
          </cell>
          <cell r="F73">
            <v>13802.0234</v>
          </cell>
          <cell r="G73">
            <v>22620.786</v>
          </cell>
          <cell r="H73">
            <v>34125.1201</v>
          </cell>
          <cell r="I73">
            <v>45244.546600000001</v>
          </cell>
          <cell r="J73">
            <v>55043.801899999999</v>
          </cell>
          <cell r="K73">
            <v>64823.758500000004</v>
          </cell>
          <cell r="L73">
            <v>74279.245299999995</v>
          </cell>
          <cell r="M73">
            <v>83617.136400000003</v>
          </cell>
          <cell r="N73">
            <v>93748.306400000001</v>
          </cell>
        </row>
        <row r="74">
          <cell r="C74">
            <v>45419.708299999998</v>
          </cell>
          <cell r="D74">
            <v>42510.599600000001</v>
          </cell>
          <cell r="E74">
            <v>57799.603199999998</v>
          </cell>
          <cell r="F74">
            <v>58299.860399999998</v>
          </cell>
          <cell r="G74">
            <v>66923.714500000002</v>
          </cell>
          <cell r="H74">
            <v>79765.121799999994</v>
          </cell>
          <cell r="I74">
            <v>90676.601699999999</v>
          </cell>
          <cell r="J74">
            <v>98750.212100000004</v>
          </cell>
          <cell r="K74">
            <v>106681.1064</v>
          </cell>
          <cell r="L74">
            <v>113939.7243</v>
          </cell>
          <cell r="M74">
            <v>120750.3836</v>
          </cell>
          <cell r="N74">
            <v>128264.342</v>
          </cell>
        </row>
        <row r="75">
          <cell r="C75">
            <v>1449.7674</v>
          </cell>
          <cell r="D75">
            <v>854.81629999999996</v>
          </cell>
          <cell r="E75">
            <v>1096.7103</v>
          </cell>
          <cell r="F75">
            <v>1060.7599</v>
          </cell>
          <cell r="G75">
            <v>1174.6206999999999</v>
          </cell>
          <cell r="H75">
            <v>1345.6341</v>
          </cell>
          <cell r="I75">
            <v>1477.1041</v>
          </cell>
          <cell r="J75">
            <v>1563.5449000000001</v>
          </cell>
          <cell r="K75">
            <v>1649.4831999999999</v>
          </cell>
          <cell r="L75">
            <v>1725.3693000000001</v>
          </cell>
          <cell r="M75">
            <v>1801.7425000000001</v>
          </cell>
          <cell r="N75">
            <v>1891.8824999999999</v>
          </cell>
        </row>
        <row r="76">
          <cell r="C76">
            <v>104603.2668</v>
          </cell>
          <cell r="D76">
            <v>88037.108699999997</v>
          </cell>
          <cell r="E76">
            <v>113564.6586</v>
          </cell>
          <cell r="F76">
            <v>108556.5868</v>
          </cell>
          <cell r="G76">
            <v>114518.2916</v>
          </cell>
          <cell r="H76">
            <v>123594.2387</v>
          </cell>
          <cell r="I76">
            <v>129090.40270000001</v>
          </cell>
          <cell r="J76">
            <v>130430.45789999999</v>
          </cell>
          <cell r="K76">
            <v>132286.52059999999</v>
          </cell>
          <cell r="L76">
            <v>133931.36129999999</v>
          </cell>
          <cell r="M76">
            <v>135651.12460000001</v>
          </cell>
          <cell r="N76">
            <v>139126.1012</v>
          </cell>
        </row>
        <row r="77">
          <cell r="C77">
            <v>92.758300000000006</v>
          </cell>
          <cell r="D77">
            <v>146.3587</v>
          </cell>
          <cell r="E77">
            <v>264.26710000000003</v>
          </cell>
          <cell r="F77">
            <v>355.37279999999998</v>
          </cell>
          <cell r="G77">
            <v>527.11509999999998</v>
          </cell>
          <cell r="H77">
            <v>802.44880000000001</v>
          </cell>
          <cell r="I77">
            <v>1184.0062</v>
          </cell>
          <cell r="J77">
            <v>1698.2056</v>
          </cell>
          <cell r="K77">
            <v>2448.1136999999999</v>
          </cell>
          <cell r="L77">
            <v>3524.6462999999999</v>
          </cell>
          <cell r="M77">
            <v>5086.8541999999998</v>
          </cell>
          <cell r="N77">
            <v>7416.8464000000004</v>
          </cell>
        </row>
        <row r="78">
          <cell r="C78">
            <v>58692.965300000003</v>
          </cell>
          <cell r="D78">
            <v>70789.3364</v>
          </cell>
          <cell r="E78">
            <v>90916.811400000006</v>
          </cell>
          <cell r="F78">
            <v>87184.304499999998</v>
          </cell>
          <cell r="G78">
            <v>89104.938099999999</v>
          </cell>
          <cell r="H78">
            <v>93638.729800000001</v>
          </cell>
          <cell r="I78">
            <v>95319.5628</v>
          </cell>
          <cell r="J78">
            <v>94159.197199999995</v>
          </cell>
          <cell r="K78">
            <v>93588.488400000002</v>
          </cell>
          <cell r="L78">
            <v>92878.621700000003</v>
          </cell>
          <cell r="M78">
            <v>93566.957899999994</v>
          </cell>
          <cell r="N78">
            <v>95230.861199999999</v>
          </cell>
        </row>
        <row r="79">
          <cell r="C79">
            <v>9725.8619999999992</v>
          </cell>
          <cell r="D79">
            <v>2997.9009000000001</v>
          </cell>
          <cell r="E79">
            <v>4847.2910000000002</v>
          </cell>
          <cell r="F79">
            <v>5030.2154</v>
          </cell>
          <cell r="G79">
            <v>5520.5303999999996</v>
          </cell>
          <cell r="H79">
            <v>5580.9507000000003</v>
          </cell>
          <cell r="I79">
            <v>1132.6844000000001</v>
          </cell>
          <cell r="J79">
            <v>1147.258</v>
          </cell>
          <cell r="K79">
            <v>1059.7260000000001</v>
          </cell>
          <cell r="L79">
            <v>1160.373</v>
          </cell>
          <cell r="M79">
            <v>1138.8996</v>
          </cell>
          <cell r="N79">
            <v>1100.3323</v>
          </cell>
        </row>
        <row r="80">
          <cell r="C80">
            <v>17.570900000000002</v>
          </cell>
          <cell r="D80">
            <v>18.0989</v>
          </cell>
          <cell r="E80">
            <v>18.4998</v>
          </cell>
          <cell r="F80">
            <v>18.956499999999998</v>
          </cell>
          <cell r="G80">
            <v>19.4693</v>
          </cell>
          <cell r="H80">
            <v>19.965800000000002</v>
          </cell>
          <cell r="I80">
            <v>20.4298</v>
          </cell>
          <cell r="J80">
            <v>20.895099999999999</v>
          </cell>
          <cell r="K80">
            <v>21.841699999999999</v>
          </cell>
          <cell r="L80">
            <v>21.856100000000001</v>
          </cell>
          <cell r="M80">
            <v>22.36</v>
          </cell>
          <cell r="N80">
            <v>22.895800000000001</v>
          </cell>
        </row>
        <row r="81">
          <cell r="C81">
            <v>1744.5635</v>
          </cell>
          <cell r="D81">
            <v>1491.1778999999999</v>
          </cell>
          <cell r="E81">
            <v>1928.5051000000001</v>
          </cell>
          <cell r="F81">
            <v>1840.2036000000001</v>
          </cell>
          <cell r="G81">
            <v>1919.1699000000001</v>
          </cell>
          <cell r="H81">
            <v>2052.9569000000001</v>
          </cell>
          <cell r="I81">
            <v>2118.8395</v>
          </cell>
          <cell r="J81">
            <v>2125.5754999999999</v>
          </cell>
          <cell r="K81">
            <v>2142.4144999999999</v>
          </cell>
          <cell r="L81">
            <v>2156.2492000000002</v>
          </cell>
          <cell r="M81">
            <v>2175.7287000000001</v>
          </cell>
          <cell r="N81">
            <v>2217.9522999999999</v>
          </cell>
        </row>
        <row r="82">
          <cell r="C82">
            <v>817.02269999999999</v>
          </cell>
          <cell r="D82">
            <v>732.13390000000004</v>
          </cell>
          <cell r="E82">
            <v>878.19219999999996</v>
          </cell>
          <cell r="F82">
            <v>823.31389999999999</v>
          </cell>
          <cell r="G82">
            <v>850.71479999999997</v>
          </cell>
          <cell r="H82">
            <v>902.69970000000001</v>
          </cell>
          <cell r="I82">
            <v>927.93709999999999</v>
          </cell>
          <cell r="J82">
            <v>927.17340000000002</v>
          </cell>
          <cell r="K82">
            <v>930.80520000000001</v>
          </cell>
          <cell r="L82">
            <v>933.10820000000001</v>
          </cell>
          <cell r="M82">
            <v>937.62080000000003</v>
          </cell>
          <cell r="N82">
            <v>951.8569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</row>
        <row r="88">
          <cell r="C88">
            <v>0.16700000000000001</v>
          </cell>
          <cell r="D88">
            <v>0.14960000000000001</v>
          </cell>
          <cell r="E88">
            <v>0.18790000000000001</v>
          </cell>
          <cell r="F88">
            <v>0.1762</v>
          </cell>
          <cell r="G88">
            <v>0.18210000000000001</v>
          </cell>
          <cell r="H88">
            <v>0.19320000000000001</v>
          </cell>
          <cell r="I88">
            <v>0.1986</v>
          </cell>
          <cell r="J88">
            <v>0.19839999999999999</v>
          </cell>
          <cell r="K88">
            <v>0.19919999999999999</v>
          </cell>
          <cell r="L88">
            <v>0.19969999999999999</v>
          </cell>
          <cell r="M88">
            <v>0.20069999999999999</v>
          </cell>
          <cell r="N88">
            <v>0.20369999999999999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C92">
            <v>50355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5">
          <cell r="C95" t="str">
            <v>YearLag</v>
          </cell>
          <cell r="D95" t="str">
            <v>Year01</v>
          </cell>
          <cell r="E95" t="str">
            <v>Year02</v>
          </cell>
          <cell r="F95" t="str">
            <v>Year03</v>
          </cell>
          <cell r="G95" t="str">
            <v>Year04</v>
          </cell>
          <cell r="H95" t="str">
            <v>Year05</v>
          </cell>
          <cell r="I95" t="str">
            <v>Year06</v>
          </cell>
          <cell r="J95" t="str">
            <v>Year07</v>
          </cell>
          <cell r="K95" t="str">
            <v>Year08</v>
          </cell>
          <cell r="L95" t="str">
            <v>Year09</v>
          </cell>
          <cell r="M95" t="str">
            <v>Year10</v>
          </cell>
          <cell r="N95" t="str">
            <v>Year11</v>
          </cell>
          <cell r="O95" t="str">
            <v>Year12</v>
          </cell>
          <cell r="P95" t="str">
            <v>Year13</v>
          </cell>
          <cell r="Q95" t="str">
            <v>Year14</v>
          </cell>
          <cell r="R95" t="str">
            <v>Year15</v>
          </cell>
          <cell r="S95" t="str">
            <v>Year16</v>
          </cell>
          <cell r="T95" t="str">
            <v>Year17</v>
          </cell>
          <cell r="U95" t="str">
            <v>Year18</v>
          </cell>
          <cell r="V95" t="str">
            <v>Year19</v>
          </cell>
          <cell r="W95" t="str">
            <v>Year20</v>
          </cell>
          <cell r="X95" t="str">
            <v>Year21</v>
          </cell>
          <cell r="Y95" t="str">
            <v>Year22</v>
          </cell>
        </row>
        <row r="96">
          <cell r="C96" t="str">
            <v>Y1999</v>
          </cell>
          <cell r="D96" t="str">
            <v>Y2000</v>
          </cell>
          <cell r="E96" t="str">
            <v>Y2001</v>
          </cell>
          <cell r="F96" t="str">
            <v>Y2002</v>
          </cell>
          <cell r="G96" t="str">
            <v>Y2003</v>
          </cell>
          <cell r="H96" t="str">
            <v>Y2004</v>
          </cell>
          <cell r="I96" t="str">
            <v>Y2005</v>
          </cell>
          <cell r="J96" t="str">
            <v>Y2006</v>
          </cell>
          <cell r="K96" t="str">
            <v>Y2007</v>
          </cell>
          <cell r="L96" t="str">
            <v>Y2008</v>
          </cell>
          <cell r="M96" t="str">
            <v>Y2009</v>
          </cell>
          <cell r="N96" t="str">
            <v>Y2010</v>
          </cell>
        </row>
        <row r="97">
          <cell r="D97">
            <v>1009087.1977</v>
          </cell>
          <cell r="E97">
            <v>1094723.1975</v>
          </cell>
          <cell r="F97">
            <v>1278561.5708000001</v>
          </cell>
          <cell r="G97">
            <v>1178059.4828000001</v>
          </cell>
          <cell r="H97">
            <v>1199216.5308000001</v>
          </cell>
          <cell r="I97">
            <v>1202828.7997999999</v>
          </cell>
          <cell r="J97">
            <v>1226342.1148000001</v>
          </cell>
          <cell r="K97">
            <v>1250142.5630999999</v>
          </cell>
          <cell r="L97">
            <v>1268161.6776000001</v>
          </cell>
          <cell r="M97">
            <v>1292619.5467000001</v>
          </cell>
          <cell r="N97">
            <v>1317533.2849000001</v>
          </cell>
        </row>
        <row r="98">
          <cell r="D98">
            <v>445523.72570000001</v>
          </cell>
          <cell r="E98">
            <v>488662.95990000002</v>
          </cell>
          <cell r="F98">
            <v>570873.07409999997</v>
          </cell>
          <cell r="G98">
            <v>518093.38459999999</v>
          </cell>
          <cell r="H98">
            <v>528893.75520000001</v>
          </cell>
          <cell r="I98">
            <v>539471.62620000006</v>
          </cell>
          <cell r="J98">
            <v>550047.19140000001</v>
          </cell>
          <cell r="K98">
            <v>560815.43500000006</v>
          </cell>
          <cell r="L98">
            <v>571849.56330000004</v>
          </cell>
          <cell r="M98">
            <v>583105.45700000005</v>
          </cell>
          <cell r="N98">
            <v>594586.58860000002</v>
          </cell>
        </row>
        <row r="99">
          <cell r="D99">
            <v>145004.83009999999</v>
          </cell>
          <cell r="E99">
            <v>160366.47959999999</v>
          </cell>
          <cell r="F99">
            <v>180631.5521</v>
          </cell>
          <cell r="G99">
            <v>719011.42649999994</v>
          </cell>
          <cell r="H99">
            <v>821890.14560000005</v>
          </cell>
          <cell r="I99">
            <v>872374.79859999998</v>
          </cell>
          <cell r="J99">
            <v>924878.83700000006</v>
          </cell>
          <cell r="K99">
            <v>976373.18299999996</v>
          </cell>
          <cell r="L99">
            <v>1027867.466</v>
          </cell>
          <cell r="M99">
            <v>1077342.4885</v>
          </cell>
          <cell r="N99">
            <v>1127827.1409</v>
          </cell>
        </row>
        <row r="100">
          <cell r="D100">
            <v>110913.1559</v>
          </cell>
          <cell r="E100">
            <v>155675.40460000001</v>
          </cell>
          <cell r="F100">
            <v>132699.39499999999</v>
          </cell>
          <cell r="G100">
            <v>126814.613</v>
          </cell>
          <cell r="H100">
            <v>130067.004</v>
          </cell>
          <cell r="I100">
            <v>130773.18060000001</v>
          </cell>
          <cell r="J100">
            <v>131746.96460000001</v>
          </cell>
          <cell r="K100">
            <v>133145.22380000001</v>
          </cell>
          <cell r="L100">
            <v>132561.46890000001</v>
          </cell>
          <cell r="M100">
            <v>137482.81390000001</v>
          </cell>
          <cell r="N100">
            <v>138609.88260000001</v>
          </cell>
        </row>
        <row r="101">
          <cell r="D101">
            <v>113192.78479999999</v>
          </cell>
          <cell r="E101">
            <v>134697.8328</v>
          </cell>
          <cell r="F101">
            <v>142759.75779999999</v>
          </cell>
          <cell r="G101">
            <v>5746.8146999999999</v>
          </cell>
          <cell r="H101">
            <v>6357.6815999999999</v>
          </cell>
          <cell r="I101">
            <v>6216.0437000000002</v>
          </cell>
          <cell r="J101">
            <v>6359.5679</v>
          </cell>
          <cell r="K101">
            <v>6544.4</v>
          </cell>
          <cell r="L101">
            <v>6723.8554000000004</v>
          </cell>
          <cell r="M101">
            <v>6955.9889999999996</v>
          </cell>
          <cell r="N101">
            <v>7149.8215</v>
          </cell>
        </row>
        <row r="102">
          <cell r="D102">
            <v>132247.5392</v>
          </cell>
          <cell r="E102">
            <v>145998.99230000001</v>
          </cell>
          <cell r="F102">
            <v>151162.1514</v>
          </cell>
          <cell r="G102">
            <v>358232.97629999998</v>
          </cell>
          <cell r="H102">
            <v>330692.97409999999</v>
          </cell>
          <cell r="I102">
            <v>354098.49109999998</v>
          </cell>
          <cell r="J102">
            <v>356284.63280000002</v>
          </cell>
          <cell r="K102">
            <v>366576.64990000002</v>
          </cell>
          <cell r="L102">
            <v>371851.37199999997</v>
          </cell>
          <cell r="M102">
            <v>381219.4522</v>
          </cell>
          <cell r="N102">
            <v>407886.62150000001</v>
          </cell>
        </row>
        <row r="103">
          <cell r="D103">
            <v>10120.5627</v>
          </cell>
          <cell r="E103">
            <v>10262.966399999999</v>
          </cell>
          <cell r="F103">
            <v>9581.2047000000002</v>
          </cell>
          <cell r="G103">
            <v>112809.5251</v>
          </cell>
          <cell r="H103">
            <v>112827.6995</v>
          </cell>
          <cell r="I103">
            <v>112847.2663</v>
          </cell>
          <cell r="J103">
            <v>112867.9883</v>
          </cell>
          <cell r="K103">
            <v>112889.7864</v>
          </cell>
          <cell r="L103">
            <v>112912.2016</v>
          </cell>
          <cell r="M103">
            <v>112935.4635</v>
          </cell>
          <cell r="N103">
            <v>112959.6115</v>
          </cell>
        </row>
        <row r="106">
          <cell r="C106" t="str">
            <v>SYearLag</v>
          </cell>
          <cell r="D106" t="str">
            <v>SYear01</v>
          </cell>
          <cell r="E106" t="str">
            <v>SYear02</v>
          </cell>
          <cell r="F106" t="str">
            <v>SYear03</v>
          </cell>
          <cell r="G106" t="str">
            <v>SYear04</v>
          </cell>
          <cell r="H106" t="str">
            <v>SYear05</v>
          </cell>
          <cell r="I106" t="str">
            <v>SYear06</v>
          </cell>
          <cell r="J106" t="str">
            <v>SYear07</v>
          </cell>
          <cell r="K106" t="str">
            <v>SYear08</v>
          </cell>
          <cell r="L106" t="str">
            <v>SYear09</v>
          </cell>
          <cell r="M106" t="str">
            <v>SYear10</v>
          </cell>
          <cell r="N106" t="str">
            <v>SYear11</v>
          </cell>
          <cell r="O106" t="str">
            <v>SYear12</v>
          </cell>
          <cell r="P106" t="str">
            <v>SYear13</v>
          </cell>
          <cell r="Q106" t="str">
            <v>SYear14</v>
          </cell>
          <cell r="R106" t="str">
            <v>SYear15</v>
          </cell>
          <cell r="S106" t="str">
            <v>SYear16</v>
          </cell>
          <cell r="T106" t="str">
            <v>SYear17</v>
          </cell>
          <cell r="U106" t="str">
            <v>SYear18</v>
          </cell>
          <cell r="V106" t="str">
            <v>SYear19</v>
          </cell>
          <cell r="W106" t="str">
            <v>SYear20</v>
          </cell>
          <cell r="X106" t="str">
            <v>SYear21</v>
          </cell>
          <cell r="Y106" t="str">
            <v>SYear22</v>
          </cell>
        </row>
        <row r="107">
          <cell r="C107">
            <v>5.1093349308865825</v>
          </cell>
          <cell r="D107">
            <v>6.0795435060515288</v>
          </cell>
          <cell r="E107">
            <v>7.6491860836885213</v>
          </cell>
          <cell r="F107">
            <v>6.2449656793512682</v>
          </cell>
          <cell r="G107">
            <v>6.1128804334322835</v>
          </cell>
          <cell r="H107">
            <v>6.3422652619146813</v>
          </cell>
          <cell r="I107">
            <v>6.4743630123378439</v>
          </cell>
          <cell r="J107">
            <v>6.5064803072162665</v>
          </cell>
          <cell r="K107">
            <v>6.5535716485360274</v>
          </cell>
          <cell r="L107">
            <v>6.5921574061839783</v>
          </cell>
          <cell r="M107">
            <v>6.6317159264109087</v>
          </cell>
          <cell r="N107">
            <v>6.6985832855955847</v>
          </cell>
          <cell r="O107" t="e">
            <v>#DIV/0!</v>
          </cell>
          <cell r="P107" t="e">
            <v>#DIV/0!</v>
          </cell>
          <cell r="Q107" t="e">
            <v>#DIV/0!</v>
          </cell>
          <cell r="R107" t="e">
            <v>#DIV/0!</v>
          </cell>
          <cell r="S107" t="e">
            <v>#DIV/0!</v>
          </cell>
          <cell r="T107" t="e">
            <v>#DIV/0!</v>
          </cell>
          <cell r="U107" t="e">
            <v>#DIV/0!</v>
          </cell>
          <cell r="V107" t="e">
            <v>#DIV/0!</v>
          </cell>
          <cell r="W107" t="e">
            <v>#DIV/0!</v>
          </cell>
          <cell r="X107" t="e">
            <v>#DIV/0!</v>
          </cell>
          <cell r="Y107" t="e">
            <v>#DIV/0!</v>
          </cell>
        </row>
        <row r="108">
          <cell r="C108">
            <v>0.6524854832639988</v>
          </cell>
          <cell r="D108">
            <v>0.45900238112878311</v>
          </cell>
          <cell r="E108">
            <v>0.59172225277674395</v>
          </cell>
          <cell r="F108">
            <v>0.56818328410701291</v>
          </cell>
          <cell r="G108">
            <v>0.61190236019597188</v>
          </cell>
          <cell r="H108">
            <v>0.67969265866538686</v>
          </cell>
          <cell r="I108">
            <v>0.73721265317701334</v>
          </cell>
          <cell r="J108">
            <v>0.7651807227891182</v>
          </cell>
          <cell r="K108">
            <v>0.79423074586799347</v>
          </cell>
          <cell r="L108">
            <v>0.81915138855006198</v>
          </cell>
          <cell r="M108">
            <v>0.84116495571495686</v>
          </cell>
          <cell r="N108">
            <v>0.8683398032212748</v>
          </cell>
          <cell r="O108" t="e">
            <v>#DIV/0!</v>
          </cell>
          <cell r="P108" t="e">
            <v>#DIV/0!</v>
          </cell>
          <cell r="Q108" t="e">
            <v>#DIV/0!</v>
          </cell>
          <cell r="R108" t="e">
            <v>#DIV/0!</v>
          </cell>
          <cell r="S108" t="e">
            <v>#DIV/0!</v>
          </cell>
          <cell r="T108" t="e">
            <v>#DIV/0!</v>
          </cell>
          <cell r="U108" t="e">
            <v>#DIV/0!</v>
          </cell>
          <cell r="V108" t="e">
            <v>#DIV/0!</v>
          </cell>
          <cell r="W108" t="e">
            <v>#DIV/0!</v>
          </cell>
          <cell r="X108" t="e">
            <v>#DIV/0!</v>
          </cell>
          <cell r="Y108" t="e">
            <v>#DIV/0!</v>
          </cell>
        </row>
        <row r="109">
          <cell r="C109">
            <v>2.4970554279752903</v>
          </cell>
          <cell r="D109">
            <v>2.6151447803158456</v>
          </cell>
          <cell r="E109">
            <v>3.2759184997849196</v>
          </cell>
          <cell r="F109">
            <v>2.6954182497369716</v>
          </cell>
          <cell r="G109">
            <v>2.6490454615611747</v>
          </cell>
          <cell r="H109">
            <v>2.7526119752995482</v>
          </cell>
          <cell r="I109">
            <v>2.8480174109927585</v>
          </cell>
          <cell r="J109">
            <v>2.8594020277913894</v>
          </cell>
          <cell r="K109">
            <v>2.8785306649818025</v>
          </cell>
          <cell r="L109">
            <v>2.8932717292574655</v>
          </cell>
          <cell r="M109">
            <v>2.9035536745656865</v>
          </cell>
          <cell r="N109">
            <v>2.9298828216941213</v>
          </cell>
          <cell r="O109" t="e">
            <v>#DIV/0!</v>
          </cell>
          <cell r="P109" t="e">
            <v>#DIV/0!</v>
          </cell>
          <cell r="Q109" t="e">
            <v>#DIV/0!</v>
          </cell>
          <cell r="R109" t="e">
            <v>#DIV/0!</v>
          </cell>
          <cell r="S109" t="e">
            <v>#DIV/0!</v>
          </cell>
          <cell r="T109" t="e">
            <v>#DIV/0!</v>
          </cell>
          <cell r="U109" t="e">
            <v>#DIV/0!</v>
          </cell>
          <cell r="V109" t="e">
            <v>#DIV/0!</v>
          </cell>
          <cell r="W109" t="e">
            <v>#DIV/0!</v>
          </cell>
          <cell r="X109" t="e">
            <v>#DIV/0!</v>
          </cell>
          <cell r="Y109" t="e">
            <v>#DIV/0!</v>
          </cell>
        </row>
        <row r="112">
          <cell r="C112">
            <v>8.1968657187594718E-2</v>
          </cell>
          <cell r="D112">
            <v>9.4906669961695292E-2</v>
          </cell>
          <cell r="E112">
            <v>0.12203738421244396</v>
          </cell>
          <cell r="F112">
            <v>0.12295351289368998</v>
          </cell>
          <cell r="G112">
            <v>0.11875471310412886</v>
          </cell>
          <cell r="H112">
            <v>0.12086399304809267</v>
          </cell>
          <cell r="I112">
            <v>0.11942223826567548</v>
          </cell>
          <cell r="J112">
            <v>0.11751599807018984</v>
          </cell>
          <cell r="K112">
            <v>0.11626134080140241</v>
          </cell>
          <cell r="L112">
            <v>0.11275928457733066</v>
          </cell>
          <cell r="M112">
            <v>0.11548622220127833</v>
          </cell>
          <cell r="N112">
            <v>0.11432634243352442</v>
          </cell>
          <cell r="O112" t="e">
            <v>#DIV/0!</v>
          </cell>
          <cell r="P112" t="e">
            <v>#DIV/0!</v>
          </cell>
          <cell r="Q112" t="e">
            <v>#DIV/0!</v>
          </cell>
          <cell r="R112" t="e">
            <v>#DIV/0!</v>
          </cell>
          <cell r="S112" t="e">
            <v>#DIV/0!</v>
          </cell>
          <cell r="T112" t="e">
            <v>#DIV/0!</v>
          </cell>
          <cell r="U112" t="e">
            <v>#DIV/0!</v>
          </cell>
          <cell r="V112" t="e">
            <v>#DIV/0!</v>
          </cell>
          <cell r="W112" t="e">
            <v>#DIV/0!</v>
          </cell>
          <cell r="X112" t="e">
            <v>#DIV/0!</v>
          </cell>
          <cell r="Y112" t="e">
            <v>#DIV/0!</v>
          </cell>
        </row>
      </sheetData>
      <sheetData sheetId="3">
        <row r="6">
          <cell r="F6" t="str">
            <v>CYear03</v>
          </cell>
        </row>
        <row r="7">
          <cell r="C7" t="str">
            <v>Y1999</v>
          </cell>
          <cell r="D7" t="str">
            <v>Y2000</v>
          </cell>
          <cell r="E7" t="str">
            <v>Y2001</v>
          </cell>
          <cell r="F7" t="str">
            <v>Y2002</v>
          </cell>
          <cell r="G7" t="str">
            <v>Y2003</v>
          </cell>
          <cell r="H7" t="str">
            <v>Y2004</v>
          </cell>
          <cell r="I7" t="str">
            <v>Y2005</v>
          </cell>
          <cell r="J7" t="str">
            <v>Y2006</v>
          </cell>
          <cell r="K7" t="str">
            <v>Y2007</v>
          </cell>
          <cell r="L7" t="str">
            <v>Y2008</v>
          </cell>
          <cell r="M7" t="str">
            <v>Y2009</v>
          </cell>
          <cell r="N7" t="str">
            <v>Y2010</v>
          </cell>
        </row>
        <row r="8">
          <cell r="C8">
            <v>28565</v>
          </cell>
          <cell r="D8">
            <v>23231</v>
          </cell>
          <cell r="E8">
            <v>26325</v>
          </cell>
          <cell r="F8">
            <v>21386</v>
          </cell>
          <cell r="G8">
            <v>22347</v>
          </cell>
          <cell r="H8">
            <v>22766</v>
          </cell>
          <cell r="I8">
            <v>23249</v>
          </cell>
          <cell r="J8">
            <v>23756</v>
          </cell>
          <cell r="K8">
            <v>24951</v>
          </cell>
          <cell r="L8">
            <v>26214</v>
          </cell>
          <cell r="M8">
            <v>27549</v>
          </cell>
          <cell r="N8">
            <v>28961</v>
          </cell>
        </row>
        <row r="9">
          <cell r="C9">
            <v>90877</v>
          </cell>
          <cell r="D9">
            <v>41567</v>
          </cell>
          <cell r="E9">
            <v>189519</v>
          </cell>
          <cell r="F9">
            <v>162298</v>
          </cell>
          <cell r="G9">
            <v>173950</v>
          </cell>
          <cell r="H9">
            <v>101469</v>
          </cell>
          <cell r="I9">
            <v>96466</v>
          </cell>
          <cell r="J9">
            <v>98552</v>
          </cell>
          <cell r="K9">
            <v>103011</v>
          </cell>
          <cell r="L9">
            <v>103145</v>
          </cell>
          <cell r="M9">
            <v>105568</v>
          </cell>
          <cell r="N9">
            <v>108143</v>
          </cell>
        </row>
        <row r="10">
          <cell r="C10">
            <v>80682</v>
          </cell>
          <cell r="D10">
            <v>82210</v>
          </cell>
          <cell r="E10">
            <v>82787</v>
          </cell>
          <cell r="F10">
            <v>87067</v>
          </cell>
          <cell r="G10">
            <v>90741</v>
          </cell>
          <cell r="H10">
            <v>91806</v>
          </cell>
          <cell r="I10">
            <v>93118</v>
          </cell>
          <cell r="J10">
            <v>94492</v>
          </cell>
          <cell r="K10">
            <v>99863</v>
          </cell>
          <cell r="L10">
            <v>105543</v>
          </cell>
          <cell r="M10">
            <v>111558</v>
          </cell>
          <cell r="N10">
            <v>117926</v>
          </cell>
        </row>
        <row r="11">
          <cell r="C11">
            <v>719281</v>
          </cell>
          <cell r="D11">
            <v>722979</v>
          </cell>
          <cell r="E11">
            <v>688551</v>
          </cell>
          <cell r="F11">
            <v>720734</v>
          </cell>
          <cell r="G11">
            <v>665667</v>
          </cell>
          <cell r="H11">
            <v>666602</v>
          </cell>
          <cell r="I11">
            <v>698429</v>
          </cell>
          <cell r="J11">
            <v>701530</v>
          </cell>
          <cell r="K11">
            <v>733227</v>
          </cell>
          <cell r="L11">
            <v>734012</v>
          </cell>
          <cell r="M11">
            <v>751148</v>
          </cell>
          <cell r="N11">
            <v>769361</v>
          </cell>
        </row>
        <row r="12">
          <cell r="C12">
            <v>16705</v>
          </cell>
          <cell r="D12">
            <v>26852</v>
          </cell>
          <cell r="E12">
            <v>26737</v>
          </cell>
          <cell r="F12">
            <v>27840</v>
          </cell>
          <cell r="G12">
            <v>28707</v>
          </cell>
          <cell r="H12">
            <v>28727</v>
          </cell>
          <cell r="I12">
            <v>28804</v>
          </cell>
          <cell r="J12">
            <v>28880</v>
          </cell>
          <cell r="K12">
            <v>30550</v>
          </cell>
          <cell r="L12">
            <v>32318</v>
          </cell>
          <cell r="M12">
            <v>34192</v>
          </cell>
          <cell r="N12">
            <v>36178</v>
          </cell>
        </row>
        <row r="13">
          <cell r="C13">
            <v>202776</v>
          </cell>
          <cell r="D13">
            <v>233154</v>
          </cell>
          <cell r="E13">
            <v>203483</v>
          </cell>
          <cell r="F13">
            <v>213134</v>
          </cell>
          <cell r="G13">
            <v>182614</v>
          </cell>
          <cell r="H13">
            <v>179806</v>
          </cell>
          <cell r="I13">
            <v>179288</v>
          </cell>
          <cell r="J13">
            <v>179779</v>
          </cell>
          <cell r="K13">
            <v>187883</v>
          </cell>
          <cell r="L13">
            <v>188103</v>
          </cell>
          <cell r="M13">
            <v>192507</v>
          </cell>
          <cell r="N13">
            <v>197188</v>
          </cell>
        </row>
        <row r="14">
          <cell r="C14">
            <v>48156</v>
          </cell>
          <cell r="D14">
            <v>55518</v>
          </cell>
          <cell r="E14">
            <v>90574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C15">
            <v>161976</v>
          </cell>
          <cell r="D15">
            <v>132616</v>
          </cell>
          <cell r="E15">
            <v>185477</v>
          </cell>
          <cell r="F15">
            <v>308805</v>
          </cell>
          <cell r="G15">
            <v>3</v>
          </cell>
          <cell r="H15">
            <v>3</v>
          </cell>
          <cell r="I15">
            <v>3</v>
          </cell>
          <cell r="J15">
            <v>4</v>
          </cell>
          <cell r="K15">
            <v>4</v>
          </cell>
          <cell r="L15">
            <v>4</v>
          </cell>
          <cell r="M15">
            <v>4</v>
          </cell>
          <cell r="N15">
            <v>4</v>
          </cell>
        </row>
        <row r="16">
          <cell r="C16">
            <v>1608</v>
          </cell>
          <cell r="D16">
            <v>206</v>
          </cell>
          <cell r="E16">
            <v>207</v>
          </cell>
          <cell r="F16">
            <v>210</v>
          </cell>
          <cell r="G16">
            <v>212</v>
          </cell>
          <cell r="H16">
            <v>213</v>
          </cell>
          <cell r="I16">
            <v>215</v>
          </cell>
          <cell r="J16">
            <v>217</v>
          </cell>
          <cell r="K16">
            <v>220</v>
          </cell>
          <cell r="L16">
            <v>222</v>
          </cell>
          <cell r="M16">
            <v>225</v>
          </cell>
          <cell r="N16">
            <v>229</v>
          </cell>
        </row>
        <row r="17">
          <cell r="C17">
            <v>10563</v>
          </cell>
          <cell r="D17">
            <v>3110</v>
          </cell>
          <cell r="E17">
            <v>7498</v>
          </cell>
          <cell r="F17">
            <v>4542</v>
          </cell>
          <cell r="G17">
            <v>7549</v>
          </cell>
          <cell r="H17">
            <v>7496</v>
          </cell>
          <cell r="I17">
            <v>7500</v>
          </cell>
          <cell r="J17">
            <v>7665</v>
          </cell>
          <cell r="K17">
            <v>8012</v>
          </cell>
          <cell r="L17">
            <v>8018</v>
          </cell>
          <cell r="M17">
            <v>8203</v>
          </cell>
          <cell r="N17">
            <v>8399</v>
          </cell>
        </row>
        <row r="18">
          <cell r="C18">
            <v>30771</v>
          </cell>
          <cell r="D18">
            <v>34476</v>
          </cell>
          <cell r="E18">
            <v>34650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C19">
            <v>32162</v>
          </cell>
          <cell r="D19">
            <v>34158</v>
          </cell>
          <cell r="E19">
            <v>44153</v>
          </cell>
          <cell r="F19">
            <v>46012</v>
          </cell>
          <cell r="G19">
            <v>1</v>
          </cell>
          <cell r="H19">
            <v>1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1</v>
          </cell>
        </row>
        <row r="20">
          <cell r="C20">
            <v>8442</v>
          </cell>
          <cell r="D20">
            <v>28256</v>
          </cell>
          <cell r="E20">
            <v>15718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C21">
            <v>40205</v>
          </cell>
          <cell r="D21">
            <v>67920</v>
          </cell>
          <cell r="E21">
            <v>77415</v>
          </cell>
          <cell r="F21">
            <v>169481</v>
          </cell>
          <cell r="G21">
            <v>4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  <cell r="N21">
            <v>5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>
            <v>275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C24">
            <v>1539</v>
          </cell>
          <cell r="D24">
            <v>6535</v>
          </cell>
          <cell r="E24">
            <v>6535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C25">
            <v>14000</v>
          </cell>
          <cell r="D25">
            <v>13736</v>
          </cell>
          <cell r="E25">
            <v>15000</v>
          </cell>
          <cell r="F25">
            <v>6553</v>
          </cell>
          <cell r="G25">
            <v>1</v>
          </cell>
          <cell r="H25">
            <v>1</v>
          </cell>
          <cell r="I25">
            <v>1</v>
          </cell>
          <cell r="J25">
            <v>1</v>
          </cell>
          <cell r="K25">
            <v>1</v>
          </cell>
          <cell r="L25">
            <v>1</v>
          </cell>
          <cell r="M25">
            <v>1</v>
          </cell>
          <cell r="N25">
            <v>1</v>
          </cell>
        </row>
        <row r="26">
          <cell r="C26">
            <v>214929</v>
          </cell>
          <cell r="D26">
            <v>250749</v>
          </cell>
          <cell r="E26">
            <v>276997</v>
          </cell>
          <cell r="F26">
            <v>136503</v>
          </cell>
          <cell r="G26">
            <v>142007</v>
          </cell>
          <cell r="H26">
            <v>143511</v>
          </cell>
          <cell r="I26">
            <v>145387</v>
          </cell>
          <cell r="J26">
            <v>147345</v>
          </cell>
          <cell r="K26">
            <v>155584</v>
          </cell>
          <cell r="L26">
            <v>164297</v>
          </cell>
          <cell r="M26">
            <v>173525</v>
          </cell>
          <cell r="N26">
            <v>183292</v>
          </cell>
        </row>
        <row r="27">
          <cell r="C27">
            <v>1258116</v>
          </cell>
          <cell r="D27">
            <v>1235505</v>
          </cell>
          <cell r="E27">
            <v>1396096</v>
          </cell>
          <cell r="F27">
            <v>1625006</v>
          </cell>
          <cell r="G27">
            <v>1029789</v>
          </cell>
          <cell r="H27">
            <v>955382</v>
          </cell>
          <cell r="I27">
            <v>981691</v>
          </cell>
          <cell r="J27">
            <v>987536</v>
          </cell>
          <cell r="K27">
            <v>1032144</v>
          </cell>
          <cell r="L27">
            <v>1033288</v>
          </cell>
          <cell r="M27">
            <v>1057436</v>
          </cell>
          <cell r="N27">
            <v>1083101</v>
          </cell>
        </row>
        <row r="30">
          <cell r="C30" t="str">
            <v>CYearLag</v>
          </cell>
          <cell r="D30" t="str">
            <v>CYear01</v>
          </cell>
          <cell r="E30" t="str">
            <v>CYear02</v>
          </cell>
          <cell r="F30" t="str">
            <v>CYear03</v>
          </cell>
          <cell r="G30" t="str">
            <v>CYear04</v>
          </cell>
          <cell r="H30" t="str">
            <v>CYear05</v>
          </cell>
          <cell r="I30" t="str">
            <v>CYear06</v>
          </cell>
          <cell r="J30" t="str">
            <v>CYear07</v>
          </cell>
          <cell r="K30" t="str">
            <v>CYear08</v>
          </cell>
          <cell r="L30" t="str">
            <v>CYear09</v>
          </cell>
          <cell r="M30" t="str">
            <v>CYear10</v>
          </cell>
          <cell r="N30" t="str">
            <v>CYear11</v>
          </cell>
          <cell r="O30" t="str">
            <v>CYear12</v>
          </cell>
          <cell r="P30" t="str">
            <v>CYear13</v>
          </cell>
          <cell r="Q30" t="str">
            <v>CYear14</v>
          </cell>
          <cell r="R30" t="str">
            <v>CYear15</v>
          </cell>
          <cell r="S30" t="str">
            <v>CYear16</v>
          </cell>
          <cell r="T30" t="str">
            <v>CYear17</v>
          </cell>
          <cell r="U30" t="str">
            <v>CYear18</v>
          </cell>
          <cell r="V30" t="str">
            <v>CYear19</v>
          </cell>
          <cell r="W30" t="str">
            <v>CYear20</v>
          </cell>
          <cell r="X30" t="str">
            <v>CYear21</v>
          </cell>
          <cell r="Y30" t="str">
            <v>CYear22</v>
          </cell>
        </row>
        <row r="31">
          <cell r="C31" t="str">
            <v>Y1999</v>
          </cell>
          <cell r="D31" t="str">
            <v>Y2000</v>
          </cell>
          <cell r="E31" t="str">
            <v>Y2001</v>
          </cell>
          <cell r="F31" t="str">
            <v>Y2002</v>
          </cell>
          <cell r="G31" t="str">
            <v>Y2003</v>
          </cell>
          <cell r="H31" t="str">
            <v>Y2004</v>
          </cell>
          <cell r="I31" t="str">
            <v>Y2005</v>
          </cell>
          <cell r="J31" t="str">
            <v>Y2006</v>
          </cell>
          <cell r="K31" t="str">
            <v>Y2007</v>
          </cell>
          <cell r="L31" t="str">
            <v>Y2008</v>
          </cell>
          <cell r="M31" t="str">
            <v>Y2009</v>
          </cell>
          <cell r="N31" t="str">
            <v>Y2010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>
            <v>313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C35">
            <v>595</v>
          </cell>
          <cell r="D35">
            <v>712</v>
          </cell>
          <cell r="E35">
            <v>22</v>
          </cell>
          <cell r="F35">
            <v>22</v>
          </cell>
          <cell r="G35">
            <v>22</v>
          </cell>
          <cell r="H35">
            <v>22</v>
          </cell>
          <cell r="I35">
            <v>22</v>
          </cell>
          <cell r="J35">
            <v>22</v>
          </cell>
          <cell r="K35">
            <v>22</v>
          </cell>
          <cell r="L35">
            <v>22</v>
          </cell>
          <cell r="M35">
            <v>22</v>
          </cell>
          <cell r="N35">
            <v>22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C38">
            <v>3800</v>
          </cell>
          <cell r="D38">
            <v>3283</v>
          </cell>
          <cell r="E38">
            <v>4299</v>
          </cell>
          <cell r="F38">
            <v>4299</v>
          </cell>
          <cell r="G38">
            <v>4299</v>
          </cell>
          <cell r="H38">
            <v>4299</v>
          </cell>
          <cell r="I38">
            <v>4299</v>
          </cell>
          <cell r="J38">
            <v>4299</v>
          </cell>
          <cell r="K38">
            <v>4299</v>
          </cell>
          <cell r="L38">
            <v>4299</v>
          </cell>
          <cell r="M38">
            <v>4299</v>
          </cell>
          <cell r="N38">
            <v>4299</v>
          </cell>
        </row>
        <row r="39">
          <cell r="C39">
            <v>31</v>
          </cell>
          <cell r="D39">
            <v>68</v>
          </cell>
          <cell r="E39">
            <v>291</v>
          </cell>
          <cell r="F39">
            <v>291</v>
          </cell>
          <cell r="G39">
            <v>291</v>
          </cell>
          <cell r="H39">
            <v>291</v>
          </cell>
          <cell r="I39">
            <v>291</v>
          </cell>
          <cell r="J39">
            <v>291</v>
          </cell>
          <cell r="K39">
            <v>291</v>
          </cell>
          <cell r="L39">
            <v>291</v>
          </cell>
          <cell r="M39">
            <v>291</v>
          </cell>
          <cell r="N39">
            <v>291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4">
          <cell r="C44" t="str">
            <v>CYearLag</v>
          </cell>
          <cell r="D44" t="str">
            <v>CYear01</v>
          </cell>
          <cell r="E44" t="str">
            <v>CYear02</v>
          </cell>
          <cell r="F44" t="str">
            <v>CYear03</v>
          </cell>
          <cell r="G44" t="str">
            <v>CYear04</v>
          </cell>
          <cell r="H44" t="str">
            <v>CYear05</v>
          </cell>
          <cell r="I44" t="str">
            <v>CYear06</v>
          </cell>
          <cell r="J44" t="str">
            <v>CYear07</v>
          </cell>
          <cell r="K44" t="str">
            <v>CYear08</v>
          </cell>
          <cell r="L44" t="str">
            <v>CYear09</v>
          </cell>
          <cell r="M44" t="str">
            <v>CYear10</v>
          </cell>
          <cell r="N44" t="str">
            <v>CYear11</v>
          </cell>
          <cell r="O44" t="str">
            <v>CYear12</v>
          </cell>
          <cell r="P44" t="str">
            <v>CYear13</v>
          </cell>
          <cell r="Q44" t="str">
            <v>CYear14</v>
          </cell>
          <cell r="R44" t="str">
            <v>CYear15</v>
          </cell>
          <cell r="S44" t="str">
            <v>CYear16</v>
          </cell>
          <cell r="T44" t="str">
            <v>CYear17</v>
          </cell>
          <cell r="U44" t="str">
            <v>CYear18</v>
          </cell>
          <cell r="V44" t="str">
            <v>CYear19</v>
          </cell>
          <cell r="W44" t="str">
            <v>CYear20</v>
          </cell>
          <cell r="X44" t="str">
            <v>CYear21</v>
          </cell>
          <cell r="Y44" t="str">
            <v>CYear22</v>
          </cell>
        </row>
        <row r="45">
          <cell r="C45" t="str">
            <v>Y1999</v>
          </cell>
          <cell r="D45" t="str">
            <v>Y2000</v>
          </cell>
          <cell r="E45" t="str">
            <v>Y2001</v>
          </cell>
          <cell r="F45" t="str">
            <v>Y2002</v>
          </cell>
          <cell r="G45" t="str">
            <v>Y2003</v>
          </cell>
          <cell r="H45" t="str">
            <v>Y2004</v>
          </cell>
          <cell r="I45" t="str">
            <v>Y2005</v>
          </cell>
          <cell r="J45" t="str">
            <v>Y2006</v>
          </cell>
          <cell r="K45" t="str">
            <v>Y2007</v>
          </cell>
          <cell r="L45" t="str">
            <v>Y2008</v>
          </cell>
          <cell r="M45" t="str">
            <v>Y2009</v>
          </cell>
          <cell r="N45" t="str">
            <v>Y2010</v>
          </cell>
        </row>
        <row r="46">
          <cell r="C46">
            <v>38322</v>
          </cell>
          <cell r="D46">
            <v>11033</v>
          </cell>
          <cell r="E46">
            <v>52473</v>
          </cell>
          <cell r="F46">
            <v>52981</v>
          </cell>
          <cell r="G46">
            <v>41538</v>
          </cell>
          <cell r="H46">
            <v>41235</v>
          </cell>
          <cell r="I46">
            <v>41254</v>
          </cell>
          <cell r="J46">
            <v>42167</v>
          </cell>
          <cell r="K46">
            <v>44077</v>
          </cell>
          <cell r="L46">
            <v>44107</v>
          </cell>
          <cell r="M46">
            <v>45125</v>
          </cell>
          <cell r="N46">
            <v>46208</v>
          </cell>
        </row>
        <row r="47">
          <cell r="C47">
            <v>6018</v>
          </cell>
          <cell r="D47">
            <v>-4093</v>
          </cell>
          <cell r="E47">
            <v>43247</v>
          </cell>
          <cell r="F47">
            <v>52652</v>
          </cell>
          <cell r="G47">
            <v>56117</v>
          </cell>
          <cell r="H47">
            <v>33737</v>
          </cell>
          <cell r="I47">
            <v>30999</v>
          </cell>
          <cell r="J47">
            <v>31663</v>
          </cell>
          <cell r="K47">
            <v>33106</v>
          </cell>
          <cell r="L47">
            <v>33127</v>
          </cell>
          <cell r="M47">
            <v>33891</v>
          </cell>
          <cell r="N47">
            <v>34704</v>
          </cell>
        </row>
        <row r="48">
          <cell r="C48">
            <v>16016</v>
          </cell>
          <cell r="D48">
            <v>15250</v>
          </cell>
          <cell r="E48">
            <v>11224</v>
          </cell>
          <cell r="F48">
            <v>11594</v>
          </cell>
          <cell r="G48">
            <v>9171</v>
          </cell>
          <cell r="H48">
            <v>8933</v>
          </cell>
          <cell r="I48">
            <v>8969</v>
          </cell>
          <cell r="J48">
            <v>9175</v>
          </cell>
          <cell r="K48">
            <v>9594</v>
          </cell>
          <cell r="L48">
            <v>9625</v>
          </cell>
          <cell r="M48">
            <v>9863</v>
          </cell>
          <cell r="N48">
            <v>10116</v>
          </cell>
        </row>
        <row r="49">
          <cell r="C49">
            <v>2325</v>
          </cell>
          <cell r="D49">
            <v>3739</v>
          </cell>
          <cell r="E49">
            <v>1498</v>
          </cell>
          <cell r="F49">
            <v>1527</v>
          </cell>
          <cell r="G49">
            <v>51235</v>
          </cell>
          <cell r="H49">
            <v>1178</v>
          </cell>
          <cell r="I49">
            <v>1179</v>
          </cell>
          <cell r="J49">
            <v>1204</v>
          </cell>
          <cell r="K49">
            <v>1258</v>
          </cell>
          <cell r="L49">
            <v>1260</v>
          </cell>
          <cell r="M49">
            <v>1290</v>
          </cell>
          <cell r="N49">
            <v>1322</v>
          </cell>
        </row>
        <row r="50">
          <cell r="C50">
            <v>25071</v>
          </cell>
          <cell r="D50">
            <v>12713</v>
          </cell>
          <cell r="E50">
            <v>43329</v>
          </cell>
          <cell r="F50">
            <v>38485</v>
          </cell>
          <cell r="G50">
            <v>15855</v>
          </cell>
          <cell r="H50">
            <v>16350</v>
          </cell>
          <cell r="I50">
            <v>14029</v>
          </cell>
          <cell r="J50">
            <v>14306</v>
          </cell>
          <cell r="K50">
            <v>14941</v>
          </cell>
          <cell r="L50">
            <v>14989</v>
          </cell>
          <cell r="M50">
            <v>15361</v>
          </cell>
          <cell r="N50">
            <v>15756</v>
          </cell>
        </row>
        <row r="51">
          <cell r="C51">
            <v>2954</v>
          </cell>
          <cell r="D51">
            <v>2922</v>
          </cell>
          <cell r="E51">
            <v>37745</v>
          </cell>
          <cell r="F51">
            <v>5054</v>
          </cell>
          <cell r="G51">
            <v>33</v>
          </cell>
          <cell r="H51">
            <v>33</v>
          </cell>
          <cell r="I51">
            <v>33</v>
          </cell>
          <cell r="J51">
            <v>34</v>
          </cell>
          <cell r="K51">
            <v>34</v>
          </cell>
          <cell r="L51">
            <v>34</v>
          </cell>
          <cell r="M51">
            <v>35</v>
          </cell>
          <cell r="N51">
            <v>35</v>
          </cell>
        </row>
        <row r="52">
          <cell r="C52">
            <v>171</v>
          </cell>
          <cell r="D52">
            <v>4</v>
          </cell>
          <cell r="E52">
            <v>3</v>
          </cell>
          <cell r="F52">
            <v>3</v>
          </cell>
          <cell r="G52">
            <v>3</v>
          </cell>
          <cell r="H52">
            <v>3</v>
          </cell>
          <cell r="I52">
            <v>3</v>
          </cell>
          <cell r="J52">
            <v>3</v>
          </cell>
          <cell r="K52">
            <v>3</v>
          </cell>
          <cell r="L52">
            <v>3</v>
          </cell>
          <cell r="M52">
            <v>3</v>
          </cell>
          <cell r="N52">
            <v>3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C55">
            <v>1558</v>
          </cell>
          <cell r="D55">
            <v>15604</v>
          </cell>
          <cell r="E55">
            <v>80</v>
          </cell>
          <cell r="F55">
            <v>442</v>
          </cell>
          <cell r="G55">
            <v>101</v>
          </cell>
          <cell r="H55">
            <v>100</v>
          </cell>
          <cell r="I55">
            <v>100</v>
          </cell>
          <cell r="J55">
            <v>100</v>
          </cell>
          <cell r="K55">
            <v>105</v>
          </cell>
          <cell r="L55">
            <v>105</v>
          </cell>
          <cell r="M55">
            <v>107</v>
          </cell>
          <cell r="N55">
            <v>110</v>
          </cell>
        </row>
        <row r="56">
          <cell r="C56">
            <v>619</v>
          </cell>
          <cell r="D56">
            <v>3117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>
            <v>4379</v>
          </cell>
          <cell r="D57">
            <v>3514</v>
          </cell>
          <cell r="E57">
            <v>6487</v>
          </cell>
          <cell r="F57">
            <v>4445</v>
          </cell>
          <cell r="G57">
            <v>277</v>
          </cell>
          <cell r="H57">
            <v>1649</v>
          </cell>
          <cell r="I57">
            <v>275</v>
          </cell>
          <cell r="J57">
            <v>275</v>
          </cell>
          <cell r="K57">
            <v>287</v>
          </cell>
          <cell r="L57">
            <v>288</v>
          </cell>
          <cell r="M57">
            <v>294</v>
          </cell>
          <cell r="N57">
            <v>301</v>
          </cell>
        </row>
        <row r="58">
          <cell r="C58">
            <v>379</v>
          </cell>
          <cell r="D58">
            <v>2359</v>
          </cell>
          <cell r="E58">
            <v>2111</v>
          </cell>
          <cell r="F58">
            <v>277</v>
          </cell>
          <cell r="G58">
            <v>277</v>
          </cell>
          <cell r="H58">
            <v>275</v>
          </cell>
          <cell r="I58">
            <v>275</v>
          </cell>
          <cell r="J58">
            <v>291</v>
          </cell>
          <cell r="K58">
            <v>304</v>
          </cell>
          <cell r="L58">
            <v>304</v>
          </cell>
          <cell r="M58">
            <v>311</v>
          </cell>
          <cell r="N58">
            <v>319</v>
          </cell>
        </row>
        <row r="59">
          <cell r="C59">
            <v>687</v>
          </cell>
          <cell r="D59">
            <v>13461</v>
          </cell>
          <cell r="E59">
            <v>1456</v>
          </cell>
          <cell r="F59">
            <v>1470</v>
          </cell>
          <cell r="G59">
            <v>1467</v>
          </cell>
          <cell r="H59">
            <v>1456</v>
          </cell>
          <cell r="I59">
            <v>1457</v>
          </cell>
          <cell r="J59">
            <v>1457</v>
          </cell>
          <cell r="K59">
            <v>1523</v>
          </cell>
          <cell r="L59">
            <v>1524</v>
          </cell>
          <cell r="M59">
            <v>1559</v>
          </cell>
          <cell r="N59">
            <v>1596</v>
          </cell>
        </row>
        <row r="60">
          <cell r="C60">
            <v>39657</v>
          </cell>
          <cell r="D60">
            <v>3026</v>
          </cell>
          <cell r="E60">
            <v>1039</v>
          </cell>
          <cell r="F60">
            <v>2195</v>
          </cell>
          <cell r="G60">
            <v>2259</v>
          </cell>
          <cell r="H60">
            <v>2300</v>
          </cell>
          <cell r="I60">
            <v>2361</v>
          </cell>
          <cell r="J60">
            <v>2421</v>
          </cell>
          <cell r="K60">
            <v>2531</v>
          </cell>
          <cell r="L60">
            <v>2533</v>
          </cell>
          <cell r="M60">
            <v>2591</v>
          </cell>
          <cell r="N60">
            <v>2654</v>
          </cell>
        </row>
        <row r="61">
          <cell r="D61">
            <v>36254</v>
          </cell>
          <cell r="E61">
            <v>32709</v>
          </cell>
          <cell r="F61">
            <v>27507</v>
          </cell>
          <cell r="G61">
            <v>8</v>
          </cell>
          <cell r="H61">
            <v>8</v>
          </cell>
          <cell r="I61">
            <v>8</v>
          </cell>
          <cell r="J61">
            <v>8</v>
          </cell>
          <cell r="K61">
            <v>9</v>
          </cell>
          <cell r="L61">
            <v>9</v>
          </cell>
          <cell r="M61">
            <v>9</v>
          </cell>
          <cell r="N61">
            <v>9</v>
          </cell>
        </row>
        <row r="62">
          <cell r="C62">
            <v>671899</v>
          </cell>
          <cell r="D62">
            <v>645628</v>
          </cell>
          <cell r="E62">
            <v>644652</v>
          </cell>
          <cell r="F62">
            <v>684380</v>
          </cell>
          <cell r="G62">
            <v>661261</v>
          </cell>
          <cell r="H62">
            <v>660795</v>
          </cell>
          <cell r="I62">
            <v>693934</v>
          </cell>
          <cell r="J62">
            <v>696959</v>
          </cell>
          <cell r="K62">
            <v>728450</v>
          </cell>
          <cell r="L62">
            <v>729232</v>
          </cell>
          <cell r="M62">
            <v>746257</v>
          </cell>
          <cell r="N62">
            <v>764353</v>
          </cell>
        </row>
        <row r="63">
          <cell r="C63">
            <v>103</v>
          </cell>
          <cell r="D63">
            <v>17</v>
          </cell>
          <cell r="E63">
            <v>16</v>
          </cell>
          <cell r="F63">
            <v>18</v>
          </cell>
          <cell r="G63">
            <v>18</v>
          </cell>
          <cell r="H63">
            <v>18</v>
          </cell>
          <cell r="I63">
            <v>18</v>
          </cell>
          <cell r="J63">
            <v>18</v>
          </cell>
          <cell r="K63">
            <v>18</v>
          </cell>
          <cell r="L63">
            <v>19</v>
          </cell>
          <cell r="M63">
            <v>19</v>
          </cell>
          <cell r="N63">
            <v>19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C66">
            <v>0</v>
          </cell>
          <cell r="D66">
            <v>14640</v>
          </cell>
          <cell r="E66">
            <v>1299</v>
          </cell>
          <cell r="F66">
            <v>2730</v>
          </cell>
          <cell r="G66">
            <v>4027</v>
          </cell>
          <cell r="H66">
            <v>3999</v>
          </cell>
          <cell r="I66">
            <v>4001</v>
          </cell>
          <cell r="J66">
            <v>4001</v>
          </cell>
          <cell r="K66">
            <v>4182</v>
          </cell>
          <cell r="L66">
            <v>4185</v>
          </cell>
          <cell r="M66">
            <v>4281</v>
          </cell>
          <cell r="N66">
            <v>4384</v>
          </cell>
        </row>
        <row r="67">
          <cell r="C67">
            <v>339</v>
          </cell>
          <cell r="D67">
            <v>-33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C68">
            <v>2396</v>
          </cell>
          <cell r="D68">
            <v>1506</v>
          </cell>
          <cell r="E68">
            <v>5308</v>
          </cell>
          <cell r="F68">
            <v>3637</v>
          </cell>
          <cell r="G68">
            <v>227</v>
          </cell>
          <cell r="H68">
            <v>1350</v>
          </cell>
          <cell r="I68">
            <v>225</v>
          </cell>
          <cell r="J68">
            <v>225</v>
          </cell>
          <cell r="K68">
            <v>235</v>
          </cell>
          <cell r="L68">
            <v>235</v>
          </cell>
          <cell r="M68">
            <v>241</v>
          </cell>
          <cell r="N68">
            <v>247</v>
          </cell>
        </row>
        <row r="69">
          <cell r="C69">
            <v>1054</v>
          </cell>
          <cell r="D69">
            <v>1974</v>
          </cell>
          <cell r="E69">
            <v>1727</v>
          </cell>
          <cell r="F69">
            <v>227</v>
          </cell>
          <cell r="G69">
            <v>227</v>
          </cell>
          <cell r="H69">
            <v>225</v>
          </cell>
          <cell r="I69">
            <v>225</v>
          </cell>
          <cell r="J69">
            <v>238</v>
          </cell>
          <cell r="K69">
            <v>249</v>
          </cell>
          <cell r="L69">
            <v>249</v>
          </cell>
          <cell r="M69">
            <v>255</v>
          </cell>
          <cell r="N69">
            <v>261</v>
          </cell>
        </row>
        <row r="70">
          <cell r="C70">
            <v>376</v>
          </cell>
          <cell r="D70">
            <v>10948</v>
          </cell>
          <cell r="E70">
            <v>1191</v>
          </cell>
          <cell r="F70">
            <v>1203</v>
          </cell>
          <cell r="G70">
            <v>1200</v>
          </cell>
          <cell r="H70">
            <v>1192</v>
          </cell>
          <cell r="I70">
            <v>1192</v>
          </cell>
          <cell r="J70">
            <v>1192</v>
          </cell>
          <cell r="K70">
            <v>1246</v>
          </cell>
          <cell r="L70">
            <v>1247</v>
          </cell>
          <cell r="M70">
            <v>1276</v>
          </cell>
          <cell r="N70">
            <v>1306</v>
          </cell>
        </row>
        <row r="71">
          <cell r="C71">
            <v>21697</v>
          </cell>
          <cell r="D71">
            <v>1363</v>
          </cell>
          <cell r="E71">
            <v>809</v>
          </cell>
          <cell r="F71">
            <v>1708</v>
          </cell>
          <cell r="G71">
            <v>1758</v>
          </cell>
          <cell r="H71">
            <v>1790</v>
          </cell>
          <cell r="I71">
            <v>1838</v>
          </cell>
          <cell r="J71">
            <v>1884</v>
          </cell>
          <cell r="K71">
            <v>1969</v>
          </cell>
          <cell r="L71">
            <v>1971</v>
          </cell>
          <cell r="M71">
            <v>2016</v>
          </cell>
          <cell r="N71">
            <v>2065</v>
          </cell>
        </row>
        <row r="72">
          <cell r="D72">
            <v>29288</v>
          </cell>
          <cell r="E72">
            <v>26762</v>
          </cell>
          <cell r="F72">
            <v>22511</v>
          </cell>
          <cell r="G72">
            <v>7</v>
          </cell>
          <cell r="H72">
            <v>7</v>
          </cell>
          <cell r="I72">
            <v>8</v>
          </cell>
          <cell r="J72">
            <v>8</v>
          </cell>
          <cell r="K72">
            <v>8</v>
          </cell>
          <cell r="L72">
            <v>8</v>
          </cell>
          <cell r="M72">
            <v>8</v>
          </cell>
          <cell r="N72">
            <v>8</v>
          </cell>
        </row>
        <row r="74">
          <cell r="C74">
            <v>176913</v>
          </cell>
          <cell r="D74">
            <v>173467</v>
          </cell>
          <cell r="E74">
            <v>166385</v>
          </cell>
          <cell r="F74">
            <v>181116</v>
          </cell>
          <cell r="G74">
            <v>175167</v>
          </cell>
          <cell r="H74">
            <v>171242</v>
          </cell>
          <cell r="I74">
            <v>171798</v>
          </cell>
          <cell r="J74">
            <v>172231</v>
          </cell>
          <cell r="K74">
            <v>179993</v>
          </cell>
          <cell r="L74">
            <v>180207</v>
          </cell>
          <cell r="M74">
            <v>184429</v>
          </cell>
          <cell r="N74">
            <v>188916</v>
          </cell>
        </row>
        <row r="75">
          <cell r="C75">
            <v>1</v>
          </cell>
          <cell r="D75">
            <v>1</v>
          </cell>
          <cell r="E75">
            <v>1</v>
          </cell>
          <cell r="F75">
            <v>2</v>
          </cell>
          <cell r="G75">
            <v>2</v>
          </cell>
          <cell r="H75">
            <v>2</v>
          </cell>
          <cell r="I75">
            <v>2</v>
          </cell>
          <cell r="J75">
            <v>2</v>
          </cell>
          <cell r="K75">
            <v>2</v>
          </cell>
          <cell r="L75">
            <v>2</v>
          </cell>
          <cell r="M75">
            <v>2</v>
          </cell>
          <cell r="N75">
            <v>2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8">
          <cell r="C78">
            <v>225</v>
          </cell>
          <cell r="D78">
            <v>3080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C79">
            <v>2252</v>
          </cell>
          <cell r="D79">
            <v>2053</v>
          </cell>
          <cell r="E79">
            <v>0</v>
          </cell>
          <cell r="F79">
            <v>101</v>
          </cell>
          <cell r="G79">
            <v>1</v>
          </cell>
          <cell r="H79">
            <v>1</v>
          </cell>
          <cell r="I79">
            <v>1</v>
          </cell>
          <cell r="J79">
            <v>1</v>
          </cell>
          <cell r="K79">
            <v>1</v>
          </cell>
          <cell r="L79">
            <v>1</v>
          </cell>
          <cell r="M79">
            <v>1</v>
          </cell>
          <cell r="N79">
            <v>1</v>
          </cell>
        </row>
        <row r="80">
          <cell r="C80">
            <v>1849</v>
          </cell>
          <cell r="D80">
            <v>3080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C81">
            <v>389</v>
          </cell>
          <cell r="D81">
            <v>1771</v>
          </cell>
          <cell r="E81">
            <v>380</v>
          </cell>
          <cell r="F81">
            <v>1503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</row>
        <row r="82">
          <cell r="C82">
            <v>8</v>
          </cell>
          <cell r="D82">
            <v>1</v>
          </cell>
          <cell r="E82">
            <v>1</v>
          </cell>
          <cell r="F82">
            <v>1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C83">
            <v>1906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C84">
            <v>155347</v>
          </cell>
          <cell r="D84">
            <v>122629</v>
          </cell>
          <cell r="E84">
            <v>185096</v>
          </cell>
          <cell r="F84">
            <v>307200</v>
          </cell>
          <cell r="G84">
            <v>1</v>
          </cell>
          <cell r="H84">
            <v>1</v>
          </cell>
          <cell r="I84">
            <v>1</v>
          </cell>
          <cell r="J84">
            <v>1</v>
          </cell>
          <cell r="K84">
            <v>1</v>
          </cell>
          <cell r="L84">
            <v>1</v>
          </cell>
          <cell r="M84">
            <v>1</v>
          </cell>
          <cell r="N84">
            <v>1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7">
          <cell r="C87">
            <v>25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</row>
        <row r="88">
          <cell r="C88">
            <v>56</v>
          </cell>
          <cell r="D88">
            <v>500</v>
          </cell>
          <cell r="E88">
            <v>500</v>
          </cell>
          <cell r="F88">
            <v>504</v>
          </cell>
          <cell r="G88">
            <v>503</v>
          </cell>
          <cell r="H88">
            <v>500</v>
          </cell>
          <cell r="I88">
            <v>500</v>
          </cell>
          <cell r="J88">
            <v>511</v>
          </cell>
          <cell r="K88">
            <v>534</v>
          </cell>
          <cell r="L88">
            <v>534</v>
          </cell>
          <cell r="M88">
            <v>547</v>
          </cell>
          <cell r="N88">
            <v>560</v>
          </cell>
        </row>
        <row r="89">
          <cell r="C89">
            <v>37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C90">
            <v>1</v>
          </cell>
          <cell r="D90">
            <v>1</v>
          </cell>
          <cell r="E90">
            <v>1</v>
          </cell>
          <cell r="F90">
            <v>1</v>
          </cell>
          <cell r="G90">
            <v>1</v>
          </cell>
          <cell r="H90">
            <v>1</v>
          </cell>
          <cell r="I90">
            <v>1</v>
          </cell>
          <cell r="J90">
            <v>1</v>
          </cell>
          <cell r="K90">
            <v>1</v>
          </cell>
          <cell r="L90">
            <v>1</v>
          </cell>
          <cell r="M90">
            <v>1</v>
          </cell>
          <cell r="N90">
            <v>1</v>
          </cell>
        </row>
        <row r="91">
          <cell r="C91">
            <v>2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C92">
            <v>10438</v>
          </cell>
          <cell r="D92">
            <v>344</v>
          </cell>
          <cell r="E92">
            <v>6996</v>
          </cell>
          <cell r="F92">
            <v>4036</v>
          </cell>
          <cell r="G92">
            <v>7044</v>
          </cell>
          <cell r="H92">
            <v>6995</v>
          </cell>
          <cell r="I92">
            <v>6998</v>
          </cell>
          <cell r="J92">
            <v>7153</v>
          </cell>
          <cell r="K92">
            <v>7477</v>
          </cell>
          <cell r="L92">
            <v>7482</v>
          </cell>
          <cell r="M92">
            <v>7654</v>
          </cell>
          <cell r="N92">
            <v>7838</v>
          </cell>
        </row>
        <row r="93">
          <cell r="C93">
            <v>5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C94">
            <v>0</v>
          </cell>
          <cell r="D94">
            <v>2266</v>
          </cell>
          <cell r="E94">
            <v>1</v>
          </cell>
          <cell r="F94">
            <v>1</v>
          </cell>
          <cell r="G94">
            <v>1</v>
          </cell>
          <cell r="H94">
            <v>1</v>
          </cell>
          <cell r="I94">
            <v>1</v>
          </cell>
          <cell r="J94">
            <v>1</v>
          </cell>
          <cell r="K94">
            <v>1</v>
          </cell>
          <cell r="L94">
            <v>1</v>
          </cell>
          <cell r="M94">
            <v>1</v>
          </cell>
          <cell r="N94">
            <v>1</v>
          </cell>
        </row>
        <row r="95">
          <cell r="C95">
            <v>0</v>
          </cell>
          <cell r="D95">
            <v>7187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C96">
            <v>167</v>
          </cell>
          <cell r="D96">
            <v>2053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C97">
            <v>237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C98">
            <v>470</v>
          </cell>
          <cell r="D98">
            <v>2</v>
          </cell>
          <cell r="E98">
            <v>2</v>
          </cell>
          <cell r="F98">
            <v>1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C101">
            <v>289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C102">
            <v>30999</v>
          </cell>
          <cell r="D102">
            <v>23735</v>
          </cell>
          <cell r="E102">
            <v>44143</v>
          </cell>
          <cell r="F102">
            <v>46004</v>
          </cell>
          <cell r="G102">
            <v>1</v>
          </cell>
          <cell r="H102">
            <v>1</v>
          </cell>
          <cell r="I102">
            <v>1</v>
          </cell>
          <cell r="J102">
            <v>1</v>
          </cell>
          <cell r="K102">
            <v>1</v>
          </cell>
          <cell r="L102">
            <v>1</v>
          </cell>
          <cell r="M102">
            <v>1</v>
          </cell>
          <cell r="N102">
            <v>1</v>
          </cell>
        </row>
        <row r="103">
          <cell r="C103">
            <v>0</v>
          </cell>
          <cell r="D103">
            <v>1181</v>
          </cell>
          <cell r="E103">
            <v>9</v>
          </cell>
          <cell r="F103">
            <v>6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C104">
            <v>0</v>
          </cell>
          <cell r="D104">
            <v>1335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C105">
            <v>32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C106">
            <v>24</v>
          </cell>
          <cell r="D106">
            <v>0</v>
          </cell>
          <cell r="E106">
            <v>310</v>
          </cell>
          <cell r="F106">
            <v>1645</v>
          </cell>
          <cell r="G106">
            <v>1</v>
          </cell>
          <cell r="H106">
            <v>1</v>
          </cell>
          <cell r="I106">
            <v>1</v>
          </cell>
          <cell r="J106">
            <v>1</v>
          </cell>
          <cell r="K106">
            <v>1</v>
          </cell>
          <cell r="L106">
            <v>1</v>
          </cell>
          <cell r="M106">
            <v>1</v>
          </cell>
          <cell r="N106">
            <v>1</v>
          </cell>
        </row>
        <row r="107">
          <cell r="C107">
            <v>166</v>
          </cell>
          <cell r="D107">
            <v>0</v>
          </cell>
          <cell r="E107">
            <v>634</v>
          </cell>
          <cell r="F107">
            <v>303</v>
          </cell>
          <cell r="G107">
            <v>1</v>
          </cell>
          <cell r="H107">
            <v>1</v>
          </cell>
          <cell r="I107">
            <v>1</v>
          </cell>
          <cell r="J107">
            <v>1</v>
          </cell>
          <cell r="K107">
            <v>1</v>
          </cell>
          <cell r="L107">
            <v>1</v>
          </cell>
          <cell r="M107">
            <v>1</v>
          </cell>
          <cell r="N107">
            <v>1</v>
          </cell>
        </row>
        <row r="108">
          <cell r="C108">
            <v>329</v>
          </cell>
          <cell r="D108">
            <v>0</v>
          </cell>
          <cell r="E108">
            <v>50</v>
          </cell>
          <cell r="F108">
            <v>53</v>
          </cell>
          <cell r="G108">
            <v>1</v>
          </cell>
          <cell r="H108">
            <v>1</v>
          </cell>
          <cell r="I108">
            <v>1</v>
          </cell>
          <cell r="J108">
            <v>1</v>
          </cell>
          <cell r="K108">
            <v>1</v>
          </cell>
          <cell r="L108">
            <v>1</v>
          </cell>
          <cell r="M108">
            <v>1</v>
          </cell>
          <cell r="N108">
            <v>1</v>
          </cell>
        </row>
        <row r="109">
          <cell r="C109">
            <v>1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C110">
            <v>1398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2">
          <cell r="C112">
            <v>37791</v>
          </cell>
          <cell r="D112">
            <v>61862</v>
          </cell>
          <cell r="E112">
            <v>76420</v>
          </cell>
          <cell r="F112">
            <v>167479</v>
          </cell>
          <cell r="G112">
            <v>1</v>
          </cell>
          <cell r="H112">
            <v>1</v>
          </cell>
          <cell r="I112">
            <v>1</v>
          </cell>
          <cell r="J112">
            <v>1</v>
          </cell>
          <cell r="K112">
            <v>1</v>
          </cell>
          <cell r="L112">
            <v>1</v>
          </cell>
          <cell r="M112">
            <v>1</v>
          </cell>
          <cell r="N112">
            <v>1</v>
          </cell>
        </row>
        <row r="114">
          <cell r="C114">
            <v>464</v>
          </cell>
          <cell r="D114">
            <v>4723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20">
          <cell r="C120">
            <v>275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C121">
            <v>14000</v>
          </cell>
          <cell r="D121">
            <v>13736</v>
          </cell>
          <cell r="E121">
            <v>15000</v>
          </cell>
          <cell r="F121">
            <v>6553</v>
          </cell>
          <cell r="G121">
            <v>1</v>
          </cell>
          <cell r="H121">
            <v>1</v>
          </cell>
          <cell r="I121">
            <v>1</v>
          </cell>
          <cell r="J121">
            <v>1</v>
          </cell>
          <cell r="K121">
            <v>1</v>
          </cell>
          <cell r="L121">
            <v>1</v>
          </cell>
          <cell r="M121">
            <v>1</v>
          </cell>
          <cell r="N121">
            <v>1</v>
          </cell>
        </row>
      </sheetData>
      <sheetData sheetId="4">
        <row r="3">
          <cell r="F3" t="str">
            <v>'11/24/01 18:02:39</v>
          </cell>
        </row>
        <row r="4">
          <cell r="B4" t="str">
            <v>PoR1130u</v>
          </cell>
          <cell r="F4" t="str">
            <v>PoR Upd -- ET capex - Sales/DA waterfall supporting filing 11-26-011b.xls</v>
          </cell>
        </row>
        <row r="5">
          <cell r="F5">
            <v>37346</v>
          </cell>
        </row>
        <row r="6">
          <cell r="F6">
            <v>37346</v>
          </cell>
        </row>
        <row r="7">
          <cell r="E7" t="str">
            <v>ICIP ends:</v>
          </cell>
          <cell r="F7">
            <v>40910</v>
          </cell>
        </row>
        <row r="9">
          <cell r="C9" t="str">
            <v>FYearLag</v>
          </cell>
          <cell r="D9" t="str">
            <v>FYear01</v>
          </cell>
          <cell r="E9" t="str">
            <v>FYear02</v>
          </cell>
          <cell r="F9" t="str">
            <v>FYear03</v>
          </cell>
          <cell r="G9" t="str">
            <v>FYear04</v>
          </cell>
          <cell r="H9" t="str">
            <v>FYear05</v>
          </cell>
          <cell r="I9" t="str">
            <v>FYear06</v>
          </cell>
          <cell r="J9" t="str">
            <v>FYear07</v>
          </cell>
          <cell r="K9" t="str">
            <v>FYear08</v>
          </cell>
          <cell r="L9" t="str">
            <v>FYear09</v>
          </cell>
          <cell r="M9" t="str">
            <v>FYear10</v>
          </cell>
          <cell r="N9" t="str">
            <v>FYear11</v>
          </cell>
          <cell r="O9" t="str">
            <v>FYear12</v>
          </cell>
          <cell r="P9" t="str">
            <v>FYear13</v>
          </cell>
          <cell r="Q9" t="str">
            <v>FYear14</v>
          </cell>
          <cell r="R9" t="str">
            <v>FYear15</v>
          </cell>
          <cell r="S9" t="str">
            <v>FYear16</v>
          </cell>
          <cell r="T9" t="str">
            <v>FYear17</v>
          </cell>
          <cell r="U9" t="str">
            <v>FYear18</v>
          </cell>
          <cell r="V9" t="str">
            <v>FYear19</v>
          </cell>
          <cell r="W9" t="str">
            <v>FYear20</v>
          </cell>
          <cell r="X9" t="str">
            <v>FYear21</v>
          </cell>
          <cell r="Y9" t="str">
            <v>FYear22</v>
          </cell>
        </row>
        <row r="10">
          <cell r="C10" t="str">
            <v>Y1999</v>
          </cell>
          <cell r="D10" t="str">
            <v>Y2000</v>
          </cell>
          <cell r="E10" t="str">
            <v>Y2001</v>
          </cell>
          <cell r="F10" t="str">
            <v>Y2002</v>
          </cell>
          <cell r="G10" t="str">
            <v>Y2003</v>
          </cell>
          <cell r="H10" t="str">
            <v>Y2004</v>
          </cell>
          <cell r="I10" t="str">
            <v>Y2005</v>
          </cell>
          <cell r="J10" t="str">
            <v>Y2006</v>
          </cell>
          <cell r="K10" t="str">
            <v>Y2007</v>
          </cell>
          <cell r="L10" t="str">
            <v>Y2008</v>
          </cell>
          <cell r="M10" t="str">
            <v>Y2009</v>
          </cell>
          <cell r="N10" t="str">
            <v>Y2010</v>
          </cell>
        </row>
        <row r="11">
          <cell r="C11">
            <v>1135349.875</v>
          </cell>
          <cell r="D11">
            <v>3980894.25</v>
          </cell>
          <cell r="E11">
            <v>4085874.5</v>
          </cell>
          <cell r="F11">
            <v>4085882.25</v>
          </cell>
          <cell r="G11">
            <v>1011937.875</v>
          </cell>
          <cell r="H11">
            <v>1050460</v>
          </cell>
          <cell r="I11">
            <v>1082256.25</v>
          </cell>
          <cell r="J11">
            <v>1100618.25</v>
          </cell>
          <cell r="K11">
            <v>1120186.75</v>
          </cell>
          <cell r="L11">
            <v>1139556.5</v>
          </cell>
          <cell r="M11">
            <v>1160941.25</v>
          </cell>
          <cell r="N11">
            <v>1187858.125</v>
          </cell>
        </row>
        <row r="12">
          <cell r="C12">
            <v>-10048.526400000001</v>
          </cell>
          <cell r="D12">
            <v>-919428.75</v>
          </cell>
          <cell r="E12">
            <v>603178.75</v>
          </cell>
          <cell r="F12">
            <v>588038.3125</v>
          </cell>
          <cell r="G12">
            <v>567828.8125</v>
          </cell>
          <cell r="H12">
            <v>540656.1875</v>
          </cell>
          <cell r="I12">
            <v>543802.3125</v>
          </cell>
          <cell r="J12">
            <v>544555.875</v>
          </cell>
          <cell r="K12">
            <v>545782.5</v>
          </cell>
          <cell r="L12">
            <v>534128.3125</v>
          </cell>
          <cell r="M12">
            <v>536245.4375</v>
          </cell>
          <cell r="N12">
            <v>537687.1875</v>
          </cell>
        </row>
        <row r="13">
          <cell r="C13">
            <v>23148.830099999999</v>
          </cell>
          <cell r="D13">
            <v>21996.732400000001</v>
          </cell>
          <cell r="E13">
            <v>24775.982400000001</v>
          </cell>
          <cell r="F13">
            <v>49882.328099999999</v>
          </cell>
          <cell r="G13">
            <v>26799.796900000001</v>
          </cell>
          <cell r="H13">
            <v>15064.073200000001</v>
          </cell>
          <cell r="I13">
            <v>16176.5098</v>
          </cell>
          <cell r="J13">
            <v>16334.084000000001</v>
          </cell>
          <cell r="K13">
            <v>16971.929700000001</v>
          </cell>
          <cell r="L13">
            <v>17365.718799999999</v>
          </cell>
          <cell r="M13">
            <v>18040.804700000001</v>
          </cell>
          <cell r="N13">
            <v>18744.648399999998</v>
          </cell>
        </row>
        <row r="14">
          <cell r="C14">
            <v>3.1800000000000002E-2</v>
          </cell>
          <cell r="D14">
            <v>-6.1000000000000004E-3</v>
          </cell>
          <cell r="E14">
            <v>1.37E-2</v>
          </cell>
          <cell r="F14">
            <v>4.4699999999999997E-2</v>
          </cell>
          <cell r="G14">
            <v>6.9099999999999995E-2</v>
          </cell>
          <cell r="H14">
            <v>3.2599999999999997E-2</v>
          </cell>
          <cell r="I14">
            <v>3.0700000000000002E-2</v>
          </cell>
          <cell r="J14">
            <v>3.0099999999999998E-2</v>
          </cell>
          <cell r="K14">
            <v>3.0499999999999999E-2</v>
          </cell>
          <cell r="L14">
            <v>3.0700000000000002E-2</v>
          </cell>
          <cell r="M14">
            <v>3.15E-2</v>
          </cell>
          <cell r="N14">
            <v>3.2300000000000002E-2</v>
          </cell>
        </row>
        <row r="15">
          <cell r="C15">
            <v>1215021.75</v>
          </cell>
          <cell r="D15">
            <v>1689493.875</v>
          </cell>
          <cell r="E15">
            <v>1629029.5</v>
          </cell>
          <cell r="F15">
            <v>1626289.25</v>
          </cell>
          <cell r="G15">
            <v>1731384.875</v>
          </cell>
          <cell r="H15">
            <v>1770285.125</v>
          </cell>
          <cell r="I15">
            <v>1801721.5</v>
          </cell>
          <cell r="J15">
            <v>1820100.375</v>
          </cell>
          <cell r="K15">
            <v>1839460.375</v>
          </cell>
          <cell r="L15">
            <v>1858193.625</v>
          </cell>
          <cell r="M15">
            <v>1879861.875</v>
          </cell>
          <cell r="N15">
            <v>1906648</v>
          </cell>
        </row>
        <row r="16">
          <cell r="C16">
            <v>22017102</v>
          </cell>
          <cell r="D16">
            <v>20212618</v>
          </cell>
          <cell r="E16">
            <v>19816840</v>
          </cell>
          <cell r="F16">
            <v>20512836</v>
          </cell>
          <cell r="G16">
            <v>18266152</v>
          </cell>
          <cell r="H16">
            <v>15688943</v>
          </cell>
          <cell r="I16">
            <v>15600994</v>
          </cell>
          <cell r="J16">
            <v>15509457</v>
          </cell>
          <cell r="K16">
            <v>15417420</v>
          </cell>
          <cell r="L16">
            <v>15468398</v>
          </cell>
          <cell r="M16">
            <v>15652739</v>
          </cell>
          <cell r="N16">
            <v>15840560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C18">
            <v>199632.0313</v>
          </cell>
          <cell r="D18">
            <v>169775.23439999999</v>
          </cell>
          <cell r="E18">
            <v>157911.6875</v>
          </cell>
          <cell r="F18">
            <v>157290</v>
          </cell>
          <cell r="G18">
            <v>109269.60159999999</v>
          </cell>
          <cell r="H18">
            <v>110826.8906</v>
          </cell>
          <cell r="I18">
            <v>112145.25780000001</v>
          </cell>
          <cell r="J18">
            <v>113699.41409999999</v>
          </cell>
          <cell r="K18">
            <v>115237.0938</v>
          </cell>
          <cell r="L18">
            <v>116748.3125</v>
          </cell>
          <cell r="M18">
            <v>118170.02340000001</v>
          </cell>
          <cell r="N18">
            <v>119517.7344</v>
          </cell>
        </row>
        <row r="19">
          <cell r="C19">
            <v>3838.2150999999999</v>
          </cell>
          <cell r="D19">
            <v>161963</v>
          </cell>
          <cell r="E19">
            <v>115785.3281</v>
          </cell>
          <cell r="F19">
            <v>364361.59379999997</v>
          </cell>
          <cell r="G19">
            <v>29092.664100000002</v>
          </cell>
          <cell r="H19">
            <v>28887.078099999999</v>
          </cell>
          <cell r="I19">
            <v>28620.8711</v>
          </cell>
          <cell r="J19">
            <v>28402.9238</v>
          </cell>
          <cell r="K19">
            <v>28210.597699999998</v>
          </cell>
          <cell r="L19">
            <v>28022.8184</v>
          </cell>
          <cell r="M19">
            <v>27840.972699999998</v>
          </cell>
          <cell r="N19">
            <v>27664.105500000001</v>
          </cell>
        </row>
        <row r="20">
          <cell r="C20">
            <v>643.49300000000005</v>
          </cell>
          <cell r="D20">
            <v>187972</v>
          </cell>
          <cell r="E20">
            <v>0</v>
          </cell>
          <cell r="F20">
            <v>1693.2581</v>
          </cell>
          <cell r="G20">
            <v>4.3250000000000002</v>
          </cell>
          <cell r="H20">
            <v>5.6079999999999997</v>
          </cell>
          <cell r="I20">
            <v>5.27</v>
          </cell>
          <cell r="J20">
            <v>4.9859999999999998</v>
          </cell>
          <cell r="K20">
            <v>4.9489999999999998</v>
          </cell>
          <cell r="L20">
            <v>4.7869999999999999</v>
          </cell>
          <cell r="M20">
            <v>5.1630000000000003</v>
          </cell>
          <cell r="N20">
            <v>4.74</v>
          </cell>
        </row>
        <row r="22">
          <cell r="C22">
            <v>-1285722.625</v>
          </cell>
          <cell r="D22">
            <v>2582385.5</v>
          </cell>
          <cell r="E22">
            <v>-2390971.5</v>
          </cell>
          <cell r="F22">
            <v>-182097.5</v>
          </cell>
          <cell r="G22">
            <v>1419348.625</v>
          </cell>
          <cell r="H22">
            <v>-67511.242199999993</v>
          </cell>
          <cell r="I22">
            <v>-166930.5313</v>
          </cell>
          <cell r="J22">
            <v>-196749.89060000001</v>
          </cell>
          <cell r="K22">
            <v>-125550.35159999999</v>
          </cell>
          <cell r="L22">
            <v>-326825.15629999997</v>
          </cell>
          <cell r="M22">
            <v>-286715.6875</v>
          </cell>
          <cell r="N22">
            <v>-330797.90629999997</v>
          </cell>
        </row>
        <row r="23">
          <cell r="C23">
            <v>15336.473599999999</v>
          </cell>
          <cell r="D23">
            <v>-1029283.75</v>
          </cell>
          <cell r="E23">
            <v>1522607.5</v>
          </cell>
          <cell r="F23">
            <v>-15140.481400000001</v>
          </cell>
          <cell r="G23">
            <v>-20209.482400000001</v>
          </cell>
          <cell r="H23">
            <v>-27172.609400000001</v>
          </cell>
          <cell r="I23">
            <v>3146.0996</v>
          </cell>
          <cell r="J23">
            <v>753.58640000000003</v>
          </cell>
          <cell r="K23">
            <v>1226.6122</v>
          </cell>
          <cell r="L23">
            <v>-11654.175800000001</v>
          </cell>
          <cell r="M23">
            <v>2117.1325999999999</v>
          </cell>
          <cell r="N23">
            <v>1441.7122999999999</v>
          </cell>
        </row>
        <row r="24">
          <cell r="C24">
            <v>93135.281300000002</v>
          </cell>
          <cell r="D24">
            <v>310693</v>
          </cell>
          <cell r="E24">
            <v>-141794.32810000001</v>
          </cell>
          <cell r="F24">
            <v>-246883</v>
          </cell>
          <cell r="G24">
            <v>333580</v>
          </cell>
          <cell r="H24">
            <v>206.869</v>
          </cell>
          <cell r="I24">
            <v>265.87</v>
          </cell>
          <cell r="J24">
            <v>217.66300000000001</v>
          </cell>
          <cell r="K24">
            <v>192.28899999999999</v>
          </cell>
          <cell r="L24">
            <v>187.61699999999999</v>
          </cell>
          <cell r="M24">
            <v>182.22300000000001</v>
          </cell>
          <cell r="N24">
            <v>176.44300000000001</v>
          </cell>
        </row>
        <row r="25">
          <cell r="C25">
            <v>458.59100000000001</v>
          </cell>
          <cell r="D25">
            <v>153790</v>
          </cell>
          <cell r="E25">
            <v>299643.84379999997</v>
          </cell>
          <cell r="F25">
            <v>252145.54689999999</v>
          </cell>
          <cell r="G25">
            <v>1731.3199</v>
          </cell>
          <cell r="H25">
            <v>39.603999999999999</v>
          </cell>
          <cell r="I25">
            <v>40.430999999999997</v>
          </cell>
          <cell r="J25">
            <v>44.569000000000003</v>
          </cell>
          <cell r="K25">
            <v>45.829000000000001</v>
          </cell>
          <cell r="L25">
            <v>51.448</v>
          </cell>
          <cell r="M25">
            <v>52.475000000000001</v>
          </cell>
          <cell r="N25">
            <v>55.533000000000001</v>
          </cell>
        </row>
        <row r="26">
          <cell r="C26">
            <v>93593.867199999993</v>
          </cell>
          <cell r="D26">
            <v>464483</v>
          </cell>
          <cell r="E26">
            <v>157849.51560000001</v>
          </cell>
          <cell r="F26">
            <v>5262.5532000000003</v>
          </cell>
          <cell r="G26">
            <v>335311.3125</v>
          </cell>
          <cell r="H26">
            <v>246.47300000000001</v>
          </cell>
          <cell r="I26">
            <v>306.30099999999999</v>
          </cell>
          <cell r="J26">
            <v>262.23200000000003</v>
          </cell>
          <cell r="K26">
            <v>238.11799999999999</v>
          </cell>
          <cell r="L26">
            <v>239.065</v>
          </cell>
          <cell r="M26">
            <v>234.69800000000001</v>
          </cell>
          <cell r="N26">
            <v>231.976</v>
          </cell>
        </row>
        <row r="27">
          <cell r="C27">
            <v>4423.8945000000003</v>
          </cell>
          <cell r="D27">
            <v>3029559.25</v>
          </cell>
          <cell r="E27">
            <v>104980.14840000001</v>
          </cell>
          <cell r="F27">
            <v>7.8348000000000004</v>
          </cell>
          <cell r="G27">
            <v>-3073944.5</v>
          </cell>
          <cell r="H27">
            <v>38522.191400000003</v>
          </cell>
          <cell r="I27">
            <v>31796.205099999999</v>
          </cell>
          <cell r="J27">
            <v>18362.033200000002</v>
          </cell>
          <cell r="K27">
            <v>19568.396499999999</v>
          </cell>
          <cell r="L27">
            <v>19369.7988</v>
          </cell>
          <cell r="M27">
            <v>21384.710899999998</v>
          </cell>
          <cell r="N27">
            <v>26916.900399999999</v>
          </cell>
        </row>
        <row r="28">
          <cell r="C28">
            <v>-152666.6875</v>
          </cell>
          <cell r="D28">
            <v>653143.8125</v>
          </cell>
          <cell r="E28">
            <v>-60464.316400000003</v>
          </cell>
          <cell r="F28">
            <v>-2740.2314000000001</v>
          </cell>
          <cell r="G28">
            <v>105095.64840000001</v>
          </cell>
          <cell r="H28">
            <v>38900.132799999999</v>
          </cell>
          <cell r="I28">
            <v>31436.400399999999</v>
          </cell>
          <cell r="J28">
            <v>18378.906299999999</v>
          </cell>
          <cell r="K28">
            <v>19360.035199999998</v>
          </cell>
          <cell r="L28">
            <v>18733.158200000002</v>
          </cell>
          <cell r="M28">
            <v>21668.2598</v>
          </cell>
          <cell r="N28">
            <v>26786.208999999999</v>
          </cell>
        </row>
        <row r="29">
          <cell r="C29">
            <v>7627.1396000000004</v>
          </cell>
          <cell r="D29">
            <v>-2339.3872000000001</v>
          </cell>
          <cell r="E29">
            <v>-35493.425799999997</v>
          </cell>
          <cell r="F29">
            <v>-23337.603500000001</v>
          </cell>
          <cell r="G29">
            <v>61761.679700000001</v>
          </cell>
          <cell r="H29">
            <v>4773.6704</v>
          </cell>
          <cell r="I29">
            <v>-1035.2723000000001</v>
          </cell>
          <cell r="J29">
            <v>-976.73800000000006</v>
          </cell>
          <cell r="K29">
            <v>-1036.1353999999999</v>
          </cell>
          <cell r="L29">
            <v>-974.45209999999997</v>
          </cell>
          <cell r="M29">
            <v>-781.29899999999998</v>
          </cell>
          <cell r="N29">
            <v>-807.0095</v>
          </cell>
        </row>
        <row r="30">
          <cell r="C30">
            <v>-3531.4834000000001</v>
          </cell>
          <cell r="D30">
            <v>14287.4023</v>
          </cell>
          <cell r="E30">
            <v>18996.002</v>
          </cell>
          <cell r="F30">
            <v>-4770.1801999999998</v>
          </cell>
          <cell r="G30">
            <v>-248753.60939999999</v>
          </cell>
          <cell r="H30">
            <v>-1158.5871999999999</v>
          </cell>
          <cell r="I30">
            <v>1968.1472000000001</v>
          </cell>
          <cell r="J30">
            <v>3425.3476999999998</v>
          </cell>
          <cell r="K30">
            <v>5695.835</v>
          </cell>
          <cell r="L30">
            <v>2919.1758</v>
          </cell>
          <cell r="M30">
            <v>4794.1747999999998</v>
          </cell>
          <cell r="N30">
            <v>5121.7046</v>
          </cell>
        </row>
        <row r="31">
          <cell r="C31">
            <v>0</v>
          </cell>
          <cell r="D31">
            <v>9724</v>
          </cell>
          <cell r="E31">
            <v>-44198</v>
          </cell>
          <cell r="F31">
            <v>26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C32">
            <v>265895.21879999997</v>
          </cell>
          <cell r="D32">
            <v>1347000</v>
          </cell>
          <cell r="E32">
            <v>-2514100</v>
          </cell>
          <cell r="F32">
            <v>-498600.0625</v>
          </cell>
          <cell r="G32">
            <v>1317600</v>
          </cell>
          <cell r="H32">
            <v>-2840</v>
          </cell>
          <cell r="I32">
            <v>400</v>
          </cell>
          <cell r="J32">
            <v>1900</v>
          </cell>
          <cell r="K32">
            <v>2500</v>
          </cell>
          <cell r="L32">
            <v>2870</v>
          </cell>
          <cell r="M32">
            <v>3090</v>
          </cell>
          <cell r="N32">
            <v>3310</v>
          </cell>
        </row>
        <row r="33">
          <cell r="C33">
            <v>9107748</v>
          </cell>
          <cell r="D33">
            <v>9180085</v>
          </cell>
          <cell r="E33">
            <v>12479167</v>
          </cell>
          <cell r="F33">
            <v>11924343</v>
          </cell>
          <cell r="G33">
            <v>11643650</v>
          </cell>
          <cell r="H33">
            <v>12146515</v>
          </cell>
          <cell r="I33">
            <v>12319094</v>
          </cell>
          <cell r="J33">
            <v>12437977</v>
          </cell>
          <cell r="K33">
            <v>12593035</v>
          </cell>
          <cell r="L33">
            <v>12542433</v>
          </cell>
          <cell r="M33">
            <v>13035908</v>
          </cell>
          <cell r="N33">
            <v>13226810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C35">
            <v>0.51390000000000002</v>
          </cell>
          <cell r="D35">
            <v>0.12</v>
          </cell>
          <cell r="E35">
            <v>0.34100000000000003</v>
          </cell>
          <cell r="F35">
            <v>0.43909999999999999</v>
          </cell>
          <cell r="G35">
            <v>0.46789999999999998</v>
          </cell>
          <cell r="H35">
            <v>0.47239999999999999</v>
          </cell>
          <cell r="I35">
            <v>0.47249999999999998</v>
          </cell>
          <cell r="J35">
            <v>0.47270000000000001</v>
          </cell>
          <cell r="K35">
            <v>0.4728</v>
          </cell>
          <cell r="L35">
            <v>0.47270000000000001</v>
          </cell>
          <cell r="M35">
            <v>0.47270000000000001</v>
          </cell>
          <cell r="N35">
            <v>0.47249999999999998</v>
          </cell>
        </row>
        <row r="37">
          <cell r="C37">
            <v>-408023.34379999997</v>
          </cell>
          <cell r="D37">
            <v>159349.60939999999</v>
          </cell>
          <cell r="E37">
            <v>155324.57810000001</v>
          </cell>
          <cell r="F37">
            <v>-132898.23439999999</v>
          </cell>
          <cell r="G37">
            <v>-431296.4375</v>
          </cell>
          <cell r="H37">
            <v>-96534.609400000001</v>
          </cell>
          <cell r="I37">
            <v>-85061.617199999993</v>
          </cell>
          <cell r="J37">
            <v>-81551.609400000001</v>
          </cell>
          <cell r="K37">
            <v>-88033.945300000007</v>
          </cell>
          <cell r="L37">
            <v>25618.6289</v>
          </cell>
          <cell r="M37">
            <v>9466.7744000000002</v>
          </cell>
          <cell r="N37">
            <v>-654.71699999999998</v>
          </cell>
        </row>
        <row r="38">
          <cell r="C38">
            <v>184340.35939999999</v>
          </cell>
          <cell r="D38">
            <v>-452728.71879999997</v>
          </cell>
          <cell r="E38">
            <v>8797.0293000000001</v>
          </cell>
          <cell r="F38">
            <v>1294732.25</v>
          </cell>
          <cell r="G38">
            <v>46889.968800000002</v>
          </cell>
          <cell r="H38">
            <v>48140.496099999997</v>
          </cell>
          <cell r="I38">
            <v>49622.769500000002</v>
          </cell>
          <cell r="J38">
            <v>51015.257799999999</v>
          </cell>
          <cell r="K38">
            <v>52578.558599999997</v>
          </cell>
          <cell r="L38">
            <v>53531.539100000002</v>
          </cell>
          <cell r="M38">
            <v>54508.230499999998</v>
          </cell>
          <cell r="N38">
            <v>54508.230499999998</v>
          </cell>
        </row>
        <row r="39">
          <cell r="C39">
            <v>203130.1563</v>
          </cell>
          <cell r="D39">
            <v>257283.76560000001</v>
          </cell>
          <cell r="E39">
            <v>283532.53129999997</v>
          </cell>
          <cell r="F39">
            <v>136503.0625</v>
          </cell>
          <cell r="G39">
            <v>142006.85939999999</v>
          </cell>
          <cell r="H39">
            <v>143511.48439999999</v>
          </cell>
          <cell r="I39">
            <v>145386.54689999999</v>
          </cell>
          <cell r="J39">
            <v>147344.64060000001</v>
          </cell>
          <cell r="K39">
            <v>155583.8125</v>
          </cell>
          <cell r="L39">
            <v>164297.2188</v>
          </cell>
          <cell r="M39">
            <v>173524.89060000001</v>
          </cell>
          <cell r="N39">
            <v>183292.48439999999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C41">
            <v>0.50190000000000001</v>
          </cell>
          <cell r="D41">
            <v>0.56810000000000005</v>
          </cell>
          <cell r="E41">
            <v>0.42109999999999997</v>
          </cell>
          <cell r="F41">
            <v>0.3947</v>
          </cell>
          <cell r="G41">
            <v>0.48559999999999998</v>
          </cell>
          <cell r="H41">
            <v>0.48509999999999998</v>
          </cell>
          <cell r="I41">
            <v>0.4849</v>
          </cell>
          <cell r="J41">
            <v>0.48480000000000001</v>
          </cell>
          <cell r="K41">
            <v>0.48470000000000002</v>
          </cell>
          <cell r="L41">
            <v>0.48470000000000002</v>
          </cell>
          <cell r="M41">
            <v>0.48470000000000002</v>
          </cell>
          <cell r="N41">
            <v>0.48470000000000002</v>
          </cell>
        </row>
        <row r="42">
          <cell r="C42">
            <v>5027.4834000000001</v>
          </cell>
          <cell r="D42">
            <v>234236.48439999999</v>
          </cell>
          <cell r="E42">
            <v>212161.0938</v>
          </cell>
          <cell r="F42">
            <v>-144266.79689999999</v>
          </cell>
          <cell r="G42">
            <v>17716.355500000001</v>
          </cell>
          <cell r="H42">
            <v>-118119.85159999999</v>
          </cell>
          <cell r="I42">
            <v>-118095.8125</v>
          </cell>
          <cell r="J42">
            <v>-118115.4531</v>
          </cell>
          <cell r="K42">
            <v>-118125.7969</v>
          </cell>
          <cell r="L42">
            <v>76.446399999999997</v>
          </cell>
          <cell r="M42">
            <v>74.248599999999996</v>
          </cell>
          <cell r="N42">
            <v>71.893500000000003</v>
          </cell>
        </row>
        <row r="43">
          <cell r="C43">
            <v>2012221</v>
          </cell>
          <cell r="D43">
            <v>3121849.5</v>
          </cell>
          <cell r="E43">
            <v>909508.5</v>
          </cell>
          <cell r="F43">
            <v>923707.0625</v>
          </cell>
          <cell r="G43">
            <v>707668.75</v>
          </cell>
          <cell r="H43">
            <v>738124.5625</v>
          </cell>
          <cell r="I43">
            <v>752679.625</v>
          </cell>
          <cell r="J43">
            <v>772108.1875</v>
          </cell>
          <cell r="K43">
            <v>793124.375</v>
          </cell>
          <cell r="L43">
            <v>817171.1875</v>
          </cell>
          <cell r="M43">
            <v>844086.5625</v>
          </cell>
          <cell r="N43">
            <v>871606</v>
          </cell>
        </row>
        <row r="44">
          <cell r="C44">
            <v>32873.515599999999</v>
          </cell>
          <cell r="D44">
            <v>32879.5</v>
          </cell>
          <cell r="E44">
            <v>0</v>
          </cell>
          <cell r="F44">
            <v>0</v>
          </cell>
          <cell r="G44">
            <v>79108.710900000005</v>
          </cell>
          <cell r="H44">
            <v>22895.535199999998</v>
          </cell>
          <cell r="I44">
            <v>23732.982400000001</v>
          </cell>
          <cell r="J44">
            <v>24142.1914</v>
          </cell>
          <cell r="K44">
            <v>24613.640599999999</v>
          </cell>
          <cell r="L44">
            <v>25517.765599999999</v>
          </cell>
          <cell r="M44">
            <v>26480.6816</v>
          </cell>
          <cell r="N44">
            <v>27443.507799999999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C47">
            <v>0.42699999999999999</v>
          </cell>
          <cell r="D47">
            <v>0.80330000000000001</v>
          </cell>
          <cell r="E47">
            <v>0.60980000000000001</v>
          </cell>
          <cell r="F47">
            <v>0.51500000000000001</v>
          </cell>
          <cell r="G47">
            <v>0.48970000000000002</v>
          </cell>
          <cell r="H47">
            <v>0.48520000000000002</v>
          </cell>
          <cell r="I47">
            <v>0.48509999999999998</v>
          </cell>
          <cell r="J47">
            <v>0.48470000000000002</v>
          </cell>
          <cell r="K47">
            <v>0.48470000000000002</v>
          </cell>
          <cell r="L47">
            <v>0.48470000000000002</v>
          </cell>
          <cell r="M47">
            <v>0.48470000000000002</v>
          </cell>
          <cell r="N47">
            <v>0.4849</v>
          </cell>
        </row>
        <row r="48">
          <cell r="C48">
            <v>-1.0916999999999999</v>
          </cell>
          <cell r="D48">
            <v>3.3210999999999999</v>
          </cell>
          <cell r="E48">
            <v>-1.0073000000000001</v>
          </cell>
          <cell r="F48">
            <v>-0.25190000000000001</v>
          </cell>
          <cell r="G48">
            <v>1.4169</v>
          </cell>
          <cell r="H48">
            <v>-8.1699999999999995E-2</v>
          </cell>
          <cell r="I48">
            <v>-0.17460000000000001</v>
          </cell>
          <cell r="J48">
            <v>-0.1996</v>
          </cell>
          <cell r="K48">
            <v>-0.12</v>
          </cell>
          <cell r="L48">
            <v>-0.30409999999999998</v>
          </cell>
          <cell r="M48">
            <v>-0.2475</v>
          </cell>
          <cell r="N48">
            <v>-0.29249999999999998</v>
          </cell>
        </row>
        <row r="49">
          <cell r="C49">
            <v>16920.831999999999</v>
          </cell>
          <cell r="D49">
            <v>16870.9277</v>
          </cell>
          <cell r="E49">
            <v>20491.377</v>
          </cell>
          <cell r="F49">
            <v>13893.646500000001</v>
          </cell>
          <cell r="G49">
            <v>22147.779299999998</v>
          </cell>
          <cell r="H49">
            <v>23213.646499999999</v>
          </cell>
          <cell r="I49">
            <v>19427.429700000001</v>
          </cell>
          <cell r="J49">
            <v>19763.998</v>
          </cell>
          <cell r="K49">
            <v>20349.978500000001</v>
          </cell>
          <cell r="L49">
            <v>21059.0605</v>
          </cell>
          <cell r="M49">
            <v>21688.345700000002</v>
          </cell>
          <cell r="N49">
            <v>22467.345700000002</v>
          </cell>
        </row>
        <row r="50">
          <cell r="C50">
            <v>6.7799999999999999E-2</v>
          </cell>
          <cell r="D50">
            <v>7.85E-2</v>
          </cell>
          <cell r="E50">
            <v>7.8600000000000003E-2</v>
          </cell>
          <cell r="F50">
            <v>7.8600000000000003E-2</v>
          </cell>
          <cell r="G50">
            <v>7.2099999999999997E-2</v>
          </cell>
          <cell r="H50">
            <v>7.22E-2</v>
          </cell>
          <cell r="I50">
            <v>7.2400000000000006E-2</v>
          </cell>
          <cell r="J50">
            <v>7.2499999999999995E-2</v>
          </cell>
          <cell r="K50">
            <v>7.2599999999999998E-2</v>
          </cell>
          <cell r="L50">
            <v>7.2700000000000001E-2</v>
          </cell>
          <cell r="M50">
            <v>7.2800000000000004E-2</v>
          </cell>
          <cell r="N50">
            <v>7.2900000000000006E-2</v>
          </cell>
        </row>
        <row r="51">
          <cell r="C51">
            <v>5.4399999999999997E-2</v>
          </cell>
          <cell r="D51">
            <v>5.4399999999999997E-2</v>
          </cell>
          <cell r="E51">
            <v>5.3600000000000002E-2</v>
          </cell>
          <cell r="F51">
            <v>5.3600000000000002E-2</v>
          </cell>
          <cell r="G51">
            <v>5.3499999999999999E-2</v>
          </cell>
          <cell r="H51">
            <v>5.3900000000000003E-2</v>
          </cell>
          <cell r="I51">
            <v>5.4300000000000001E-2</v>
          </cell>
          <cell r="J51">
            <v>5.21E-2</v>
          </cell>
          <cell r="K51">
            <v>5.33E-2</v>
          </cell>
          <cell r="L51">
            <v>5.3699999999999998E-2</v>
          </cell>
          <cell r="M51">
            <v>5.5199999999999999E-2</v>
          </cell>
          <cell r="N51">
            <v>5.5599999999999997E-2</v>
          </cell>
        </row>
        <row r="53">
          <cell r="C53">
            <v>6297208</v>
          </cell>
          <cell r="D53">
            <v>1131438.5</v>
          </cell>
          <cell r="E53">
            <v>2935072.5</v>
          </cell>
          <cell r="F53">
            <v>4049887</v>
          </cell>
          <cell r="G53">
            <v>4637555.5</v>
          </cell>
          <cell r="H53">
            <v>4843818.5</v>
          </cell>
          <cell r="I53">
            <v>4991792</v>
          </cell>
          <cell r="J53">
            <v>5134384.5</v>
          </cell>
          <cell r="K53">
            <v>5289977</v>
          </cell>
          <cell r="L53">
            <v>5385638</v>
          </cell>
          <cell r="M53">
            <v>5483115.5</v>
          </cell>
          <cell r="N53">
            <v>5582715</v>
          </cell>
        </row>
        <row r="54">
          <cell r="C54">
            <v>0.44729999999999998</v>
          </cell>
          <cell r="D54">
            <v>0.38529999999999998</v>
          </cell>
          <cell r="E54">
            <v>0.51649999999999996</v>
          </cell>
          <cell r="F54">
            <v>0.54</v>
          </cell>
          <cell r="G54">
            <v>0.47199999999999998</v>
          </cell>
          <cell r="H54">
            <v>0.47239999999999999</v>
          </cell>
          <cell r="I54">
            <v>0.47260000000000002</v>
          </cell>
          <cell r="J54">
            <v>0.4728</v>
          </cell>
          <cell r="K54">
            <v>0.47289999999999999</v>
          </cell>
          <cell r="L54">
            <v>0.47289999999999999</v>
          </cell>
          <cell r="M54">
            <v>0.47289999999999999</v>
          </cell>
          <cell r="N54">
            <v>0.4728</v>
          </cell>
        </row>
        <row r="55">
          <cell r="C55">
            <v>727885.0625</v>
          </cell>
          <cell r="D55">
            <v>-3603320.5</v>
          </cell>
          <cell r="E55">
            <v>1803634.125</v>
          </cell>
          <cell r="F55">
            <v>1114814.5</v>
          </cell>
          <cell r="G55">
            <v>387668.4375</v>
          </cell>
          <cell r="H55">
            <v>462762.71879999997</v>
          </cell>
          <cell r="I55">
            <v>526273.5</v>
          </cell>
          <cell r="J55">
            <v>542892.75</v>
          </cell>
          <cell r="K55">
            <v>556392.5</v>
          </cell>
          <cell r="L55">
            <v>566460.875</v>
          </cell>
          <cell r="M55">
            <v>573077.375</v>
          </cell>
          <cell r="N55">
            <v>579499.75</v>
          </cell>
        </row>
        <row r="56">
          <cell r="C56">
            <v>-1285722.625</v>
          </cell>
          <cell r="D56">
            <v>1277000</v>
          </cell>
          <cell r="E56">
            <v>-2476100</v>
          </cell>
          <cell r="F56">
            <v>-459600.0625</v>
          </cell>
          <cell r="G56">
            <v>1579776.75</v>
          </cell>
          <cell r="H56">
            <v>-81340</v>
          </cell>
          <cell r="I56">
            <v>-177900</v>
          </cell>
          <cell r="J56">
            <v>-205400</v>
          </cell>
          <cell r="K56">
            <v>-135300</v>
          </cell>
          <cell r="L56">
            <v>-325930</v>
          </cell>
          <cell r="M56">
            <v>-283510</v>
          </cell>
          <cell r="N56">
            <v>-328590</v>
          </cell>
        </row>
        <row r="57">
          <cell r="C57">
            <v>1.8047</v>
          </cell>
          <cell r="D57">
            <v>-0.7369</v>
          </cell>
          <cell r="E57">
            <v>1.5835999999999999</v>
          </cell>
          <cell r="F57">
            <v>1.1998</v>
          </cell>
          <cell r="G57">
            <v>0.90139999999999998</v>
          </cell>
          <cell r="H57">
            <v>1.4436</v>
          </cell>
          <cell r="I57">
            <v>1.4948999999999999</v>
          </cell>
          <cell r="J57">
            <v>1.526</v>
          </cell>
          <cell r="K57">
            <v>1.4865999999999999</v>
          </cell>
          <cell r="L57">
            <v>1.3469</v>
          </cell>
          <cell r="M57">
            <v>1.3319000000000001</v>
          </cell>
          <cell r="N57">
            <v>1.3217000000000001</v>
          </cell>
        </row>
        <row r="58">
          <cell r="C58">
            <v>835818.375</v>
          </cell>
          <cell r="D58">
            <v>90781.3125</v>
          </cell>
          <cell r="E58">
            <v>-532115</v>
          </cell>
          <cell r="F58">
            <v>692488.75</v>
          </cell>
          <cell r="G58">
            <v>611149.5</v>
          </cell>
          <cell r="H58">
            <v>319552.03129999997</v>
          </cell>
          <cell r="I58">
            <v>307642.40629999997</v>
          </cell>
          <cell r="J58">
            <v>312564.65629999997</v>
          </cell>
          <cell r="K58">
            <v>320131.875</v>
          </cell>
          <cell r="L58">
            <v>236602.8438</v>
          </cell>
          <cell r="M58">
            <v>243993.5938</v>
          </cell>
          <cell r="N58">
            <v>256724.98439999999</v>
          </cell>
        </row>
        <row r="59">
          <cell r="C59">
            <v>2831952.25</v>
          </cell>
          <cell r="D59">
            <v>6820655</v>
          </cell>
          <cell r="E59">
            <v>6214835.5</v>
          </cell>
          <cell r="F59">
            <v>5525069</v>
          </cell>
          <cell r="G59">
            <v>9540969</v>
          </cell>
          <cell r="H59">
            <v>6706756</v>
          </cell>
          <cell r="I59">
            <v>6672225</v>
          </cell>
          <cell r="J59">
            <v>6660706</v>
          </cell>
          <cell r="K59">
            <v>6686604</v>
          </cell>
          <cell r="L59">
            <v>6796257</v>
          </cell>
          <cell r="M59">
            <v>7147207</v>
          </cell>
          <cell r="N59">
            <v>7177300</v>
          </cell>
        </row>
        <row r="60">
          <cell r="C60">
            <v>2296595.5</v>
          </cell>
          <cell r="D60">
            <v>-920612.3125</v>
          </cell>
          <cell r="E60">
            <v>2234610.25</v>
          </cell>
          <cell r="F60">
            <v>1957590.375</v>
          </cell>
          <cell r="G60">
            <v>928298.9375</v>
          </cell>
          <cell r="H60">
            <v>1379181.75</v>
          </cell>
          <cell r="I60">
            <v>1467549.125</v>
          </cell>
          <cell r="J60">
            <v>1506997.625</v>
          </cell>
          <cell r="K60">
            <v>1534418.75</v>
          </cell>
          <cell r="L60">
            <v>1391697.375</v>
          </cell>
          <cell r="M60">
            <v>1408407.625</v>
          </cell>
          <cell r="N60">
            <v>1431530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C62">
            <v>2.0916999999999999</v>
          </cell>
          <cell r="D62">
            <v>-2.3210999999999999</v>
          </cell>
          <cell r="E62">
            <v>2.0072999999999999</v>
          </cell>
          <cell r="F62">
            <v>1.2519</v>
          </cell>
          <cell r="G62">
            <v>-0.41689999999999999</v>
          </cell>
          <cell r="H62">
            <v>1.0817000000000001</v>
          </cell>
          <cell r="I62">
            <v>1.1746000000000001</v>
          </cell>
          <cell r="J62">
            <v>1.1996</v>
          </cell>
          <cell r="K62">
            <v>1.1200000000000001</v>
          </cell>
          <cell r="L62">
            <v>1.3041</v>
          </cell>
          <cell r="M62">
            <v>1.2475000000000001</v>
          </cell>
          <cell r="N62">
            <v>1.2925</v>
          </cell>
        </row>
        <row r="63">
          <cell r="C63">
            <v>470356.375</v>
          </cell>
          <cell r="D63">
            <v>-1316966</v>
          </cell>
          <cell r="E63">
            <v>1096963</v>
          </cell>
          <cell r="F63">
            <v>794296.4375</v>
          </cell>
          <cell r="G63">
            <v>239092.625</v>
          </cell>
          <cell r="H63">
            <v>295298.59379999997</v>
          </cell>
          <cell r="I63">
            <v>337957.625</v>
          </cell>
          <cell r="J63">
            <v>347265.75</v>
          </cell>
          <cell r="K63">
            <v>351518.9375</v>
          </cell>
          <cell r="L63">
            <v>356795.15629999997</v>
          </cell>
          <cell r="M63">
            <v>362710.46879999997</v>
          </cell>
          <cell r="N63">
            <v>367909.625</v>
          </cell>
        </row>
        <row r="64">
          <cell r="C64">
            <v>35216.859400000001</v>
          </cell>
          <cell r="D64">
            <v>40101.386700000003</v>
          </cell>
          <cell r="E64">
            <v>75594.8125</v>
          </cell>
          <cell r="F64">
            <v>98932.414099999995</v>
          </cell>
          <cell r="G64">
            <v>37170.738299999997</v>
          </cell>
          <cell r="H64">
            <v>32397.0664</v>
          </cell>
          <cell r="I64">
            <v>33432.339800000002</v>
          </cell>
          <cell r="J64">
            <v>34409.078099999999</v>
          </cell>
          <cell r="K64">
            <v>35445.214800000002</v>
          </cell>
          <cell r="L64">
            <v>36419.664100000002</v>
          </cell>
          <cell r="M64">
            <v>37200.964800000002</v>
          </cell>
          <cell r="N64">
            <v>38007.972699999998</v>
          </cell>
        </row>
        <row r="65">
          <cell r="C65">
            <v>396434.71879999997</v>
          </cell>
          <cell r="D65">
            <v>495627.59379999997</v>
          </cell>
          <cell r="E65">
            <v>587637.125</v>
          </cell>
          <cell r="F65">
            <v>659071.875</v>
          </cell>
          <cell r="G65">
            <v>377768.78129999997</v>
          </cell>
          <cell r="H65">
            <v>359187.34379999997</v>
          </cell>
          <cell r="I65">
            <v>363512.1875</v>
          </cell>
          <cell r="J65">
            <v>374916.03129999997</v>
          </cell>
          <cell r="K65">
            <v>386587.03129999997</v>
          </cell>
          <cell r="L65">
            <v>396585.5</v>
          </cell>
          <cell r="M65">
            <v>404421.09379999997</v>
          </cell>
          <cell r="N65">
            <v>412335.59379999997</v>
          </cell>
        </row>
        <row r="66">
          <cell r="C66">
            <v>2463500.75</v>
          </cell>
          <cell r="D66">
            <v>-892493</v>
          </cell>
          <cell r="E66">
            <v>4934323</v>
          </cell>
          <cell r="F66">
            <v>2283934.75</v>
          </cell>
          <cell r="G66">
            <v>-464859.4375</v>
          </cell>
          <cell r="H66">
            <v>1077219.625</v>
          </cell>
          <cell r="I66">
            <v>1197078</v>
          </cell>
          <cell r="J66">
            <v>1234247.5</v>
          </cell>
          <cell r="K66">
            <v>1262755.375</v>
          </cell>
          <cell r="L66">
            <v>1397648</v>
          </cell>
          <cell r="M66">
            <v>1428800.375</v>
          </cell>
          <cell r="N66">
            <v>1451948.25</v>
          </cell>
        </row>
        <row r="67">
          <cell r="C67">
            <v>4203984</v>
          </cell>
          <cell r="D67">
            <v>6167131</v>
          </cell>
          <cell r="E67">
            <v>5894890</v>
          </cell>
          <cell r="F67">
            <v>4608990.5</v>
          </cell>
          <cell r="G67">
            <v>4642107</v>
          </cell>
          <cell r="H67">
            <v>4765909</v>
          </cell>
          <cell r="I67">
            <v>4912654</v>
          </cell>
          <cell r="J67">
            <v>5050510.5</v>
          </cell>
          <cell r="K67">
            <v>5205277.5</v>
          </cell>
          <cell r="L67">
            <v>5299622.5</v>
          </cell>
          <cell r="M67">
            <v>5396315</v>
          </cell>
          <cell r="N67">
            <v>5499339.5</v>
          </cell>
        </row>
        <row r="68">
          <cell r="C68">
            <v>1804273</v>
          </cell>
          <cell r="D68">
            <v>1641630</v>
          </cell>
          <cell r="E68">
            <v>1825205.75</v>
          </cell>
          <cell r="F68">
            <v>2071269.75</v>
          </cell>
          <cell r="G68">
            <v>1345160.75</v>
          </cell>
          <cell r="H68">
            <v>1373344.25</v>
          </cell>
          <cell r="I68">
            <v>1380861.875</v>
          </cell>
          <cell r="J68">
            <v>1408934</v>
          </cell>
          <cell r="K68">
            <v>1437451.375</v>
          </cell>
          <cell r="L68">
            <v>1460334.875</v>
          </cell>
          <cell r="M68">
            <v>1489695.75</v>
          </cell>
          <cell r="N68">
            <v>1519635.125</v>
          </cell>
        </row>
        <row r="70">
          <cell r="C70">
            <v>-209393.79689999999</v>
          </cell>
          <cell r="D70">
            <v>447788.96879999997</v>
          </cell>
          <cell r="E70">
            <v>298131.78129999997</v>
          </cell>
          <cell r="F70">
            <v>286578.65629999997</v>
          </cell>
          <cell r="G70">
            <v>-4232785</v>
          </cell>
          <cell r="H70">
            <v>288534.78129999997</v>
          </cell>
          <cell r="I70">
            <v>288058.75</v>
          </cell>
          <cell r="J70">
            <v>289056.59379999997</v>
          </cell>
          <cell r="K70">
            <v>287675.9375</v>
          </cell>
          <cell r="L70">
            <v>-944.81079999999997</v>
          </cell>
          <cell r="M70">
            <v>1116.2764</v>
          </cell>
          <cell r="N70">
            <v>-135.37520000000001</v>
          </cell>
        </row>
        <row r="71">
          <cell r="C71">
            <v>54610</v>
          </cell>
          <cell r="D71">
            <v>50300</v>
          </cell>
          <cell r="E71">
            <v>55151</v>
          </cell>
          <cell r="F71">
            <v>105254.0156</v>
          </cell>
          <cell r="G71">
            <v>1212384.125</v>
          </cell>
          <cell r="H71">
            <v>1288012.875</v>
          </cell>
          <cell r="I71">
            <v>1361933.375</v>
          </cell>
          <cell r="J71">
            <v>1416862.625</v>
          </cell>
          <cell r="K71">
            <v>1478820</v>
          </cell>
          <cell r="L71">
            <v>1535796</v>
          </cell>
          <cell r="M71">
            <v>1594792.25</v>
          </cell>
          <cell r="N71">
            <v>1671808.25</v>
          </cell>
        </row>
        <row r="72">
          <cell r="C72">
            <v>219661</v>
          </cell>
          <cell r="D72">
            <v>198960</v>
          </cell>
          <cell r="E72">
            <v>198960</v>
          </cell>
          <cell r="F72">
            <v>198277</v>
          </cell>
          <cell r="G72">
            <v>198277</v>
          </cell>
          <cell r="H72">
            <v>198277</v>
          </cell>
          <cell r="I72">
            <v>201251.1563</v>
          </cell>
          <cell r="J72">
            <v>204269.92189999999</v>
          </cell>
          <cell r="K72">
            <v>207333.9688</v>
          </cell>
          <cell r="L72">
            <v>210443.9688</v>
          </cell>
          <cell r="M72">
            <v>213600.625</v>
          </cell>
          <cell r="N72">
            <v>216804.64060000001</v>
          </cell>
        </row>
        <row r="73">
          <cell r="C73">
            <v>171316</v>
          </cell>
          <cell r="D73">
            <v>148713</v>
          </cell>
          <cell r="E73">
            <v>147940</v>
          </cell>
          <cell r="F73">
            <v>150898.79689999999</v>
          </cell>
          <cell r="G73">
            <v>120978.58590000001</v>
          </cell>
          <cell r="H73">
            <v>123398.14840000001</v>
          </cell>
          <cell r="I73">
            <v>125866.1094</v>
          </cell>
          <cell r="J73">
            <v>128383.4375</v>
          </cell>
          <cell r="K73">
            <v>130951.10159999999</v>
          </cell>
          <cell r="L73">
            <v>133570.125</v>
          </cell>
          <cell r="M73">
            <v>136241.5313</v>
          </cell>
          <cell r="N73">
            <v>138966.3438</v>
          </cell>
        </row>
        <row r="74">
          <cell r="C74">
            <v>32803</v>
          </cell>
          <cell r="D74">
            <v>24193</v>
          </cell>
          <cell r="E74">
            <v>24000</v>
          </cell>
          <cell r="F74">
            <v>24000</v>
          </cell>
          <cell r="G74">
            <v>24000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C75">
            <v>2374973.75</v>
          </cell>
          <cell r="D75">
            <v>1974486.125</v>
          </cell>
          <cell r="E75">
            <v>2382416</v>
          </cell>
          <cell r="F75">
            <v>2659234</v>
          </cell>
          <cell r="G75">
            <v>2995483</v>
          </cell>
          <cell r="H75">
            <v>3106740.25</v>
          </cell>
          <cell r="I75">
            <v>3194772.25</v>
          </cell>
          <cell r="J75">
            <v>3284305.25</v>
          </cell>
          <cell r="K75">
            <v>3380909.25</v>
          </cell>
          <cell r="L75">
            <v>3467088.25</v>
          </cell>
          <cell r="M75">
            <v>3564446.75</v>
          </cell>
          <cell r="N75">
            <v>3677316.75</v>
          </cell>
        </row>
        <row r="76">
          <cell r="C76">
            <v>6828.2323999999999</v>
          </cell>
          <cell r="D76">
            <v>13385.450199999999</v>
          </cell>
          <cell r="E76">
            <v>15029.882799999999</v>
          </cell>
          <cell r="F76">
            <v>8398.4580000000005</v>
          </cell>
          <cell r="G76">
            <v>16187.126</v>
          </cell>
          <cell r="H76">
            <v>17182.2539</v>
          </cell>
          <cell r="I76">
            <v>17836.089800000002</v>
          </cell>
          <cell r="J76">
            <v>18152.4902</v>
          </cell>
          <cell r="K76">
            <v>18819.498</v>
          </cell>
          <cell r="L76">
            <v>19421.144499999999</v>
          </cell>
          <cell r="M76">
            <v>20064.543000000001</v>
          </cell>
          <cell r="N76">
            <v>20873.0098</v>
          </cell>
        </row>
        <row r="77">
          <cell r="C77">
            <v>104993.64840000001</v>
          </cell>
          <cell r="D77">
            <v>120626.9063</v>
          </cell>
          <cell r="E77">
            <v>142920.29689999999</v>
          </cell>
          <cell r="F77">
            <v>121201.0469</v>
          </cell>
          <cell r="G77">
            <v>119559.2344</v>
          </cell>
          <cell r="H77">
            <v>124069.3594</v>
          </cell>
          <cell r="I77">
            <v>125798.0469</v>
          </cell>
          <cell r="J77">
            <v>126902.8438</v>
          </cell>
          <cell r="K77">
            <v>128502.4063</v>
          </cell>
          <cell r="L77">
            <v>128124.6719</v>
          </cell>
          <cell r="M77">
            <v>133025.64060000001</v>
          </cell>
          <cell r="N77">
            <v>135123.48439999999</v>
          </cell>
        </row>
        <row r="78">
          <cell r="C78">
            <v>29949</v>
          </cell>
          <cell r="D78">
            <v>29700</v>
          </cell>
          <cell r="E78">
            <v>29700</v>
          </cell>
          <cell r="F78">
            <v>30121</v>
          </cell>
          <cell r="G78">
            <v>30121</v>
          </cell>
          <cell r="H78">
            <v>30121</v>
          </cell>
          <cell r="I78">
            <v>30572.8145</v>
          </cell>
          <cell r="J78">
            <v>31031.406299999999</v>
          </cell>
          <cell r="K78">
            <v>31496.877</v>
          </cell>
          <cell r="L78">
            <v>31969.330099999999</v>
          </cell>
          <cell r="M78">
            <v>32448.8711</v>
          </cell>
          <cell r="N78">
            <v>32935.601600000002</v>
          </cell>
        </row>
        <row r="79">
          <cell r="C79">
            <v>2296595.5</v>
          </cell>
          <cell r="D79">
            <v>-920612.3125</v>
          </cell>
          <cell r="E79">
            <v>2234610.25</v>
          </cell>
          <cell r="F79">
            <v>1957590.375</v>
          </cell>
          <cell r="G79">
            <v>928298.9375</v>
          </cell>
          <cell r="H79">
            <v>1379181.75</v>
          </cell>
          <cell r="I79">
            <v>1467549.125</v>
          </cell>
          <cell r="J79">
            <v>1506997.625</v>
          </cell>
          <cell r="K79">
            <v>1534418.75</v>
          </cell>
          <cell r="L79">
            <v>1391697.375</v>
          </cell>
          <cell r="M79">
            <v>1408407.625</v>
          </cell>
          <cell r="N79">
            <v>1431530</v>
          </cell>
        </row>
        <row r="80">
          <cell r="C80">
            <v>0.18740000000000001</v>
          </cell>
          <cell r="D80">
            <v>-9.7600000000000006E-2</v>
          </cell>
          <cell r="E80">
            <v>0.2596</v>
          </cell>
          <cell r="F80">
            <v>0.2122</v>
          </cell>
          <cell r="G80">
            <v>9.3700000000000006E-2</v>
          </cell>
          <cell r="H80">
            <v>0.13450000000000001</v>
          </cell>
          <cell r="I80">
            <v>0.1389</v>
          </cell>
          <cell r="J80">
            <v>0.13869999999999999</v>
          </cell>
          <cell r="K80">
            <v>0.1371</v>
          </cell>
          <cell r="L80">
            <v>0.1222</v>
          </cell>
          <cell r="M80">
            <v>0.12139999999999999</v>
          </cell>
          <cell r="N80">
            <v>0.1212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C82">
            <v>3174073.25</v>
          </cell>
          <cell r="D82">
            <v>619460.0625</v>
          </cell>
          <cell r="E82">
            <v>4350011.5</v>
          </cell>
          <cell r="F82">
            <v>2444223</v>
          </cell>
          <cell r="G82">
            <v>1123874.5</v>
          </cell>
          <cell r="H82">
            <v>1387541.125</v>
          </cell>
          <cell r="I82">
            <v>1512072.625</v>
          </cell>
          <cell r="J82">
            <v>1546805.5</v>
          </cell>
          <cell r="K82">
            <v>1575203.625</v>
          </cell>
          <cell r="L82">
            <v>1422563.125</v>
          </cell>
          <cell r="M82">
            <v>1449633.625</v>
          </cell>
          <cell r="N82">
            <v>1475111.125</v>
          </cell>
        </row>
        <row r="83">
          <cell r="C83">
            <v>5204.3706000000002</v>
          </cell>
          <cell r="D83">
            <v>-0.29320000000000002</v>
          </cell>
          <cell r="E83">
            <v>-0.12139999999999999</v>
          </cell>
          <cell r="F83">
            <v>0.158</v>
          </cell>
          <cell r="G83">
            <v>-0.2656</v>
          </cell>
          <cell r="H83">
            <v>0.17979999999999999</v>
          </cell>
          <cell r="I83">
            <v>-0.3211</v>
          </cell>
          <cell r="J83">
            <v>0.16159999999999999</v>
          </cell>
          <cell r="K83">
            <v>-3.7199999999999997E-2</v>
          </cell>
          <cell r="L83">
            <v>-0.30349999999999999</v>
          </cell>
          <cell r="M83">
            <v>4.7699999999999999E-2</v>
          </cell>
          <cell r="N83">
            <v>8.5300000000000001E-2</v>
          </cell>
        </row>
        <row r="84">
          <cell r="C84">
            <v>-1863520</v>
          </cell>
          <cell r="D84">
            <v>653973.25</v>
          </cell>
          <cell r="E84">
            <v>-2914915.25</v>
          </cell>
          <cell r="F84">
            <v>-788664.375</v>
          </cell>
          <cell r="G84">
            <v>-70084.554699999993</v>
          </cell>
          <cell r="H84">
            <v>-432157.90629999997</v>
          </cell>
          <cell r="I84">
            <v>-530380.6875</v>
          </cell>
          <cell r="J84">
            <v>-559268.1875</v>
          </cell>
          <cell r="K84">
            <v>-543058.6875</v>
          </cell>
          <cell r="L84">
            <v>-389274.625</v>
          </cell>
          <cell r="M84">
            <v>-392196.5</v>
          </cell>
          <cell r="N84">
            <v>-392008.9375</v>
          </cell>
        </row>
        <row r="85">
          <cell r="C85">
            <v>-1305348.875</v>
          </cell>
          <cell r="D85">
            <v>-1273433.625</v>
          </cell>
          <cell r="E85">
            <v>-1435096.25</v>
          </cell>
          <cell r="F85">
            <v>-1655558.5</v>
          </cell>
          <cell r="G85">
            <v>-1053790.25</v>
          </cell>
          <cell r="H85">
            <v>-955383</v>
          </cell>
          <cell r="I85">
            <v>-981692.1875</v>
          </cell>
          <cell r="J85">
            <v>-987537.1875</v>
          </cell>
          <cell r="K85">
            <v>-1032144.9375</v>
          </cell>
          <cell r="L85">
            <v>-1033288.8125</v>
          </cell>
          <cell r="M85">
            <v>-1057437.125</v>
          </cell>
          <cell r="N85">
            <v>-1083102.125</v>
          </cell>
        </row>
        <row r="86">
          <cell r="C86">
            <v>767239.8125</v>
          </cell>
          <cell r="D86">
            <v>-3563963.5</v>
          </cell>
          <cell r="E86">
            <v>1834662.375</v>
          </cell>
          <cell r="F86">
            <v>1137514.25</v>
          </cell>
          <cell r="G86">
            <v>410253.8125</v>
          </cell>
          <cell r="H86">
            <v>485720.3125</v>
          </cell>
          <cell r="I86">
            <v>550161.5625</v>
          </cell>
          <cell r="J86">
            <v>567085.75</v>
          </cell>
          <cell r="K86">
            <v>581090.3125</v>
          </cell>
          <cell r="L86">
            <v>592142.625</v>
          </cell>
          <cell r="M86">
            <v>599717.875</v>
          </cell>
          <cell r="N86">
            <v>607103.875</v>
          </cell>
        </row>
        <row r="87">
          <cell r="C87">
            <v>15988463</v>
          </cell>
          <cell r="D87">
            <v>13918258</v>
          </cell>
          <cell r="E87">
            <v>14329266</v>
          </cell>
          <cell r="F87">
            <v>15154419</v>
          </cell>
          <cell r="G87">
            <v>10894139</v>
          </cell>
          <cell r="H87">
            <v>11049067</v>
          </cell>
          <cell r="I87">
            <v>11223913</v>
          </cell>
          <cell r="J87">
            <v>11387152</v>
          </cell>
          <cell r="K87">
            <v>11562982</v>
          </cell>
          <cell r="L87">
            <v>11715547</v>
          </cell>
          <cell r="M87">
            <v>11865609</v>
          </cell>
          <cell r="N87">
            <v>12013823</v>
          </cell>
        </row>
        <row r="90">
          <cell r="C90" t="str">
            <v>YearLag</v>
          </cell>
          <cell r="D90" t="str">
            <v>Year01</v>
          </cell>
          <cell r="E90" t="str">
            <v>Year02</v>
          </cell>
          <cell r="F90" t="str">
            <v>Year03</v>
          </cell>
          <cell r="G90" t="str">
            <v>Year04</v>
          </cell>
          <cell r="H90" t="str">
            <v>Year05</v>
          </cell>
          <cell r="I90" t="str">
            <v>Year06</v>
          </cell>
          <cell r="J90" t="str">
            <v>Year07</v>
          </cell>
          <cell r="K90" t="str">
            <v>Year08</v>
          </cell>
          <cell r="L90" t="str">
            <v>Year09</v>
          </cell>
          <cell r="M90" t="str">
            <v>Year10</v>
          </cell>
          <cell r="N90" t="str">
            <v>Year11</v>
          </cell>
          <cell r="O90" t="str">
            <v>Year12</v>
          </cell>
          <cell r="P90" t="str">
            <v>Year13</v>
          </cell>
          <cell r="Q90" t="str">
            <v>Year14</v>
          </cell>
          <cell r="R90" t="str">
            <v>Year15</v>
          </cell>
          <cell r="S90" t="str">
            <v>Year16</v>
          </cell>
          <cell r="T90" t="str">
            <v>Year17</v>
          </cell>
          <cell r="U90" t="str">
            <v>Year18</v>
          </cell>
          <cell r="V90" t="str">
            <v>Year19</v>
          </cell>
          <cell r="W90" t="str">
            <v>Year20</v>
          </cell>
          <cell r="X90" t="str">
            <v>Year21</v>
          </cell>
          <cell r="Y90" t="str">
            <v>Year22</v>
          </cell>
        </row>
        <row r="91">
          <cell r="C91" t="str">
            <v>Y1999</v>
          </cell>
          <cell r="D91" t="str">
            <v>Y2000</v>
          </cell>
          <cell r="E91" t="str">
            <v>Y2001</v>
          </cell>
          <cell r="F91" t="str">
            <v>Y2002</v>
          </cell>
          <cell r="G91" t="str">
            <v>Y2003</v>
          </cell>
          <cell r="H91" t="str">
            <v>Y2004</v>
          </cell>
          <cell r="I91" t="str">
            <v>Y2005</v>
          </cell>
          <cell r="J91" t="str">
            <v>Y2006</v>
          </cell>
          <cell r="K91" t="str">
            <v>Y2007</v>
          </cell>
          <cell r="L91" t="str">
            <v>Y2008</v>
          </cell>
          <cell r="M91" t="str">
            <v>Y2009</v>
          </cell>
          <cell r="N91" t="str">
            <v>Y2010</v>
          </cell>
        </row>
        <row r="92">
          <cell r="C92">
            <v>-1060617.75</v>
          </cell>
          <cell r="D92">
            <v>680000</v>
          </cell>
          <cell r="E92">
            <v>338000</v>
          </cell>
          <cell r="F92">
            <v>39000</v>
          </cell>
          <cell r="G92">
            <v>62176.75</v>
          </cell>
          <cell r="H92">
            <v>156000</v>
          </cell>
          <cell r="I92">
            <v>180000</v>
          </cell>
          <cell r="J92">
            <v>172000</v>
          </cell>
          <cell r="K92">
            <v>190000</v>
          </cell>
          <cell r="L92">
            <v>130000</v>
          </cell>
          <cell r="M92">
            <v>133000</v>
          </cell>
          <cell r="N92">
            <v>139000</v>
          </cell>
        </row>
        <row r="93">
          <cell r="C93">
            <v>0</v>
          </cell>
          <cell r="D93">
            <v>0</v>
          </cell>
          <cell r="E93">
            <v>-300000</v>
          </cell>
          <cell r="F93">
            <v>0</v>
          </cell>
          <cell r="G93">
            <v>0</v>
          </cell>
          <cell r="H93">
            <v>22000</v>
          </cell>
          <cell r="I93">
            <v>20000</v>
          </cell>
          <cell r="J93">
            <v>21000</v>
          </cell>
          <cell r="K93">
            <v>73000</v>
          </cell>
          <cell r="L93">
            <v>12000</v>
          </cell>
          <cell r="M93">
            <v>56000</v>
          </cell>
          <cell r="N93">
            <v>9000</v>
          </cell>
        </row>
        <row r="94">
          <cell r="C94">
            <v>-491000.03129999997</v>
          </cell>
          <cell r="D94">
            <v>-750000</v>
          </cell>
          <cell r="E94">
            <v>-8.6999999999999994E-3</v>
          </cell>
          <cell r="F94">
            <v>4.0000000000000002E-4</v>
          </cell>
          <cell r="G94">
            <v>200000</v>
          </cell>
          <cell r="H94">
            <v>-256500</v>
          </cell>
          <cell r="I94">
            <v>-378300</v>
          </cell>
          <cell r="J94">
            <v>-400300</v>
          </cell>
          <cell r="K94">
            <v>-400800</v>
          </cell>
          <cell r="L94">
            <v>-470800</v>
          </cell>
          <cell r="M94">
            <v>-475600</v>
          </cell>
          <cell r="N94">
            <v>-479900</v>
          </cell>
        </row>
        <row r="95">
          <cell r="C95">
            <v>0.39529999999999998</v>
          </cell>
          <cell r="D95">
            <v>-0.1386</v>
          </cell>
          <cell r="E95">
            <v>0.34849999999999998</v>
          </cell>
          <cell r="F95">
            <v>0.39150000000000001</v>
          </cell>
          <cell r="G95">
            <v>0.20979999999999999</v>
          </cell>
          <cell r="H95">
            <v>0.2853</v>
          </cell>
          <cell r="I95">
            <v>0.29530000000000001</v>
          </cell>
          <cell r="J95">
            <v>0.29480000000000001</v>
          </cell>
          <cell r="K95">
            <v>0.29170000000000001</v>
          </cell>
          <cell r="L95">
            <v>0.25890000000000002</v>
          </cell>
          <cell r="M95">
            <v>0.25750000000000001</v>
          </cell>
          <cell r="N95">
            <v>0.25700000000000001</v>
          </cell>
        </row>
        <row r="96">
          <cell r="C96">
            <v>7.0929000000000002</v>
          </cell>
          <cell r="D96">
            <v>-0.80620000000000003</v>
          </cell>
          <cell r="E96">
            <v>4.774</v>
          </cell>
          <cell r="F96">
            <v>3.9674</v>
          </cell>
          <cell r="G96">
            <v>3.7042000000000002</v>
          </cell>
          <cell r="H96">
            <v>4.9566999999999997</v>
          </cell>
          <cell r="I96">
            <v>5.0925000000000002</v>
          </cell>
          <cell r="J96">
            <v>5.0739000000000001</v>
          </cell>
          <cell r="K96">
            <v>5.0228999999999999</v>
          </cell>
          <cell r="L96">
            <v>4.5663</v>
          </cell>
          <cell r="M96">
            <v>4.5426000000000002</v>
          </cell>
          <cell r="N96">
            <v>4.5327999999999999</v>
          </cell>
        </row>
        <row r="97">
          <cell r="C97">
            <v>0</v>
          </cell>
          <cell r="D97">
            <v>-221266</v>
          </cell>
          <cell r="E97">
            <v>243604.5938</v>
          </cell>
          <cell r="F97">
            <v>141306.4063</v>
          </cell>
          <cell r="G97">
            <v>-1119705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C98">
            <v>465397</v>
          </cell>
          <cell r="D98">
            <v>610444</v>
          </cell>
          <cell r="E98">
            <v>610444</v>
          </cell>
          <cell r="F98">
            <v>610444</v>
          </cell>
          <cell r="G98">
            <v>610444</v>
          </cell>
          <cell r="H98">
            <v>610444</v>
          </cell>
          <cell r="I98">
            <v>610444</v>
          </cell>
          <cell r="J98">
            <v>610444</v>
          </cell>
          <cell r="K98">
            <v>610444</v>
          </cell>
          <cell r="L98">
            <v>610444</v>
          </cell>
          <cell r="M98">
            <v>610444</v>
          </cell>
          <cell r="N98">
            <v>610444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C100">
            <v>58233</v>
          </cell>
          <cell r="D100">
            <v>64428</v>
          </cell>
          <cell r="E100">
            <v>64428</v>
          </cell>
          <cell r="F100">
            <v>64428</v>
          </cell>
          <cell r="G100">
            <v>64428</v>
          </cell>
          <cell r="H100">
            <v>64428</v>
          </cell>
          <cell r="I100">
            <v>64428</v>
          </cell>
          <cell r="J100">
            <v>64428</v>
          </cell>
          <cell r="K100">
            <v>64428</v>
          </cell>
          <cell r="L100">
            <v>64428</v>
          </cell>
          <cell r="M100">
            <v>64428</v>
          </cell>
          <cell r="N100">
            <v>64428</v>
          </cell>
        </row>
        <row r="101">
          <cell r="C101">
            <v>537501</v>
          </cell>
          <cell r="D101">
            <v>-187925</v>
          </cell>
          <cell r="E101">
            <v>253488.5938</v>
          </cell>
          <cell r="F101">
            <v>168846.6563</v>
          </cell>
          <cell r="G101">
            <v>3427179.75</v>
          </cell>
          <cell r="H101">
            <v>1565.375</v>
          </cell>
          <cell r="I101">
            <v>2040.9296999999999</v>
          </cell>
          <cell r="J101">
            <v>1043.5859</v>
          </cell>
          <cell r="K101">
            <v>2424.0156000000002</v>
          </cell>
          <cell r="L101">
            <v>944.50779999999997</v>
          </cell>
          <cell r="M101">
            <v>-1116.2344000000001</v>
          </cell>
          <cell r="N101">
            <v>135.39840000000001</v>
          </cell>
        </row>
        <row r="102">
          <cell r="C102">
            <v>1007211.6875</v>
          </cell>
          <cell r="D102">
            <v>-190629.8125</v>
          </cell>
          <cell r="E102">
            <v>666603.3125</v>
          </cell>
          <cell r="F102">
            <v>124318.99219999999</v>
          </cell>
          <cell r="G102">
            <v>3353120.25</v>
          </cell>
          <cell r="H102">
            <v>-47919.304700000001</v>
          </cell>
          <cell r="I102">
            <v>-52567.984400000001</v>
          </cell>
          <cell r="J102">
            <v>-52256.574200000003</v>
          </cell>
          <cell r="K102">
            <v>-51994.644500000002</v>
          </cell>
          <cell r="L102">
            <v>-51850.4375</v>
          </cell>
          <cell r="M102">
            <v>-51654.460899999998</v>
          </cell>
          <cell r="N102">
            <v>-51462.234400000001</v>
          </cell>
        </row>
        <row r="103">
          <cell r="C103">
            <v>-14108.242200000001</v>
          </cell>
          <cell r="D103">
            <v>-194213.10939999999</v>
          </cell>
          <cell r="E103">
            <v>48663.074200000003</v>
          </cell>
          <cell r="F103">
            <v>611.9</v>
          </cell>
          <cell r="G103">
            <v>-5238.3540000000003</v>
          </cell>
          <cell r="H103">
            <v>-4835.7007000000003</v>
          </cell>
          <cell r="I103">
            <v>880.18899999999996</v>
          </cell>
          <cell r="J103">
            <v>925.91309999999999</v>
          </cell>
          <cell r="K103">
            <v>952.0104</v>
          </cell>
          <cell r="L103">
            <v>810.45209999999997</v>
          </cell>
          <cell r="M103">
            <v>621.51559999999995</v>
          </cell>
          <cell r="N103">
            <v>646.40110000000004</v>
          </cell>
        </row>
        <row r="104">
          <cell r="C104">
            <v>0</v>
          </cell>
          <cell r="D104">
            <v>6879.5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C105">
            <v>-32803</v>
          </cell>
          <cell r="D105">
            <v>-24193</v>
          </cell>
          <cell r="E105">
            <v>-24000</v>
          </cell>
          <cell r="F105">
            <v>-24000</v>
          </cell>
          <cell r="G105">
            <v>-24000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C107">
            <v>723495</v>
          </cell>
          <cell r="D107">
            <v>723495</v>
          </cell>
          <cell r="E107">
            <v>423495</v>
          </cell>
          <cell r="F107">
            <v>423495</v>
          </cell>
          <cell r="G107">
            <v>419745</v>
          </cell>
          <cell r="H107">
            <v>434870</v>
          </cell>
          <cell r="I107">
            <v>447995</v>
          </cell>
          <cell r="J107">
            <v>462120</v>
          </cell>
          <cell r="K107">
            <v>475745</v>
          </cell>
          <cell r="L107">
            <v>484620</v>
          </cell>
          <cell r="M107">
            <v>493745</v>
          </cell>
          <cell r="N107">
            <v>502745</v>
          </cell>
        </row>
        <row r="108">
          <cell r="C108">
            <v>5.0900000000000001E-2</v>
          </cell>
          <cell r="D108">
            <v>4.6600000000000003E-2</v>
          </cell>
          <cell r="E108">
            <v>6.2399999999999997E-2</v>
          </cell>
          <cell r="F108">
            <v>6.5299999999999997E-2</v>
          </cell>
          <cell r="G108">
            <v>4.24E-2</v>
          </cell>
          <cell r="H108">
            <v>4.24E-2</v>
          </cell>
          <cell r="I108">
            <v>4.24E-2</v>
          </cell>
          <cell r="J108">
            <v>4.2500000000000003E-2</v>
          </cell>
          <cell r="K108">
            <v>4.2500000000000003E-2</v>
          </cell>
          <cell r="L108">
            <v>4.2500000000000003E-2</v>
          </cell>
          <cell r="M108">
            <v>4.2500000000000003E-2</v>
          </cell>
          <cell r="N108">
            <v>4.2500000000000003E-2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3750</v>
          </cell>
          <cell r="H109">
            <v>6875</v>
          </cell>
          <cell r="I109">
            <v>6875</v>
          </cell>
          <cell r="J109">
            <v>6875</v>
          </cell>
          <cell r="K109">
            <v>59375</v>
          </cell>
          <cell r="L109">
            <v>3125</v>
          </cell>
          <cell r="M109">
            <v>46875</v>
          </cell>
          <cell r="N109">
            <v>0</v>
          </cell>
        </row>
        <row r="110">
          <cell r="C110">
            <v>0.6</v>
          </cell>
          <cell r="D110">
            <v>0.6</v>
          </cell>
          <cell r="E110">
            <v>0.6</v>
          </cell>
          <cell r="F110">
            <v>0.6</v>
          </cell>
          <cell r="G110">
            <v>0.6</v>
          </cell>
          <cell r="H110">
            <v>0.6</v>
          </cell>
          <cell r="I110">
            <v>0.6</v>
          </cell>
          <cell r="J110">
            <v>0.6</v>
          </cell>
          <cell r="K110">
            <v>0.6</v>
          </cell>
          <cell r="L110">
            <v>0.6</v>
          </cell>
          <cell r="M110">
            <v>0.6</v>
          </cell>
          <cell r="N110">
            <v>0.6</v>
          </cell>
        </row>
        <row r="111">
          <cell r="C111">
            <v>39354.617200000001</v>
          </cell>
          <cell r="D111">
            <v>39357</v>
          </cell>
          <cell r="E111">
            <v>31028.351600000002</v>
          </cell>
          <cell r="F111">
            <v>22699.703099999999</v>
          </cell>
          <cell r="G111">
            <v>22585.3848</v>
          </cell>
          <cell r="H111">
            <v>22957.5664</v>
          </cell>
          <cell r="I111">
            <v>23888.0664</v>
          </cell>
          <cell r="J111">
            <v>24193.015599999999</v>
          </cell>
          <cell r="K111">
            <v>24697.765599999999</v>
          </cell>
          <cell r="L111">
            <v>25681.765599999999</v>
          </cell>
          <cell r="M111">
            <v>26640.464800000002</v>
          </cell>
          <cell r="N111">
            <v>27604.1152</v>
          </cell>
        </row>
        <row r="112">
          <cell r="C112">
            <v>5.8999999999999997E-2</v>
          </cell>
          <cell r="D112">
            <v>7.6700000000000004E-2</v>
          </cell>
          <cell r="E112">
            <v>4.9200000000000001E-2</v>
          </cell>
          <cell r="F112">
            <v>4.5900000000000003E-2</v>
          </cell>
          <cell r="G112">
            <v>4.24E-2</v>
          </cell>
          <cell r="H112">
            <v>4.24E-2</v>
          </cell>
          <cell r="I112">
            <v>4.24E-2</v>
          </cell>
          <cell r="J112">
            <v>4.2500000000000003E-2</v>
          </cell>
          <cell r="K112">
            <v>4.2500000000000003E-2</v>
          </cell>
          <cell r="L112">
            <v>4.2500000000000003E-2</v>
          </cell>
          <cell r="M112">
            <v>4.2599999999999999E-2</v>
          </cell>
          <cell r="N112">
            <v>4.2599999999999999E-2</v>
          </cell>
        </row>
        <row r="113">
          <cell r="C113">
            <v>27742</v>
          </cell>
          <cell r="D113">
            <v>44172</v>
          </cell>
          <cell r="E113">
            <v>-26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C114">
            <v>4.6329000000000002</v>
          </cell>
          <cell r="D114">
            <v>-9.1224000000000007</v>
          </cell>
          <cell r="E114">
            <v>6.0297000000000001</v>
          </cell>
          <cell r="F114">
            <v>3.7208999999999999</v>
          </cell>
          <cell r="G114">
            <v>2.5973999999999999</v>
          </cell>
          <cell r="H114">
            <v>3.0634999999999999</v>
          </cell>
          <cell r="I114">
            <v>3.2993000000000001</v>
          </cell>
          <cell r="J114">
            <v>3.3035999999999999</v>
          </cell>
          <cell r="K114">
            <v>3.2845</v>
          </cell>
          <cell r="L114">
            <v>3.2706</v>
          </cell>
          <cell r="M114">
            <v>3.2578</v>
          </cell>
          <cell r="N114">
            <v>3.2414999999999998</v>
          </cell>
        </row>
        <row r="115">
          <cell r="C115">
            <v>217179</v>
          </cell>
          <cell r="D115">
            <v>271674</v>
          </cell>
          <cell r="E115">
            <v>111000</v>
          </cell>
          <cell r="F115">
            <v>0</v>
          </cell>
          <cell r="G115">
            <v>1237938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C116">
            <v>5.9400000000000001E-2</v>
          </cell>
          <cell r="D116">
            <v>-0.14499999999999999</v>
          </cell>
          <cell r="E116">
            <v>0.12870000000000001</v>
          </cell>
          <cell r="F116">
            <v>9.2700000000000005E-2</v>
          </cell>
          <cell r="G116">
            <v>4.7600000000000003E-2</v>
          </cell>
          <cell r="H116">
            <v>5.79E-2</v>
          </cell>
          <cell r="I116">
            <v>6.1800000000000001E-2</v>
          </cell>
          <cell r="J116">
            <v>6.2799999999999995E-2</v>
          </cell>
          <cell r="K116">
            <v>6.3600000000000004E-2</v>
          </cell>
          <cell r="L116">
            <v>6.4000000000000001E-2</v>
          </cell>
          <cell r="M116">
            <v>6.4199999999999993E-2</v>
          </cell>
          <cell r="N116">
            <v>6.4399999999999999E-2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C118">
            <v>37644.855499999998</v>
          </cell>
          <cell r="D118">
            <v>35252.769500000002</v>
          </cell>
          <cell r="E118">
            <v>37715.054700000001</v>
          </cell>
          <cell r="F118">
            <v>38964.335899999998</v>
          </cell>
          <cell r="G118">
            <v>38964.570299999999</v>
          </cell>
          <cell r="H118">
            <v>30947.3809</v>
          </cell>
          <cell r="I118">
            <v>31772.728500000001</v>
          </cell>
          <cell r="J118">
            <v>32751.027300000002</v>
          </cell>
          <cell r="K118">
            <v>33670.070299999999</v>
          </cell>
          <cell r="L118">
            <v>34701.847699999998</v>
          </cell>
          <cell r="M118">
            <v>35330.816400000003</v>
          </cell>
          <cell r="N118">
            <v>35975.433599999997</v>
          </cell>
        </row>
        <row r="119">
          <cell r="C119">
            <v>37644.855499999998</v>
          </cell>
          <cell r="D119">
            <v>35252.769500000002</v>
          </cell>
          <cell r="E119">
            <v>37715.054700000001</v>
          </cell>
          <cell r="F119">
            <v>38964.335899999998</v>
          </cell>
          <cell r="G119">
            <v>42714.570299999999</v>
          </cell>
          <cell r="H119">
            <v>37822.378900000003</v>
          </cell>
          <cell r="I119">
            <v>38647.726600000002</v>
          </cell>
          <cell r="J119">
            <v>39626.027300000002</v>
          </cell>
          <cell r="K119">
            <v>93045.070300000007</v>
          </cell>
          <cell r="L119">
            <v>37826.847699999998</v>
          </cell>
          <cell r="M119">
            <v>82205.8125</v>
          </cell>
          <cell r="N119">
            <v>35975.433599999997</v>
          </cell>
        </row>
        <row r="120">
          <cell r="C120">
            <v>193644.67189999999</v>
          </cell>
          <cell r="D120">
            <v>22459.992200000001</v>
          </cell>
          <cell r="E120">
            <v>-3831.5916000000002</v>
          </cell>
          <cell r="F120">
            <v>157907.8438</v>
          </cell>
          <cell r="G120">
            <v>42221.304700000001</v>
          </cell>
          <cell r="H120">
            <v>69055.828099999999</v>
          </cell>
          <cell r="I120">
            <v>82107.726599999995</v>
          </cell>
          <cell r="J120">
            <v>87113.875</v>
          </cell>
          <cell r="K120">
            <v>91339.742199999993</v>
          </cell>
          <cell r="L120">
            <v>71207.804699999993</v>
          </cell>
          <cell r="M120">
            <v>71217.070300000007</v>
          </cell>
          <cell r="N120">
            <v>73578.218800000002</v>
          </cell>
        </row>
        <row r="121">
          <cell r="C121">
            <v>844111.1875</v>
          </cell>
          <cell r="D121">
            <v>1859320</v>
          </cell>
          <cell r="E121">
            <v>-654780.0625</v>
          </cell>
          <cell r="F121">
            <v>-1153380.125</v>
          </cell>
          <cell r="G121">
            <v>164219.82810000001</v>
          </cell>
          <cell r="H121">
            <v>161379.82810000001</v>
          </cell>
          <cell r="I121">
            <v>161779.82810000001</v>
          </cell>
          <cell r="J121">
            <v>163679.82810000001</v>
          </cell>
          <cell r="K121">
            <v>166179.82810000001</v>
          </cell>
          <cell r="L121">
            <v>169049.82810000001</v>
          </cell>
          <cell r="M121">
            <v>172139.82810000001</v>
          </cell>
          <cell r="N121">
            <v>175449.82810000001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C124">
            <v>76121.25</v>
          </cell>
          <cell r="D124">
            <v>280571.3125</v>
          </cell>
          <cell r="E124">
            <v>-50931.476600000002</v>
          </cell>
          <cell r="F124">
            <v>7401.5888999999997</v>
          </cell>
          <cell r="G124">
            <v>2113.4780000000001</v>
          </cell>
          <cell r="H124">
            <v>1381.0645</v>
          </cell>
          <cell r="I124">
            <v>1343.8130000000001</v>
          </cell>
          <cell r="J124">
            <v>1302.0814</v>
          </cell>
          <cell r="K124">
            <v>1264.5153</v>
          </cell>
          <cell r="L124">
            <v>1223.6043999999999</v>
          </cell>
          <cell r="M124">
            <v>1186.8492000000001</v>
          </cell>
          <cell r="N124">
            <v>1146.5864999999999</v>
          </cell>
        </row>
        <row r="125">
          <cell r="C125">
            <v>727885.1875</v>
          </cell>
          <cell r="D125">
            <v>-3603320.5</v>
          </cell>
          <cell r="E125">
            <v>1803634.125</v>
          </cell>
          <cell r="F125">
            <v>1114814.5</v>
          </cell>
          <cell r="G125">
            <v>387668.4375</v>
          </cell>
          <cell r="H125">
            <v>462762.71879999997</v>
          </cell>
          <cell r="I125">
            <v>526273.5</v>
          </cell>
          <cell r="J125">
            <v>542892.75</v>
          </cell>
          <cell r="K125">
            <v>556392.5</v>
          </cell>
          <cell r="L125">
            <v>566460.875</v>
          </cell>
          <cell r="M125">
            <v>573077.375</v>
          </cell>
          <cell r="N125">
            <v>579499.75</v>
          </cell>
        </row>
        <row r="126">
          <cell r="C126">
            <v>21265780</v>
          </cell>
          <cell r="D126">
            <v>19403406</v>
          </cell>
          <cell r="E126">
            <v>20230274</v>
          </cell>
          <cell r="F126">
            <v>20795398</v>
          </cell>
          <cell r="G126">
            <v>15736906</v>
          </cell>
          <cell r="H126">
            <v>15640981</v>
          </cell>
          <cell r="I126">
            <v>15561007</v>
          </cell>
          <cell r="J126">
            <v>15457907</v>
          </cell>
          <cell r="K126">
            <v>15376933</v>
          </cell>
          <cell r="L126">
            <v>15559863</v>
          </cell>
          <cell r="M126">
            <v>15745615</v>
          </cell>
          <cell r="N126">
            <v>15935505</v>
          </cell>
        </row>
        <row r="127">
          <cell r="C127">
            <v>8988082</v>
          </cell>
          <cell r="D127">
            <v>9851624</v>
          </cell>
          <cell r="E127">
            <v>12439195</v>
          </cell>
          <cell r="F127">
            <v>11935496</v>
          </cell>
          <cell r="G127">
            <v>11770894</v>
          </cell>
          <cell r="H127">
            <v>12208628</v>
          </cell>
          <cell r="I127">
            <v>12369957</v>
          </cell>
          <cell r="J127">
            <v>12476120</v>
          </cell>
          <cell r="K127">
            <v>12632745</v>
          </cell>
          <cell r="L127">
            <v>12582225</v>
          </cell>
          <cell r="M127">
            <v>13079265</v>
          </cell>
          <cell r="N127">
            <v>13276063</v>
          </cell>
        </row>
        <row r="128">
          <cell r="C128">
            <v>13545487</v>
          </cell>
          <cell r="D128">
            <v>10052764</v>
          </cell>
          <cell r="E128">
            <v>10994058</v>
          </cell>
          <cell r="F128">
            <v>10532873</v>
          </cell>
          <cell r="G128">
            <v>10859808</v>
          </cell>
          <cell r="H128">
            <v>10914897</v>
          </cell>
          <cell r="I128">
            <v>10932641</v>
          </cell>
          <cell r="J128">
            <v>10937115</v>
          </cell>
          <cell r="K128">
            <v>10970999</v>
          </cell>
          <cell r="L128">
            <v>11169880</v>
          </cell>
          <cell r="M128">
            <v>11373175</v>
          </cell>
          <cell r="N128">
            <v>11584800</v>
          </cell>
        </row>
        <row r="129">
          <cell r="C129">
            <v>-413050.84379999997</v>
          </cell>
          <cell r="D129">
            <v>-74886.875</v>
          </cell>
          <cell r="E129">
            <v>-56836.515599999999</v>
          </cell>
          <cell r="F129">
            <v>11368.5605</v>
          </cell>
          <cell r="G129">
            <v>-449012.8125</v>
          </cell>
          <cell r="H129">
            <v>21585.2441</v>
          </cell>
          <cell r="I129">
            <v>33034.195299999999</v>
          </cell>
          <cell r="J129">
            <v>36563.843800000002</v>
          </cell>
          <cell r="K129">
            <v>30091.845700000002</v>
          </cell>
          <cell r="L129">
            <v>25542.1816</v>
          </cell>
          <cell r="M129">
            <v>9392.5254000000004</v>
          </cell>
          <cell r="N129">
            <v>-726.6105</v>
          </cell>
        </row>
        <row r="130">
          <cell r="C130">
            <v>1272545.875</v>
          </cell>
          <cell r="D130">
            <v>1249240.625</v>
          </cell>
          <cell r="E130">
            <v>1411096.25</v>
          </cell>
          <cell r="F130">
            <v>1631558.5</v>
          </cell>
          <cell r="G130">
            <v>1029790.1875</v>
          </cell>
          <cell r="H130">
            <v>955383</v>
          </cell>
          <cell r="I130">
            <v>981692.1875</v>
          </cell>
          <cell r="J130">
            <v>987537.1875</v>
          </cell>
          <cell r="K130">
            <v>1032144.9375</v>
          </cell>
          <cell r="L130">
            <v>1033288.8125</v>
          </cell>
          <cell r="M130">
            <v>1057437.125</v>
          </cell>
          <cell r="N130">
            <v>1083102.125</v>
          </cell>
        </row>
        <row r="131">
          <cell r="C131">
            <v>1249397.125</v>
          </cell>
          <cell r="D131">
            <v>1227243.875</v>
          </cell>
          <cell r="E131">
            <v>1386320.25</v>
          </cell>
          <cell r="F131">
            <v>1581676.125</v>
          </cell>
          <cell r="G131">
            <v>1002990.4375</v>
          </cell>
          <cell r="H131">
            <v>940318.9375</v>
          </cell>
          <cell r="I131">
            <v>965515.6875</v>
          </cell>
          <cell r="J131">
            <v>971203.0625</v>
          </cell>
          <cell r="K131">
            <v>1015173</v>
          </cell>
          <cell r="L131">
            <v>1015923.0625</v>
          </cell>
          <cell r="M131">
            <v>1039396.3125</v>
          </cell>
          <cell r="N131">
            <v>1064357.625</v>
          </cell>
        </row>
        <row r="132">
          <cell r="C132">
            <v>0.42699999999999999</v>
          </cell>
          <cell r="D132">
            <v>0.80330000000000001</v>
          </cell>
          <cell r="E132">
            <v>0.60980000000000001</v>
          </cell>
          <cell r="F132">
            <v>0.51500000000000001</v>
          </cell>
          <cell r="G132">
            <v>0.48970000000000002</v>
          </cell>
          <cell r="H132">
            <v>0.48520000000000002</v>
          </cell>
          <cell r="I132">
            <v>0.48509999999999998</v>
          </cell>
          <cell r="J132">
            <v>0.48470000000000002</v>
          </cell>
          <cell r="K132">
            <v>0.48470000000000002</v>
          </cell>
          <cell r="L132">
            <v>0.48470000000000002</v>
          </cell>
          <cell r="M132">
            <v>0.48470000000000002</v>
          </cell>
          <cell r="N132">
            <v>0.4849</v>
          </cell>
        </row>
        <row r="133">
          <cell r="C133">
            <v>3300273.25</v>
          </cell>
          <cell r="D133">
            <v>2776279.5</v>
          </cell>
          <cell r="E133">
            <v>3438765.5</v>
          </cell>
          <cell r="F133">
            <v>3331585</v>
          </cell>
          <cell r="G133">
            <v>2673215</v>
          </cell>
          <cell r="H133">
            <v>2383115</v>
          </cell>
          <cell r="I133">
            <v>2093014.875</v>
          </cell>
          <cell r="J133">
            <v>1802914.875</v>
          </cell>
          <cell r="K133">
            <v>1512814.875</v>
          </cell>
          <cell r="L133">
            <v>1512814.875</v>
          </cell>
          <cell r="M133">
            <v>1512814.875</v>
          </cell>
          <cell r="N133">
            <v>1512814.875</v>
          </cell>
        </row>
        <row r="134">
          <cell r="C134">
            <v>2807017.5</v>
          </cell>
          <cell r="D134">
            <v>8738484</v>
          </cell>
          <cell r="E134">
            <v>6289938</v>
          </cell>
          <cell r="F134">
            <v>5486541</v>
          </cell>
          <cell r="G134">
            <v>6506601.5</v>
          </cell>
          <cell r="H134">
            <v>6730297</v>
          </cell>
          <cell r="I134">
            <v>6688775.5</v>
          </cell>
          <cell r="J134">
            <v>6663566.5</v>
          </cell>
          <cell r="K134">
            <v>6688141</v>
          </cell>
          <cell r="L134">
            <v>6801848</v>
          </cell>
          <cell r="M134">
            <v>7151592.5</v>
          </cell>
          <cell r="N134">
            <v>7185319.5</v>
          </cell>
        </row>
        <row r="135">
          <cell r="C135">
            <v>540460</v>
          </cell>
          <cell r="D135">
            <v>632394.6875</v>
          </cell>
          <cell r="E135">
            <v>714912.375</v>
          </cell>
          <cell r="F135">
            <v>764472.125</v>
          </cell>
          <cell r="G135">
            <v>458936.75</v>
          </cell>
          <cell r="H135">
            <v>422180.65629999997</v>
          </cell>
          <cell r="I135">
            <v>413586.0625</v>
          </cell>
          <cell r="J135">
            <v>406436.625</v>
          </cell>
          <cell r="K135">
            <v>399288.09379999997</v>
          </cell>
          <cell r="L135">
            <v>397395.9375</v>
          </cell>
          <cell r="M135">
            <v>405042.59379999997</v>
          </cell>
          <cell r="N135">
            <v>412982</v>
          </cell>
        </row>
        <row r="136">
          <cell r="C136">
            <v>472276.5</v>
          </cell>
          <cell r="D136">
            <v>466255.40629999997</v>
          </cell>
          <cell r="E136">
            <v>485251.40629999997</v>
          </cell>
          <cell r="F136">
            <v>480481.1875</v>
          </cell>
          <cell r="G136">
            <v>231727.60939999999</v>
          </cell>
          <cell r="H136">
            <v>230569.0313</v>
          </cell>
          <cell r="I136">
            <v>232537.1563</v>
          </cell>
          <cell r="J136">
            <v>235962.51560000001</v>
          </cell>
          <cell r="K136">
            <v>241658.3438</v>
          </cell>
          <cell r="L136">
            <v>244577.5313</v>
          </cell>
          <cell r="M136">
            <v>249371.70310000001</v>
          </cell>
          <cell r="N136">
            <v>254493.4063</v>
          </cell>
        </row>
        <row r="137">
          <cell r="C137">
            <v>2410777.5</v>
          </cell>
          <cell r="D137">
            <v>2200737.5</v>
          </cell>
          <cell r="E137">
            <v>2408847.25</v>
          </cell>
          <cell r="F137">
            <v>2692623.25</v>
          </cell>
          <cell r="G137">
            <v>3034293.75</v>
          </cell>
          <cell r="H137">
            <v>3120040.5</v>
          </cell>
          <cell r="I137">
            <v>3208447.25</v>
          </cell>
          <cell r="J137">
            <v>3298231.75</v>
          </cell>
          <cell r="K137">
            <v>3395736.25</v>
          </cell>
          <cell r="L137">
            <v>3480818</v>
          </cell>
          <cell r="M137">
            <v>3579740</v>
          </cell>
          <cell r="N137">
            <v>3694400.25</v>
          </cell>
        </row>
        <row r="138">
          <cell r="C138">
            <v>2882.6642999999999</v>
          </cell>
          <cell r="D138">
            <v>24001.882799999999</v>
          </cell>
          <cell r="E138">
            <v>416914.59379999997</v>
          </cell>
          <cell r="F138">
            <v>-16968.718799999999</v>
          </cell>
          <cell r="G138">
            <v>-47085.683599999997</v>
          </cell>
          <cell r="H138">
            <v>-47919.304700000001</v>
          </cell>
          <cell r="I138">
            <v>-52567.984400000001</v>
          </cell>
          <cell r="J138">
            <v>-52256.574200000003</v>
          </cell>
          <cell r="K138">
            <v>-51994.644500000002</v>
          </cell>
          <cell r="L138">
            <v>-51850.4375</v>
          </cell>
          <cell r="M138">
            <v>-51654.460899999998</v>
          </cell>
          <cell r="N138">
            <v>-51462.234400000001</v>
          </cell>
        </row>
        <row r="139">
          <cell r="C139">
            <v>1309719.75</v>
          </cell>
          <cell r="D139">
            <v>-2928697.75</v>
          </cell>
          <cell r="E139">
            <v>2551865.75</v>
          </cell>
          <cell r="F139">
            <v>1903795.375</v>
          </cell>
          <cell r="G139">
            <v>870662.5625</v>
          </cell>
          <cell r="H139">
            <v>909007.9375</v>
          </cell>
          <cell r="I139">
            <v>964854.6875</v>
          </cell>
          <cell r="J139">
            <v>974439.375</v>
          </cell>
          <cell r="K139">
            <v>980724.375</v>
          </cell>
          <cell r="L139">
            <v>989538.625</v>
          </cell>
          <cell r="M139">
            <v>1004760.5</v>
          </cell>
          <cell r="N139">
            <v>1020085.875</v>
          </cell>
        </row>
        <row r="140">
          <cell r="C140">
            <v>9047283</v>
          </cell>
          <cell r="D140">
            <v>10115324</v>
          </cell>
          <cell r="E140">
            <v>12367772</v>
          </cell>
          <cell r="F140">
            <v>11929004</v>
          </cell>
          <cell r="G140">
            <v>11750859</v>
          </cell>
          <cell r="H140">
            <v>12186796</v>
          </cell>
          <cell r="I140">
            <v>12351874</v>
          </cell>
          <cell r="J140">
            <v>12457658</v>
          </cell>
          <cell r="K140">
            <v>12613659</v>
          </cell>
          <cell r="L140">
            <v>12562390</v>
          </cell>
          <cell r="M140">
            <v>13058764</v>
          </cell>
          <cell r="N140">
            <v>13254743</v>
          </cell>
        </row>
        <row r="141">
          <cell r="C141">
            <v>16083176</v>
          </cell>
          <cell r="D141">
            <v>18907436</v>
          </cell>
          <cell r="E141">
            <v>19603552</v>
          </cell>
          <cell r="F141">
            <v>20199260</v>
          </cell>
          <cell r="G141">
            <v>9901096</v>
          </cell>
          <cell r="H141">
            <v>10495254</v>
          </cell>
          <cell r="I141">
            <v>11058657</v>
          </cell>
          <cell r="J141">
            <v>11663020</v>
          </cell>
          <cell r="K141">
            <v>12289326</v>
          </cell>
          <cell r="L141">
            <v>12939495</v>
          </cell>
          <cell r="M141">
            <v>13613798</v>
          </cell>
          <cell r="N141">
            <v>14312943</v>
          </cell>
        </row>
        <row r="142">
          <cell r="C142">
            <v>21265780</v>
          </cell>
          <cell r="D142">
            <v>19403406</v>
          </cell>
          <cell r="E142">
            <v>20230274</v>
          </cell>
          <cell r="F142">
            <v>20795398</v>
          </cell>
          <cell r="G142">
            <v>15736906</v>
          </cell>
          <cell r="H142">
            <v>15640981</v>
          </cell>
          <cell r="I142">
            <v>15561007</v>
          </cell>
          <cell r="J142">
            <v>15457907</v>
          </cell>
          <cell r="K142">
            <v>15376933</v>
          </cell>
          <cell r="L142">
            <v>15559863</v>
          </cell>
          <cell r="M142">
            <v>15745615</v>
          </cell>
          <cell r="N142">
            <v>15935505</v>
          </cell>
        </row>
        <row r="143">
          <cell r="C143">
            <v>1715680.75</v>
          </cell>
          <cell r="D143">
            <v>2387156.25</v>
          </cell>
          <cell r="E143">
            <v>2114281</v>
          </cell>
          <cell r="F143">
            <v>2108463.75</v>
          </cell>
          <cell r="G143">
            <v>1963116.875</v>
          </cell>
          <cell r="H143">
            <v>2000859.75</v>
          </cell>
          <cell r="I143">
            <v>2034263.875</v>
          </cell>
          <cell r="J143">
            <v>2056067.875</v>
          </cell>
          <cell r="K143">
            <v>2081123.75</v>
          </cell>
          <cell r="L143">
            <v>2102776</v>
          </cell>
          <cell r="M143">
            <v>2129238.75</v>
          </cell>
          <cell r="N143">
            <v>2161146.25</v>
          </cell>
        </row>
        <row r="144">
          <cell r="C144">
            <v>2658205</v>
          </cell>
          <cell r="D144">
            <v>5280565.5</v>
          </cell>
          <cell r="E144">
            <v>4844894.5</v>
          </cell>
          <cell r="F144">
            <v>5889010.5</v>
          </cell>
          <cell r="G144">
            <v>2467584</v>
          </cell>
          <cell r="H144">
            <v>2472364.75</v>
          </cell>
          <cell r="I144">
            <v>2509958.5</v>
          </cell>
          <cell r="J144">
            <v>2533125.25</v>
          </cell>
          <cell r="K144">
            <v>2558827.5</v>
          </cell>
          <cell r="L144">
            <v>2571152.75</v>
          </cell>
          <cell r="M144">
            <v>2599320.75</v>
          </cell>
          <cell r="N144">
            <v>2631619.5</v>
          </cell>
        </row>
        <row r="145">
          <cell r="C145">
            <v>8817784</v>
          </cell>
          <cell r="D145">
            <v>11571841</v>
          </cell>
          <cell r="E145">
            <v>10754799</v>
          </cell>
          <cell r="F145">
            <v>11866564</v>
          </cell>
          <cell r="G145">
            <v>16416119</v>
          </cell>
          <cell r="H145">
            <v>12031084</v>
          </cell>
          <cell r="I145">
            <v>12099595</v>
          </cell>
          <cell r="J145">
            <v>12188971</v>
          </cell>
          <cell r="K145">
            <v>12415490</v>
          </cell>
          <cell r="L145">
            <v>12163758</v>
          </cell>
          <cell r="M145">
            <v>12697538</v>
          </cell>
          <cell r="N145">
            <v>12844550</v>
          </cell>
        </row>
        <row r="146">
          <cell r="C146">
            <v>3638580.5</v>
          </cell>
          <cell r="D146">
            <v>3012484.25</v>
          </cell>
          <cell r="E146">
            <v>3139415.75</v>
          </cell>
          <cell r="F146">
            <v>3006517.5</v>
          </cell>
          <cell r="G146">
            <v>2135481.5</v>
          </cell>
          <cell r="H146">
            <v>2038947</v>
          </cell>
          <cell r="I146">
            <v>1953885.375</v>
          </cell>
          <cell r="J146">
            <v>1872333.75</v>
          </cell>
          <cell r="K146">
            <v>1784299.75</v>
          </cell>
          <cell r="L146">
            <v>1809918.5</v>
          </cell>
          <cell r="M146">
            <v>1819385.25</v>
          </cell>
          <cell r="N146">
            <v>1818730.5</v>
          </cell>
        </row>
        <row r="147">
          <cell r="C147">
            <v>8096424</v>
          </cell>
          <cell r="D147">
            <v>13169456</v>
          </cell>
          <cell r="E147">
            <v>10194598</v>
          </cell>
          <cell r="F147">
            <v>10161657</v>
          </cell>
          <cell r="G147">
            <v>10896309</v>
          </cell>
          <cell r="H147">
            <v>11284687</v>
          </cell>
          <cell r="I147">
            <v>11390106</v>
          </cell>
          <cell r="J147">
            <v>11484972</v>
          </cell>
          <cell r="K147">
            <v>11633858</v>
          </cell>
          <cell r="L147">
            <v>11573381</v>
          </cell>
          <cell r="M147">
            <v>12056300</v>
          </cell>
          <cell r="N147">
            <v>12238753</v>
          </cell>
        </row>
        <row r="148">
          <cell r="C148">
            <v>-1551617.75</v>
          </cell>
          <cell r="D148">
            <v>-70000</v>
          </cell>
          <cell r="E148">
            <v>37999.992200000001</v>
          </cell>
          <cell r="F148">
            <v>39000</v>
          </cell>
          <cell r="G148">
            <v>262176.75</v>
          </cell>
          <cell r="H148">
            <v>-78500</v>
          </cell>
          <cell r="I148">
            <v>-178300</v>
          </cell>
          <cell r="J148">
            <v>-207300</v>
          </cell>
          <cell r="K148">
            <v>-137800</v>
          </cell>
          <cell r="L148">
            <v>-328800</v>
          </cell>
          <cell r="M148">
            <v>-286600</v>
          </cell>
          <cell r="N148">
            <v>-331900</v>
          </cell>
        </row>
        <row r="149">
          <cell r="C149">
            <v>1137287.375</v>
          </cell>
          <cell r="D149">
            <v>1040285.0625</v>
          </cell>
          <cell r="E149">
            <v>974401.375</v>
          </cell>
          <cell r="F149">
            <v>944384.125</v>
          </cell>
          <cell r="G149">
            <v>703621.5625</v>
          </cell>
          <cell r="H149">
            <v>670824.75</v>
          </cell>
          <cell r="I149">
            <v>673697.3125</v>
          </cell>
          <cell r="J149">
            <v>675166.0625</v>
          </cell>
          <cell r="K149">
            <v>678577.8125</v>
          </cell>
          <cell r="L149">
            <v>679907.125</v>
          </cell>
          <cell r="M149">
            <v>678336.125</v>
          </cell>
          <cell r="N149">
            <v>678526.6875</v>
          </cell>
        </row>
        <row r="150">
          <cell r="C150">
            <v>10114959</v>
          </cell>
          <cell r="D150">
            <v>8989455</v>
          </cell>
          <cell r="E150">
            <v>13145771</v>
          </cell>
          <cell r="F150">
            <v>12048662</v>
          </cell>
          <cell r="G150">
            <v>14996771</v>
          </cell>
          <cell r="H150">
            <v>12098595</v>
          </cell>
          <cell r="I150">
            <v>12266526</v>
          </cell>
          <cell r="J150">
            <v>12385721</v>
          </cell>
          <cell r="K150">
            <v>12541040</v>
          </cell>
          <cell r="L150">
            <v>12490583</v>
          </cell>
          <cell r="M150">
            <v>12984254</v>
          </cell>
          <cell r="N150">
            <v>13175348</v>
          </cell>
        </row>
        <row r="151">
          <cell r="C151">
            <v>1177778.25</v>
          </cell>
          <cell r="D151">
            <v>384506.96879999997</v>
          </cell>
          <cell r="E151">
            <v>2458223</v>
          </cell>
          <cell r="F151">
            <v>1824334.75</v>
          </cell>
          <cell r="G151">
            <v>1114917.25</v>
          </cell>
          <cell r="H151">
            <v>995879.6875</v>
          </cell>
          <cell r="I151">
            <v>1019178.0625</v>
          </cell>
          <cell r="J151">
            <v>1028847.5</v>
          </cell>
          <cell r="K151">
            <v>1127455.375</v>
          </cell>
          <cell r="L151">
            <v>1071718</v>
          </cell>
          <cell r="M151">
            <v>1145290.375</v>
          </cell>
          <cell r="N151">
            <v>1123358.25</v>
          </cell>
        </row>
        <row r="152">
          <cell r="C152">
            <v>32071640</v>
          </cell>
          <cell r="D152">
            <v>32825696</v>
          </cell>
          <cell r="E152">
            <v>33932816</v>
          </cell>
          <cell r="F152">
            <v>35353680</v>
          </cell>
          <cell r="G152">
            <v>20795236</v>
          </cell>
          <cell r="H152">
            <v>21544322</v>
          </cell>
          <cell r="I152">
            <v>22282570</v>
          </cell>
          <cell r="J152">
            <v>23050172</v>
          </cell>
          <cell r="K152">
            <v>23852308</v>
          </cell>
          <cell r="L152">
            <v>24655042</v>
          </cell>
          <cell r="M152">
            <v>25479408</v>
          </cell>
          <cell r="N152">
            <v>26326766</v>
          </cell>
        </row>
        <row r="153">
          <cell r="C153">
            <v>1177778.25</v>
          </cell>
          <cell r="D153">
            <v>384506.96879999997</v>
          </cell>
          <cell r="E153">
            <v>2458223</v>
          </cell>
          <cell r="F153">
            <v>1824334.75</v>
          </cell>
          <cell r="G153">
            <v>1114917.25</v>
          </cell>
          <cell r="H153">
            <v>995879.6875</v>
          </cell>
          <cell r="I153">
            <v>1019178.0625</v>
          </cell>
          <cell r="J153">
            <v>1028847.5</v>
          </cell>
          <cell r="K153">
            <v>1127455.375</v>
          </cell>
          <cell r="L153">
            <v>1071718</v>
          </cell>
          <cell r="M153">
            <v>1145290.375</v>
          </cell>
          <cell r="N153">
            <v>1123358.25</v>
          </cell>
        </row>
        <row r="154">
          <cell r="C154">
            <v>286219.8125</v>
          </cell>
          <cell r="D154">
            <v>17306.982400000001</v>
          </cell>
          <cell r="E154">
            <v>277504.03129999997</v>
          </cell>
          <cell r="F154">
            <v>422613.5625</v>
          </cell>
          <cell r="G154">
            <v>-429588.90629999997</v>
          </cell>
          <cell r="H154">
            <v>-456053.0625</v>
          </cell>
          <cell r="I154">
            <v>-509175.15629999997</v>
          </cell>
          <cell r="J154">
            <v>-559833.375</v>
          </cell>
          <cell r="K154">
            <v>-615771.4375</v>
          </cell>
          <cell r="L154">
            <v>-670995.5625</v>
          </cell>
          <cell r="M154">
            <v>-724602.0625</v>
          </cell>
          <cell r="N154">
            <v>-778171.3125</v>
          </cell>
        </row>
        <row r="155">
          <cell r="C155">
            <v>950858.8125</v>
          </cell>
          <cell r="D155">
            <v>-3054132.5</v>
          </cell>
          <cell r="E155">
            <v>2173173.5</v>
          </cell>
          <cell r="F155">
            <v>1767347.25</v>
          </cell>
          <cell r="G155">
            <v>854550.4375</v>
          </cell>
          <cell r="H155">
            <v>902108.5</v>
          </cell>
          <cell r="I155">
            <v>961768.25</v>
          </cell>
          <cell r="J155">
            <v>972686.6875</v>
          </cell>
          <cell r="K155">
            <v>979801.625</v>
          </cell>
          <cell r="L155">
            <v>989009</v>
          </cell>
          <cell r="M155">
            <v>1002463.875</v>
          </cell>
          <cell r="N155">
            <v>1015989.4375</v>
          </cell>
        </row>
        <row r="156">
          <cell r="C156">
            <v>115623</v>
          </cell>
          <cell r="D156">
            <v>526388</v>
          </cell>
          <cell r="E156">
            <v>0</v>
          </cell>
          <cell r="F156">
            <v>0</v>
          </cell>
          <cell r="G156">
            <v>9283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9">
          <cell r="C159" t="str">
            <v>YearLag</v>
          </cell>
          <cell r="D159" t="str">
            <v>Year01</v>
          </cell>
          <cell r="E159" t="str">
            <v>Year02</v>
          </cell>
          <cell r="F159" t="str">
            <v>Year03</v>
          </cell>
          <cell r="G159" t="str">
            <v>Year04</v>
          </cell>
          <cell r="H159" t="str">
            <v>Year05</v>
          </cell>
          <cell r="I159" t="str">
            <v>Year06</v>
          </cell>
          <cell r="J159" t="str">
            <v>Year07</v>
          </cell>
          <cell r="K159" t="str">
            <v>Year08</v>
          </cell>
          <cell r="L159" t="str">
            <v>Year09</v>
          </cell>
          <cell r="M159" t="str">
            <v>Year10</v>
          </cell>
          <cell r="N159" t="str">
            <v>Year11</v>
          </cell>
          <cell r="O159" t="str">
            <v>Year12</v>
          </cell>
          <cell r="P159" t="str">
            <v>Year13</v>
          </cell>
          <cell r="Q159" t="str">
            <v>Year14</v>
          </cell>
          <cell r="R159" t="str">
            <v>Year15</v>
          </cell>
          <cell r="S159" t="str">
            <v>Year16</v>
          </cell>
          <cell r="T159" t="str">
            <v>Year17</v>
          </cell>
          <cell r="U159" t="str">
            <v>Year18</v>
          </cell>
          <cell r="V159" t="str">
            <v>Year19</v>
          </cell>
          <cell r="W159" t="str">
            <v>Year20</v>
          </cell>
          <cell r="X159" t="str">
            <v>Year21</v>
          </cell>
          <cell r="Y159" t="str">
            <v>Year22</v>
          </cell>
        </row>
        <row r="160">
          <cell r="C160" t="str">
            <v>Y1999</v>
          </cell>
          <cell r="D160" t="str">
            <v>Y2000</v>
          </cell>
          <cell r="E160" t="str">
            <v>Y2001</v>
          </cell>
          <cell r="F160" t="str">
            <v>Y2002</v>
          </cell>
          <cell r="G160" t="str">
            <v>Y2003</v>
          </cell>
          <cell r="H160" t="str">
            <v>Y2004</v>
          </cell>
          <cell r="I160" t="str">
            <v>Y2005</v>
          </cell>
          <cell r="J160" t="str">
            <v>Y2006</v>
          </cell>
          <cell r="K160" t="str">
            <v>Y2007</v>
          </cell>
          <cell r="L160" t="str">
            <v>Y2008</v>
          </cell>
          <cell r="M160" t="str">
            <v>Y2009</v>
          </cell>
          <cell r="N160" t="str">
            <v>Y2010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D165">
            <v>5686827</v>
          </cell>
          <cell r="E165">
            <v>5096436</v>
          </cell>
          <cell r="F165">
            <v>4542438.5</v>
          </cell>
          <cell r="G165">
            <v>7615447.5</v>
          </cell>
          <cell r="H165">
            <v>4523619</v>
          </cell>
          <cell r="I165">
            <v>4438889.5</v>
          </cell>
          <cell r="J165">
            <v>4381679.5</v>
          </cell>
          <cell r="K165">
            <v>4351791.5</v>
          </cell>
          <cell r="L165">
            <v>4399507.5</v>
          </cell>
          <cell r="M165">
            <v>4722386</v>
          </cell>
          <cell r="N165">
            <v>4644775</v>
          </cell>
        </row>
        <row r="166">
          <cell r="D166">
            <v>25985.083999999999</v>
          </cell>
          <cell r="E166">
            <v>40975</v>
          </cell>
          <cell r="F166">
            <v>37558.332000000002</v>
          </cell>
          <cell r="G166">
            <v>546373.5</v>
          </cell>
          <cell r="H166">
            <v>650449.8125</v>
          </cell>
          <cell r="I166">
            <v>642307.875</v>
          </cell>
          <cell r="J166">
            <v>654667.3125</v>
          </cell>
          <cell r="K166">
            <v>673381.5</v>
          </cell>
          <cell r="L166">
            <v>691942.125</v>
          </cell>
          <cell r="M166">
            <v>715438.5625</v>
          </cell>
          <cell r="N166">
            <v>735764.5</v>
          </cell>
        </row>
        <row r="167">
          <cell r="D167">
            <v>1012111.125</v>
          </cell>
          <cell r="E167">
            <v>1010536.625</v>
          </cell>
          <cell r="F167">
            <v>868483.625</v>
          </cell>
          <cell r="G167">
            <v>785632.625</v>
          </cell>
          <cell r="H167">
            <v>791327.5</v>
          </cell>
          <cell r="I167">
            <v>804899.625</v>
          </cell>
          <cell r="J167">
            <v>818997.25</v>
          </cell>
          <cell r="K167">
            <v>834268</v>
          </cell>
          <cell r="L167">
            <v>852768.125</v>
          </cell>
          <cell r="M167">
            <v>874599.25</v>
          </cell>
          <cell r="N167">
            <v>902671.8125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D169">
            <v>99768</v>
          </cell>
          <cell r="E169">
            <v>72185.148400000005</v>
          </cell>
          <cell r="F169">
            <v>82080.984400000001</v>
          </cell>
          <cell r="G169">
            <v>599436.875</v>
          </cell>
          <cell r="H169">
            <v>747384.75</v>
          </cell>
          <cell r="I169">
            <v>788089.6875</v>
          </cell>
          <cell r="J169">
            <v>806971.9375</v>
          </cell>
          <cell r="K169">
            <v>828699.8125</v>
          </cell>
          <cell r="L169">
            <v>853668.0625</v>
          </cell>
          <cell r="M169">
            <v>836408</v>
          </cell>
          <cell r="N169">
            <v>895685.4375</v>
          </cell>
        </row>
        <row r="170">
          <cell r="D170">
            <v>6720887</v>
          </cell>
          <cell r="E170">
            <v>6142650.5</v>
          </cell>
          <cell r="F170">
            <v>5442988</v>
          </cell>
          <cell r="G170">
            <v>8941532</v>
          </cell>
          <cell r="H170">
            <v>5959371</v>
          </cell>
          <cell r="I170">
            <v>5884135.5</v>
          </cell>
          <cell r="J170">
            <v>5853734</v>
          </cell>
          <cell r="K170">
            <v>5857904</v>
          </cell>
          <cell r="L170">
            <v>5942589</v>
          </cell>
          <cell r="M170">
            <v>6310799</v>
          </cell>
          <cell r="N170">
            <v>6281614.5</v>
          </cell>
        </row>
        <row r="173">
          <cell r="C173" t="str">
            <v>YearLag</v>
          </cell>
          <cell r="D173" t="str">
            <v>Year01</v>
          </cell>
          <cell r="E173" t="str">
            <v>Year02</v>
          </cell>
          <cell r="F173" t="str">
            <v>Year03</v>
          </cell>
          <cell r="G173" t="str">
            <v>Year04</v>
          </cell>
          <cell r="H173" t="str">
            <v>Year05</v>
          </cell>
          <cell r="I173" t="str">
            <v>Year06</v>
          </cell>
          <cell r="J173" t="str">
            <v>Year07</v>
          </cell>
          <cell r="K173" t="str">
            <v>Year08</v>
          </cell>
          <cell r="L173" t="str">
            <v>Year09</v>
          </cell>
          <cell r="M173" t="str">
            <v>Year10</v>
          </cell>
          <cell r="N173" t="str">
            <v>Year11</v>
          </cell>
          <cell r="O173" t="str">
            <v>Year12</v>
          </cell>
          <cell r="P173" t="str">
            <v>Year13</v>
          </cell>
          <cell r="Q173" t="str">
            <v>Year14</v>
          </cell>
          <cell r="R173" t="str">
            <v>Year15</v>
          </cell>
          <cell r="S173" t="str">
            <v>Year16</v>
          </cell>
          <cell r="T173" t="str">
            <v>Year17</v>
          </cell>
          <cell r="U173" t="str">
            <v>Year18</v>
          </cell>
          <cell r="V173" t="str">
            <v>Year19</v>
          </cell>
          <cell r="W173" t="str">
            <v>Year20</v>
          </cell>
          <cell r="X173" t="str">
            <v>Year21</v>
          </cell>
          <cell r="Y173" t="str">
            <v>Year22</v>
          </cell>
        </row>
        <row r="174">
          <cell r="C174" t="str">
            <v>Y1999</v>
          </cell>
          <cell r="D174" t="str">
            <v>Y2000</v>
          </cell>
          <cell r="E174" t="str">
            <v>Y2001</v>
          </cell>
          <cell r="F174" t="str">
            <v>Y2002</v>
          </cell>
          <cell r="G174" t="str">
            <v>Y2003</v>
          </cell>
          <cell r="H174" t="str">
            <v>Y2004</v>
          </cell>
          <cell r="I174" t="str">
            <v>Y2005</v>
          </cell>
          <cell r="J174" t="str">
            <v>Y2006</v>
          </cell>
          <cell r="K174" t="str">
            <v>Y2007</v>
          </cell>
          <cell r="L174" t="str">
            <v>Y2008</v>
          </cell>
          <cell r="M174" t="str">
            <v>Y2009</v>
          </cell>
          <cell r="N174" t="str">
            <v>Y2010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78"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</row>
        <row r="179">
          <cell r="C179">
            <v>1293</v>
          </cell>
          <cell r="D179">
            <v>1842.241</v>
          </cell>
          <cell r="E179">
            <v>1842.241</v>
          </cell>
          <cell r="F179">
            <v>1842.241</v>
          </cell>
          <cell r="G179">
            <v>1842.241</v>
          </cell>
          <cell r="H179">
            <v>1842.241</v>
          </cell>
          <cell r="I179">
            <v>1842.241</v>
          </cell>
          <cell r="J179">
            <v>1842.241</v>
          </cell>
          <cell r="K179">
            <v>1842.241</v>
          </cell>
          <cell r="L179">
            <v>1842.241</v>
          </cell>
          <cell r="M179">
            <v>1842.241</v>
          </cell>
          <cell r="N179">
            <v>1842.241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</row>
        <row r="181">
          <cell r="C181">
            <v>137121</v>
          </cell>
          <cell r="D181">
            <v>150586.45310000001</v>
          </cell>
          <cell r="E181">
            <v>178947.73439999999</v>
          </cell>
          <cell r="F181">
            <v>174347.5313</v>
          </cell>
          <cell r="G181">
            <v>163981.67189999999</v>
          </cell>
          <cell r="H181">
            <v>161142.23439999999</v>
          </cell>
          <cell r="I181">
            <v>161539.7188</v>
          </cell>
          <cell r="J181">
            <v>163390.1563</v>
          </cell>
          <cell r="K181">
            <v>165881.82810000001</v>
          </cell>
          <cell r="L181">
            <v>168752.26560000001</v>
          </cell>
          <cell r="M181">
            <v>171840.75</v>
          </cell>
          <cell r="N181">
            <v>175148.60939999999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</row>
        <row r="183">
          <cell r="C183">
            <v>158277</v>
          </cell>
          <cell r="D183">
            <v>178129</v>
          </cell>
          <cell r="E183">
            <v>165317</v>
          </cell>
          <cell r="F183">
            <v>160000</v>
          </cell>
          <cell r="G183">
            <v>1E-4</v>
          </cell>
          <cell r="H183">
            <v>1E-4</v>
          </cell>
          <cell r="I183">
            <v>1E-4</v>
          </cell>
          <cell r="J183">
            <v>1E-4</v>
          </cell>
          <cell r="K183">
            <v>1E-4</v>
          </cell>
          <cell r="L183">
            <v>1E-4</v>
          </cell>
          <cell r="M183">
            <v>1E-4</v>
          </cell>
          <cell r="N183">
            <v>1E-4</v>
          </cell>
        </row>
        <row r="184">
          <cell r="C184">
            <v>138414</v>
          </cell>
          <cell r="D184">
            <v>152428.6875</v>
          </cell>
          <cell r="E184">
            <v>180789.9688</v>
          </cell>
          <cell r="F184">
            <v>176189.76560000001</v>
          </cell>
          <cell r="G184">
            <v>165823.9063</v>
          </cell>
          <cell r="H184">
            <v>162984.4688</v>
          </cell>
          <cell r="I184">
            <v>163381.95310000001</v>
          </cell>
          <cell r="J184">
            <v>165232.39060000001</v>
          </cell>
          <cell r="K184">
            <v>167724.0625</v>
          </cell>
          <cell r="L184">
            <v>170594.5</v>
          </cell>
          <cell r="M184">
            <v>173682.98439999999</v>
          </cell>
          <cell r="N184">
            <v>176990.8438</v>
          </cell>
        </row>
        <row r="187">
          <cell r="C187" t="str">
            <v>YearLag</v>
          </cell>
          <cell r="D187" t="str">
            <v>Year01</v>
          </cell>
          <cell r="E187" t="str">
            <v>Year02</v>
          </cell>
          <cell r="F187" t="str">
            <v>Year03</v>
          </cell>
          <cell r="G187" t="str">
            <v>Year04</v>
          </cell>
          <cell r="H187" t="str">
            <v>Year05</v>
          </cell>
          <cell r="I187" t="str">
            <v>Year06</v>
          </cell>
          <cell r="J187" t="str">
            <v>Year07</v>
          </cell>
          <cell r="K187" t="str">
            <v>Year08</v>
          </cell>
          <cell r="L187" t="str">
            <v>Year09</v>
          </cell>
          <cell r="M187" t="str">
            <v>Year10</v>
          </cell>
          <cell r="N187" t="str">
            <v>Year11</v>
          </cell>
          <cell r="O187" t="str">
            <v>Year12</v>
          </cell>
          <cell r="P187" t="str">
            <v>Year13</v>
          </cell>
          <cell r="Q187" t="str">
            <v>Year14</v>
          </cell>
          <cell r="R187" t="str">
            <v>Year15</v>
          </cell>
          <cell r="S187" t="str">
            <v>Year16</v>
          </cell>
          <cell r="T187" t="str">
            <v>Year17</v>
          </cell>
          <cell r="U187" t="str">
            <v>Year18</v>
          </cell>
          <cell r="V187" t="str">
            <v>Year19</v>
          </cell>
          <cell r="W187" t="str">
            <v>Year20</v>
          </cell>
          <cell r="X187" t="str">
            <v>Year21</v>
          </cell>
          <cell r="Y187" t="str">
            <v>Year22</v>
          </cell>
        </row>
        <row r="188">
          <cell r="C188" t="str">
            <v>Y1999</v>
          </cell>
          <cell r="D188" t="str">
            <v>Y2000</v>
          </cell>
          <cell r="E188" t="str">
            <v>Y2001</v>
          </cell>
          <cell r="F188" t="str">
            <v>Y2002</v>
          </cell>
          <cell r="G188" t="str">
            <v>Y2003</v>
          </cell>
          <cell r="H188" t="str">
            <v>Y2004</v>
          </cell>
          <cell r="I188" t="str">
            <v>Y2005</v>
          </cell>
          <cell r="J188" t="str">
            <v>Y2006</v>
          </cell>
          <cell r="K188" t="str">
            <v>Y2007</v>
          </cell>
          <cell r="L188" t="str">
            <v>Y2008</v>
          </cell>
          <cell r="M188" t="str">
            <v>Y2009</v>
          </cell>
          <cell r="N188" t="str">
            <v>Y2010</v>
          </cell>
        </row>
        <row r="189">
          <cell r="C189">
            <v>154736</v>
          </cell>
          <cell r="D189">
            <v>148713</v>
          </cell>
          <cell r="E189">
            <v>147940</v>
          </cell>
          <cell r="F189">
            <v>150898.79689999999</v>
          </cell>
          <cell r="G189">
            <v>120978.58590000001</v>
          </cell>
          <cell r="H189">
            <v>123398.14840000001</v>
          </cell>
          <cell r="I189">
            <v>125866.1094</v>
          </cell>
          <cell r="J189">
            <v>128383.4375</v>
          </cell>
          <cell r="K189">
            <v>130951.10159999999</v>
          </cell>
          <cell r="L189">
            <v>133570.125</v>
          </cell>
          <cell r="M189">
            <v>136241.5313</v>
          </cell>
          <cell r="N189">
            <v>138966.3438</v>
          </cell>
        </row>
        <row r="192">
          <cell r="C192" t="str">
            <v>YearLag</v>
          </cell>
          <cell r="D192" t="str">
            <v>Year01</v>
          </cell>
          <cell r="E192" t="str">
            <v>Year02</v>
          </cell>
          <cell r="F192" t="str">
            <v>Year03</v>
          </cell>
          <cell r="G192" t="str">
            <v>Year04</v>
          </cell>
          <cell r="H192" t="str">
            <v>Year05</v>
          </cell>
          <cell r="I192" t="str">
            <v>Year06</v>
          </cell>
          <cell r="J192" t="str">
            <v>Year07</v>
          </cell>
          <cell r="K192" t="str">
            <v>Year08</v>
          </cell>
          <cell r="L192" t="str">
            <v>Year09</v>
          </cell>
          <cell r="M192" t="str">
            <v>Year10</v>
          </cell>
          <cell r="N192" t="str">
            <v>Year11</v>
          </cell>
          <cell r="O192" t="str">
            <v>Year12</v>
          </cell>
          <cell r="P192" t="str">
            <v>Year13</v>
          </cell>
          <cell r="Q192" t="str">
            <v>Year14</v>
          </cell>
          <cell r="R192" t="str">
            <v>Year15</v>
          </cell>
          <cell r="S192" t="str">
            <v>Year16</v>
          </cell>
          <cell r="T192" t="str">
            <v>Year17</v>
          </cell>
          <cell r="U192" t="str">
            <v>Year18</v>
          </cell>
          <cell r="V192" t="str">
            <v>Year19</v>
          </cell>
          <cell r="W192" t="str">
            <v>Year20</v>
          </cell>
          <cell r="X192" t="str">
            <v>Year21</v>
          </cell>
          <cell r="Y192" t="str">
            <v>Year22</v>
          </cell>
        </row>
        <row r="193">
          <cell r="C193" t="str">
            <v>Y1999</v>
          </cell>
          <cell r="D193" t="str">
            <v>Y2000</v>
          </cell>
          <cell r="E193" t="str">
            <v>Y2001</v>
          </cell>
          <cell r="F193" t="str">
            <v>Y2002</v>
          </cell>
          <cell r="G193" t="str">
            <v>Y2003</v>
          </cell>
          <cell r="H193" t="str">
            <v>Y2004</v>
          </cell>
          <cell r="I193" t="str">
            <v>Y2005</v>
          </cell>
          <cell r="J193" t="str">
            <v>Y2006</v>
          </cell>
          <cell r="K193" t="str">
            <v>Y2007</v>
          </cell>
          <cell r="L193" t="str">
            <v>Y2008</v>
          </cell>
          <cell r="M193" t="str">
            <v>Y2009</v>
          </cell>
          <cell r="N193" t="str">
            <v>Y2010</v>
          </cell>
        </row>
        <row r="194">
          <cell r="C194">
            <v>0</v>
          </cell>
          <cell r="D194">
            <v>0.31169999999999998</v>
          </cell>
          <cell r="E194">
            <v>13148.9267</v>
          </cell>
          <cell r="F194">
            <v>21853.292099999999</v>
          </cell>
          <cell r="G194">
            <v>95549.255099999995</v>
          </cell>
          <cell r="H194">
            <v>93105.690799999997</v>
          </cell>
          <cell r="I194">
            <v>93145.312399999995</v>
          </cell>
          <cell r="J194">
            <v>93163.691900000005</v>
          </cell>
          <cell r="K194">
            <v>93184.841499999995</v>
          </cell>
          <cell r="L194">
            <v>93209.145199999999</v>
          </cell>
          <cell r="M194">
            <v>93192.344500000007</v>
          </cell>
          <cell r="N194">
            <v>93250.044200000004</v>
          </cell>
        </row>
        <row r="195">
          <cell r="C195">
            <v>42364</v>
          </cell>
          <cell r="D195">
            <v>84801.186700000006</v>
          </cell>
          <cell r="E195">
            <v>-8489.2443999999996</v>
          </cell>
          <cell r="F195">
            <v>-15998.676600000001</v>
          </cell>
          <cell r="G195">
            <v>-18660.929199999999</v>
          </cell>
          <cell r="H195">
            <v>-11257.6119</v>
          </cell>
          <cell r="I195">
            <v>-11311.7178</v>
          </cell>
          <cell r="J195">
            <v>-11311.653200000001</v>
          </cell>
          <cell r="K195">
            <v>-11311.6502</v>
          </cell>
          <cell r="L195">
            <v>-11311.6512</v>
          </cell>
          <cell r="M195">
            <v>-11311.651099999999</v>
          </cell>
          <cell r="N195">
            <v>-11311.6507</v>
          </cell>
        </row>
        <row r="196">
          <cell r="C196">
            <v>6.4699999999999994E-2</v>
          </cell>
          <cell r="D196">
            <v>1.6E-2</v>
          </cell>
          <cell r="E196">
            <v>1.6199999999999999E-2</v>
          </cell>
          <cell r="F196">
            <v>1.6199999999999999E-2</v>
          </cell>
          <cell r="G196">
            <v>1.5699999999999999E-2</v>
          </cell>
          <cell r="H196">
            <v>1.5699999999999999E-2</v>
          </cell>
          <cell r="I196">
            <v>1.5699999999999999E-2</v>
          </cell>
          <cell r="J196">
            <v>1.6E-2</v>
          </cell>
          <cell r="K196">
            <v>1.6199999999999999E-2</v>
          </cell>
          <cell r="L196">
            <v>1.6400000000000001E-2</v>
          </cell>
          <cell r="M196">
            <v>1.67E-2</v>
          </cell>
          <cell r="N196">
            <v>1.7000000000000001E-2</v>
          </cell>
        </row>
        <row r="197">
          <cell r="C197">
            <v>6.8599999999999994E-2</v>
          </cell>
          <cell r="D197">
            <v>6.6600000000000006E-2</v>
          </cell>
          <cell r="E197">
            <v>7.3400000000000007E-2</v>
          </cell>
          <cell r="F197">
            <v>6.7699999999999996E-2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</row>
        <row r="198">
          <cell r="C198">
            <v>2779904.8897000002</v>
          </cell>
          <cell r="D198">
            <v>1706574.3418000001</v>
          </cell>
          <cell r="E198">
            <v>764963.20510000002</v>
          </cell>
          <cell r="F198">
            <v>424915.15139999997</v>
          </cell>
          <cell r="G198">
            <v>261251.51269999999</v>
          </cell>
          <cell r="H198">
            <v>94323.462100000004</v>
          </cell>
          <cell r="I198">
            <v>93126.860199999996</v>
          </cell>
          <cell r="J198">
            <v>93157.022599999997</v>
          </cell>
          <cell r="K198">
            <v>93177.986399999994</v>
          </cell>
          <cell r="L198">
            <v>93201.937999999995</v>
          </cell>
          <cell r="M198">
            <v>93206.927599999995</v>
          </cell>
          <cell r="N198">
            <v>93228.645499999999</v>
          </cell>
        </row>
        <row r="199">
          <cell r="C199">
            <v>-714279.77520000003</v>
          </cell>
          <cell r="D199">
            <v>-491815.3591</v>
          </cell>
          <cell r="E199">
            <v>-150878.5907</v>
          </cell>
          <cell r="F199">
            <v>11046.732599999999</v>
          </cell>
          <cell r="G199">
            <v>-307106.5148</v>
          </cell>
          <cell r="H199">
            <v>-6463.3128999999999</v>
          </cell>
          <cell r="I199">
            <v>125.0232</v>
          </cell>
          <cell r="J199">
            <v>71.675899999999999</v>
          </cell>
          <cell r="K199">
            <v>71.757400000000004</v>
          </cell>
          <cell r="L199">
            <v>71.774600000000007</v>
          </cell>
          <cell r="M199">
            <v>71.795900000000003</v>
          </cell>
          <cell r="N199">
            <v>71.828299999999999</v>
          </cell>
        </row>
        <row r="200">
          <cell r="C200">
            <v>484307.13089999999</v>
          </cell>
          <cell r="D200">
            <v>428280.6496</v>
          </cell>
          <cell r="E200">
            <v>378607.89529999997</v>
          </cell>
          <cell r="F200">
            <v>352727.78710000002</v>
          </cell>
          <cell r="G200">
            <v>799737.77139999997</v>
          </cell>
          <cell r="H200">
            <v>754777.51989999996</v>
          </cell>
          <cell r="I200">
            <v>795878.67339999997</v>
          </cell>
          <cell r="J200">
            <v>814944.71860000002</v>
          </cell>
          <cell r="K200">
            <v>836884.08970000001</v>
          </cell>
          <cell r="L200">
            <v>862095.3763</v>
          </cell>
          <cell r="M200">
            <v>844667.30729999999</v>
          </cell>
          <cell r="N200">
            <v>904521.74159999995</v>
          </cell>
        </row>
        <row r="201">
          <cell r="C201">
            <v>404880.50060000003</v>
          </cell>
          <cell r="D201">
            <v>767846.43400000001</v>
          </cell>
          <cell r="E201">
            <v>17711.0903</v>
          </cell>
          <cell r="F201">
            <v>-31284.8315</v>
          </cell>
          <cell r="G201">
            <v>-73550.945699999997</v>
          </cell>
          <cell r="H201">
            <v>502.40390000000002</v>
          </cell>
          <cell r="I201">
            <v>-38.6631</v>
          </cell>
          <cell r="J201">
            <v>-38.003599999999999</v>
          </cell>
          <cell r="K201">
            <v>-37.979300000000002</v>
          </cell>
          <cell r="L201">
            <v>-37.9876</v>
          </cell>
          <cell r="M201">
            <v>-37.986499999999999</v>
          </cell>
          <cell r="N201">
            <v>-37.983400000000003</v>
          </cell>
        </row>
        <row r="202">
          <cell r="C202">
            <v>1156801.4501</v>
          </cell>
          <cell r="D202">
            <v>2193846.9917000001</v>
          </cell>
          <cell r="E202">
            <v>50603.116000000002</v>
          </cell>
          <cell r="F202">
            <v>-89385.234500000006</v>
          </cell>
          <cell r="G202">
            <v>-210145.56270000001</v>
          </cell>
          <cell r="H202">
            <v>1435.4395999999999</v>
          </cell>
          <cell r="I202">
            <v>-110.4659</v>
          </cell>
          <cell r="J202">
            <v>-108.5817</v>
          </cell>
          <cell r="K202">
            <v>-108.5124</v>
          </cell>
          <cell r="L202">
            <v>-108.536</v>
          </cell>
          <cell r="M202">
            <v>-108.53279999999999</v>
          </cell>
          <cell r="N202">
            <v>-108.5241</v>
          </cell>
        </row>
        <row r="203">
          <cell r="C203">
            <v>1788092.0614</v>
          </cell>
          <cell r="D203">
            <v>2767958.2700999998</v>
          </cell>
          <cell r="E203">
            <v>644529.79689999996</v>
          </cell>
          <cell r="F203">
            <v>353880.2586</v>
          </cell>
          <cell r="G203">
            <v>799849.7156</v>
          </cell>
          <cell r="H203">
            <v>754658.47959999996</v>
          </cell>
          <cell r="I203">
            <v>795759.72699999996</v>
          </cell>
          <cell r="J203">
            <v>814825.62120000005</v>
          </cell>
          <cell r="K203">
            <v>836765.05039999995</v>
          </cell>
          <cell r="L203">
            <v>861976.31669999997</v>
          </cell>
          <cell r="M203">
            <v>844548.24979999999</v>
          </cell>
          <cell r="N203">
            <v>904402.69279999996</v>
          </cell>
        </row>
        <row r="204">
          <cell r="C204">
            <v>7076.8671000000004</v>
          </cell>
          <cell r="D204">
            <v>42437.186699999998</v>
          </cell>
          <cell r="E204">
            <v>-93290.431100000002</v>
          </cell>
          <cell r="F204">
            <v>-7509.4322000000002</v>
          </cell>
          <cell r="G204">
            <v>-2662.2525999999998</v>
          </cell>
          <cell r="H204">
            <v>7403.3172000000004</v>
          </cell>
          <cell r="I204">
            <v>-54.105899999999998</v>
          </cell>
          <cell r="J204">
            <v>6.4600000000000005E-2</v>
          </cell>
          <cell r="K204">
            <v>2.8999999999999998E-3</v>
          </cell>
          <cell r="L204">
            <v>-1E-3</v>
          </cell>
          <cell r="M204">
            <v>1E-4</v>
          </cell>
          <cell r="N204">
            <v>4.0000000000000002E-4</v>
          </cell>
        </row>
        <row r="205">
          <cell r="C205">
            <v>-7919.4206999999997</v>
          </cell>
          <cell r="D205">
            <v>-0.31169999999999998</v>
          </cell>
          <cell r="E205">
            <v>-13148.615</v>
          </cell>
          <cell r="F205">
            <v>-8704.3654000000006</v>
          </cell>
          <cell r="G205">
            <v>-73695.963000000003</v>
          </cell>
          <cell r="H205">
            <v>2443.5644000000002</v>
          </cell>
          <cell r="I205">
            <v>-39.621600000000001</v>
          </cell>
          <cell r="J205">
            <v>-18.3795</v>
          </cell>
          <cell r="K205">
            <v>-21.1496</v>
          </cell>
          <cell r="L205">
            <v>-24.303699999999999</v>
          </cell>
          <cell r="M205">
            <v>16.800699999999999</v>
          </cell>
          <cell r="N205">
            <v>-57.6997</v>
          </cell>
        </row>
        <row r="206">
          <cell r="C206">
            <v>-11453</v>
          </cell>
          <cell r="D206">
            <v>833100</v>
          </cell>
          <cell r="E206">
            <v>-668800</v>
          </cell>
          <cell r="F206">
            <v>0</v>
          </cell>
          <cell r="G206">
            <v>-103759.2188</v>
          </cell>
          <cell r="H206">
            <v>-2435.0938000000001</v>
          </cell>
          <cell r="I206">
            <v>39.625</v>
          </cell>
          <cell r="J206">
            <v>18.3828</v>
          </cell>
          <cell r="K206">
            <v>21.148399999999999</v>
          </cell>
          <cell r="L206">
            <v>24.3047</v>
          </cell>
          <cell r="M206">
            <v>-16.8047</v>
          </cell>
          <cell r="N206">
            <v>57.703099999999999</v>
          </cell>
        </row>
        <row r="207">
          <cell r="C207">
            <v>-200.75819999999999</v>
          </cell>
          <cell r="D207">
            <v>-123.72790000000001</v>
          </cell>
          <cell r="E207">
            <v>-1811.3429000000001</v>
          </cell>
          <cell r="F207">
            <v>733.39469999999994</v>
          </cell>
          <cell r="G207">
            <v>5467.5276999999996</v>
          </cell>
          <cell r="H207">
            <v>319.49329999999998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</row>
        <row r="208">
          <cell r="C208">
            <v>155871</v>
          </cell>
          <cell r="D208">
            <v>28303</v>
          </cell>
          <cell r="E208">
            <v>-26701</v>
          </cell>
          <cell r="F208">
            <v>-5291</v>
          </cell>
          <cell r="G208">
            <v>-160000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C210">
            <v>0.48299999999999998</v>
          </cell>
          <cell r="D210">
            <v>0.34720000000000001</v>
          </cell>
          <cell r="E210">
            <v>0.4889</v>
          </cell>
          <cell r="F210">
            <v>0.42659999999999998</v>
          </cell>
          <cell r="G210">
            <v>1</v>
          </cell>
          <cell r="H210">
            <v>1</v>
          </cell>
          <cell r="I210">
            <v>1</v>
          </cell>
          <cell r="J210">
            <v>1</v>
          </cell>
          <cell r="K210">
            <v>1</v>
          </cell>
          <cell r="L210">
            <v>1</v>
          </cell>
          <cell r="M210">
            <v>1</v>
          </cell>
          <cell r="N210">
            <v>1</v>
          </cell>
        </row>
        <row r="211">
          <cell r="C211">
            <v>0.43120000000000003</v>
          </cell>
          <cell r="D211">
            <v>0.29020000000000001</v>
          </cell>
          <cell r="E211">
            <v>0.34260000000000002</v>
          </cell>
          <cell r="F211">
            <v>0.30430000000000001</v>
          </cell>
          <cell r="G211">
            <v>1</v>
          </cell>
          <cell r="H211">
            <v>1</v>
          </cell>
          <cell r="I211">
            <v>1</v>
          </cell>
          <cell r="J211">
            <v>1</v>
          </cell>
          <cell r="K211">
            <v>1</v>
          </cell>
          <cell r="L211">
            <v>1</v>
          </cell>
          <cell r="M211">
            <v>1</v>
          </cell>
          <cell r="N211">
            <v>1</v>
          </cell>
        </row>
        <row r="212">
          <cell r="C212">
            <v>1147677.7438999999</v>
          </cell>
          <cell r="D212">
            <v>2185898.5893000001</v>
          </cell>
          <cell r="E212">
            <v>118376.3079</v>
          </cell>
          <cell r="F212">
            <v>-176854.46599999999</v>
          </cell>
          <cell r="G212">
            <v>112.0359</v>
          </cell>
          <cell r="H212">
            <v>-119.0402</v>
          </cell>
          <cell r="I212">
            <v>-118.9464</v>
          </cell>
          <cell r="J212">
            <v>-119.09739999999999</v>
          </cell>
          <cell r="K212">
            <v>-119.0393</v>
          </cell>
          <cell r="L212">
            <v>-119.0596</v>
          </cell>
          <cell r="M212">
            <v>-119.0575</v>
          </cell>
          <cell r="N212">
            <v>-119.0488</v>
          </cell>
        </row>
        <row r="213">
          <cell r="C213">
            <v>-327213.49329999997</v>
          </cell>
          <cell r="D213">
            <v>-556322.70200000005</v>
          </cell>
          <cell r="E213">
            <v>55308.505599999997</v>
          </cell>
          <cell r="F213">
            <v>47019.144099999998</v>
          </cell>
          <cell r="G213">
            <v>73586.941900000005</v>
          </cell>
          <cell r="H213">
            <v>-540.38480000000004</v>
          </cell>
          <cell r="I213">
            <v>0.71199999999999997</v>
          </cell>
          <cell r="J213">
            <v>4.4000000000000003E-3</v>
          </cell>
          <cell r="K213">
            <v>-1.2999999999999999E-3</v>
          </cell>
          <cell r="L213">
            <v>4.0000000000000002E-4</v>
          </cell>
          <cell r="M213">
            <v>0</v>
          </cell>
          <cell r="N213">
            <v>-2.9999999999999997E-4</v>
          </cell>
        </row>
        <row r="214"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</row>
        <row r="215">
          <cell r="C215">
            <v>57298</v>
          </cell>
          <cell r="D215">
            <v>28654</v>
          </cell>
          <cell r="E215">
            <v>4.5</v>
          </cell>
          <cell r="F215">
            <v>4.5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</row>
        <row r="216">
          <cell r="C216">
            <v>702742</v>
          </cell>
          <cell r="D216">
            <v>-207944.12580000001</v>
          </cell>
          <cell r="E216">
            <v>-123986.1202</v>
          </cell>
          <cell r="F216">
            <v>-76966.9761</v>
          </cell>
          <cell r="G216">
            <v>-3380.2842000000001</v>
          </cell>
          <cell r="H216">
            <v>-3920.6689999999999</v>
          </cell>
          <cell r="I216">
            <v>-3919.9569999999999</v>
          </cell>
          <cell r="J216">
            <v>-3919.9526000000001</v>
          </cell>
          <cell r="K216">
            <v>-3919.9539</v>
          </cell>
          <cell r="L216">
            <v>-3919.9535000000001</v>
          </cell>
          <cell r="M216">
            <v>-3919.9535000000001</v>
          </cell>
          <cell r="N216">
            <v>-3919.9537999999998</v>
          </cell>
        </row>
        <row r="217">
          <cell r="C217">
            <v>5810.2876999999999</v>
          </cell>
          <cell r="D217">
            <v>6174.1666999999998</v>
          </cell>
          <cell r="E217">
            <v>0</v>
          </cell>
          <cell r="F217">
            <v>0</v>
          </cell>
          <cell r="G217">
            <v>5386.7542999999996</v>
          </cell>
          <cell r="H217">
            <v>19.453099999999999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</row>
        <row r="218">
          <cell r="C218">
            <v>0.43070000000000003</v>
          </cell>
          <cell r="D218">
            <v>0.52300000000000002</v>
          </cell>
          <cell r="E218">
            <v>0.50080000000000002</v>
          </cell>
          <cell r="F218">
            <v>0.56330000000000002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</row>
        <row r="219">
          <cell r="C219">
            <v>0.49170000000000003</v>
          </cell>
          <cell r="D219">
            <v>0.60129999999999995</v>
          </cell>
          <cell r="E219">
            <v>0.65010000000000001</v>
          </cell>
          <cell r="F219">
            <v>0.6885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</row>
        <row r="221">
          <cell r="C221">
            <v>6.4899999999999999E-2</v>
          </cell>
          <cell r="D221">
            <v>5.96E-2</v>
          </cell>
          <cell r="E221">
            <v>2.5000000000000001E-2</v>
          </cell>
          <cell r="F221">
            <v>3.2599999999999997E-2</v>
          </cell>
          <cell r="G221">
            <v>7.85E-2</v>
          </cell>
          <cell r="H221">
            <v>7.8700000000000006E-2</v>
          </cell>
          <cell r="I221">
            <v>7.85E-2</v>
          </cell>
          <cell r="J221">
            <v>0.08</v>
          </cell>
          <cell r="K221">
            <v>8.1199999999999994E-2</v>
          </cell>
          <cell r="L221">
            <v>8.2000000000000003E-2</v>
          </cell>
          <cell r="M221">
            <v>8.3699999999999997E-2</v>
          </cell>
          <cell r="N221">
            <v>8.5199999999999998E-2</v>
          </cell>
        </row>
        <row r="222">
          <cell r="C222">
            <v>5.8400000000000001E-2</v>
          </cell>
          <cell r="D222">
            <v>5.8400000000000001E-2</v>
          </cell>
          <cell r="E222">
            <v>5.8400000000000001E-2</v>
          </cell>
          <cell r="F222">
            <v>5.8400000000000001E-2</v>
          </cell>
          <cell r="G222">
            <v>6.3200000000000006E-2</v>
          </cell>
          <cell r="H222">
            <v>6.4500000000000002E-2</v>
          </cell>
          <cell r="I222">
            <v>6.6699999999999995E-2</v>
          </cell>
          <cell r="J222">
            <v>6.8900000000000003E-2</v>
          </cell>
          <cell r="K222">
            <v>7.1199999999999999E-2</v>
          </cell>
          <cell r="L222">
            <v>7.3200000000000001E-2</v>
          </cell>
          <cell r="M222">
            <v>7.4999999999999997E-2</v>
          </cell>
          <cell r="N222">
            <v>7.6700000000000004E-2</v>
          </cell>
        </row>
        <row r="223">
          <cell r="C223">
            <v>448362</v>
          </cell>
          <cell r="D223">
            <v>339664.592</v>
          </cell>
          <cell r="E223">
            <v>189280.77309999999</v>
          </cell>
          <cell r="F223">
            <v>169863.86720000001</v>
          </cell>
          <cell r="G223">
            <v>-50.340499999999999</v>
          </cell>
          <cell r="H223">
            <v>-120.8767</v>
          </cell>
          <cell r="I223">
            <v>-191.3571</v>
          </cell>
          <cell r="J223">
            <v>-261.9271</v>
          </cell>
          <cell r="K223">
            <v>-332.46269999999998</v>
          </cell>
          <cell r="L223">
            <v>-403.0102</v>
          </cell>
          <cell r="M223">
            <v>-473.55650000000003</v>
          </cell>
          <cell r="N223">
            <v>-544.09770000000003</v>
          </cell>
        </row>
        <row r="224">
          <cell r="C224">
            <v>0.48299999999999998</v>
          </cell>
          <cell r="D224">
            <v>0.48</v>
          </cell>
          <cell r="E224">
            <v>0.48</v>
          </cell>
          <cell r="F224">
            <v>0.48</v>
          </cell>
          <cell r="G224">
            <v>1</v>
          </cell>
          <cell r="H224">
            <v>1</v>
          </cell>
          <cell r="I224">
            <v>1</v>
          </cell>
          <cell r="J224">
            <v>1</v>
          </cell>
          <cell r="K224">
            <v>1</v>
          </cell>
          <cell r="L224">
            <v>1</v>
          </cell>
          <cell r="M224">
            <v>1</v>
          </cell>
          <cell r="N224">
            <v>1</v>
          </cell>
        </row>
        <row r="225">
          <cell r="C225">
            <v>152674.84969999999</v>
          </cell>
          <cell r="D225">
            <v>45302.591999999997</v>
          </cell>
          <cell r="E225">
            <v>159350.65849999999</v>
          </cell>
          <cell r="F225">
            <v>-39.097700000000003</v>
          </cell>
          <cell r="G225">
            <v>-50.332799999999999</v>
          </cell>
          <cell r="H225">
            <v>-70.536100000000005</v>
          </cell>
          <cell r="I225">
            <v>-70.480500000000006</v>
          </cell>
          <cell r="J225">
            <v>-70.569999999999993</v>
          </cell>
          <cell r="K225">
            <v>-70.535499999999999</v>
          </cell>
          <cell r="L225">
            <v>-70.547600000000003</v>
          </cell>
          <cell r="M225">
            <v>-70.546300000000002</v>
          </cell>
          <cell r="N225">
            <v>-70.541200000000003</v>
          </cell>
        </row>
        <row r="226">
          <cell r="C226">
            <v>-714279.77520000003</v>
          </cell>
          <cell r="D226">
            <v>-326697</v>
          </cell>
          <cell r="E226">
            <v>-158048.47750000001</v>
          </cell>
          <cell r="F226">
            <v>55331.191800000001</v>
          </cell>
          <cell r="G226">
            <v>-556687.125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</row>
        <row r="227">
          <cell r="C227">
            <v>435336</v>
          </cell>
          <cell r="D227">
            <v>767846.43400000001</v>
          </cell>
          <cell r="E227">
            <v>17711.0903</v>
          </cell>
          <cell r="F227">
            <v>-31284.8315</v>
          </cell>
          <cell r="G227">
            <v>-73551.195699999997</v>
          </cell>
          <cell r="H227">
            <v>502.40390000000002</v>
          </cell>
          <cell r="I227">
            <v>-38.6631</v>
          </cell>
          <cell r="J227">
            <v>-38.003599999999999</v>
          </cell>
          <cell r="K227">
            <v>-37.979300000000002</v>
          </cell>
          <cell r="L227">
            <v>-37.9876</v>
          </cell>
          <cell r="M227">
            <v>-37.986499999999999</v>
          </cell>
          <cell r="N227">
            <v>-37.983400000000003</v>
          </cell>
        </row>
        <row r="228">
          <cell r="C228">
            <v>399473.05690000003</v>
          </cell>
          <cell r="D228">
            <v>734595.39060000004</v>
          </cell>
          <cell r="E228">
            <v>92724.6247</v>
          </cell>
          <cell r="F228">
            <v>-26385.239399999999</v>
          </cell>
          <cell r="G228">
            <v>-69324.559299999994</v>
          </cell>
          <cell r="H228">
            <v>-6902.9561000000003</v>
          </cell>
          <cell r="I228">
            <v>15.4436</v>
          </cell>
          <cell r="J228">
            <v>-38.069499999999998</v>
          </cell>
          <cell r="K228">
            <v>-37.9818</v>
          </cell>
          <cell r="L228">
            <v>-37.986800000000002</v>
          </cell>
          <cell r="M228">
            <v>-37.986600000000003</v>
          </cell>
          <cell r="N228">
            <v>-37.983699999999999</v>
          </cell>
        </row>
        <row r="229">
          <cell r="C229">
            <v>747329.2034</v>
          </cell>
          <cell r="D229">
            <v>1284892.7538000001</v>
          </cell>
          <cell r="E229">
            <v>233925.12729999999</v>
          </cell>
          <cell r="F229">
            <v>47837.800600000002</v>
          </cell>
          <cell r="G229">
            <v>73536.609200000006</v>
          </cell>
          <cell r="H229">
            <v>-610.92100000000005</v>
          </cell>
          <cell r="I229">
            <v>-69.7684</v>
          </cell>
          <cell r="J229">
            <v>-70.565600000000003</v>
          </cell>
          <cell r="K229">
            <v>-70.536900000000003</v>
          </cell>
          <cell r="L229">
            <v>-70.5471</v>
          </cell>
          <cell r="M229">
            <v>-70.546300000000002</v>
          </cell>
          <cell r="N229">
            <v>-70.541399999999996</v>
          </cell>
        </row>
        <row r="230">
          <cell r="C230">
            <v>4595</v>
          </cell>
          <cell r="D230">
            <v>4718.7278999999999</v>
          </cell>
          <cell r="E230">
            <v>6530.0708000000004</v>
          </cell>
          <cell r="F230">
            <v>5796.6761999999999</v>
          </cell>
          <cell r="G230">
            <v>329.14839999999998</v>
          </cell>
          <cell r="H230">
            <v>9.6550999999999991</v>
          </cell>
          <cell r="I230">
            <v>9.6550999999999991</v>
          </cell>
          <cell r="J230">
            <v>9.6550999999999991</v>
          </cell>
          <cell r="K230">
            <v>9.6550999999999991</v>
          </cell>
          <cell r="L230">
            <v>9.6550999999999991</v>
          </cell>
          <cell r="M230">
            <v>9.6550999999999991</v>
          </cell>
          <cell r="N230">
            <v>9.6550999999999991</v>
          </cell>
        </row>
        <row r="231">
          <cell r="C231">
            <v>60057.279900000001</v>
          </cell>
          <cell r="D231">
            <v>54068.4395</v>
          </cell>
          <cell r="E231">
            <v>31631.355299999999</v>
          </cell>
          <cell r="F231">
            <v>17543.713199999998</v>
          </cell>
          <cell r="G231">
            <v>8785.8361999999997</v>
          </cell>
          <cell r="H231">
            <v>415.9015</v>
          </cell>
          <cell r="I231">
            <v>115.8613</v>
          </cell>
          <cell r="J231">
            <v>115.8613</v>
          </cell>
          <cell r="K231">
            <v>115.8613</v>
          </cell>
          <cell r="L231">
            <v>115.8613</v>
          </cell>
          <cell r="M231">
            <v>115.8613</v>
          </cell>
          <cell r="N231">
            <v>115.8613</v>
          </cell>
        </row>
        <row r="232">
          <cell r="C232">
            <v>56076</v>
          </cell>
          <cell r="D232">
            <v>41806.734799999998</v>
          </cell>
          <cell r="E232">
            <v>17688.227800000001</v>
          </cell>
          <cell r="F232">
            <v>6086.2470000000003</v>
          </cell>
          <cell r="G232">
            <v>3716.3440999999998</v>
          </cell>
          <cell r="H232">
            <v>115.8613</v>
          </cell>
          <cell r="I232">
            <v>115.8613</v>
          </cell>
          <cell r="J232">
            <v>115.8613</v>
          </cell>
          <cell r="K232">
            <v>115.8613</v>
          </cell>
          <cell r="L232">
            <v>115.8613</v>
          </cell>
          <cell r="M232">
            <v>115.8613</v>
          </cell>
          <cell r="N232">
            <v>115.8613</v>
          </cell>
        </row>
        <row r="233">
          <cell r="C233">
            <v>797915.53599999996</v>
          </cell>
          <cell r="D233">
            <v>1417225.0767000001</v>
          </cell>
          <cell r="E233">
            <v>103042.73299999999</v>
          </cell>
          <cell r="F233">
            <v>40376.7353</v>
          </cell>
          <cell r="G233">
            <v>70874.356599999999</v>
          </cell>
          <cell r="H233">
            <v>6792.3963000000003</v>
          </cell>
          <cell r="I233">
            <v>-123.87430000000001</v>
          </cell>
          <cell r="J233">
            <v>-70.501000000000005</v>
          </cell>
          <cell r="K233">
            <v>-70.533900000000003</v>
          </cell>
          <cell r="L233">
            <v>-70.548100000000005</v>
          </cell>
          <cell r="M233">
            <v>-70.546199999999999</v>
          </cell>
          <cell r="N233">
            <v>-70.5411</v>
          </cell>
        </row>
        <row r="234">
          <cell r="C234">
            <v>795553</v>
          </cell>
          <cell r="D234">
            <v>511675.35019999999</v>
          </cell>
          <cell r="E234">
            <v>193884.2929</v>
          </cell>
          <cell r="F234">
            <v>224303.65659999999</v>
          </cell>
          <cell r="G234">
            <v>2.3999999999999998E-3</v>
          </cell>
          <cell r="H234">
            <v>2.3999999999999998E-3</v>
          </cell>
          <cell r="I234">
            <v>2.3999999999999998E-3</v>
          </cell>
          <cell r="J234">
            <v>2.3999999999999998E-3</v>
          </cell>
          <cell r="K234">
            <v>2.3999999999999998E-3</v>
          </cell>
          <cell r="L234">
            <v>2.3E-3</v>
          </cell>
          <cell r="M234">
            <v>2.3E-3</v>
          </cell>
          <cell r="N234">
            <v>2.3E-3</v>
          </cell>
        </row>
        <row r="235">
          <cell r="C235">
            <v>19953.800800000001</v>
          </cell>
          <cell r="D235">
            <v>141659.3591</v>
          </cell>
          <cell r="E235">
            <v>6405.1131999999998</v>
          </cell>
          <cell r="F235">
            <v>49575.459199999998</v>
          </cell>
          <cell r="G235">
            <v>-89306.610199999996</v>
          </cell>
          <cell r="H235">
            <v>6463.3128999999999</v>
          </cell>
          <cell r="I235">
            <v>-125.0232</v>
          </cell>
          <cell r="J235">
            <v>-71.675899999999999</v>
          </cell>
          <cell r="K235">
            <v>-71.757400000000004</v>
          </cell>
          <cell r="L235">
            <v>-71.774600000000007</v>
          </cell>
          <cell r="M235">
            <v>-71.795900000000003</v>
          </cell>
          <cell r="N235">
            <v>-71.828299999999999</v>
          </cell>
        </row>
        <row r="236">
          <cell r="C236">
            <v>3803.2525000000001</v>
          </cell>
          <cell r="D236">
            <v>11150.5993</v>
          </cell>
          <cell r="E236">
            <v>11933.251899999999</v>
          </cell>
          <cell r="F236">
            <v>10490.634400000001</v>
          </cell>
          <cell r="G236">
            <v>4872.0001000000002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</row>
        <row r="237">
          <cell r="C237">
            <v>309887.78639999998</v>
          </cell>
          <cell r="D237">
            <v>223229.80549999999</v>
          </cell>
          <cell r="E237">
            <v>234943.65210000001</v>
          </cell>
          <cell r="F237">
            <v>234626.5558</v>
          </cell>
          <cell r="G237">
            <v>52016.588100000001</v>
          </cell>
          <cell r="H237">
            <v>9720.4719999999998</v>
          </cell>
          <cell r="I237">
            <v>7633.5020000000004</v>
          </cell>
          <cell r="J237">
            <v>7838.5393000000004</v>
          </cell>
          <cell r="K237">
            <v>8047.2653</v>
          </cell>
          <cell r="L237">
            <v>8287.1478999999999</v>
          </cell>
          <cell r="M237">
            <v>8160.2456000000002</v>
          </cell>
          <cell r="N237">
            <v>8662.7420999999995</v>
          </cell>
        </row>
        <row r="238">
          <cell r="C238">
            <v>747329.2034</v>
          </cell>
          <cell r="D238">
            <v>1284892.7538000001</v>
          </cell>
          <cell r="E238">
            <v>233925.12729999999</v>
          </cell>
          <cell r="F238">
            <v>47837.800600000002</v>
          </cell>
          <cell r="G238">
            <v>73536.609200000006</v>
          </cell>
          <cell r="H238">
            <v>-610.92100000000005</v>
          </cell>
          <cell r="I238">
            <v>-69.7684</v>
          </cell>
          <cell r="J238">
            <v>-70.565600000000003</v>
          </cell>
          <cell r="K238">
            <v>-70.536900000000003</v>
          </cell>
          <cell r="L238">
            <v>-70.5471</v>
          </cell>
          <cell r="M238">
            <v>-70.546300000000002</v>
          </cell>
          <cell r="N238">
            <v>-70.541399999999996</v>
          </cell>
        </row>
        <row r="239">
          <cell r="C239">
            <v>865554.14610000001</v>
          </cell>
          <cell r="D239">
            <v>595337.28300000005</v>
          </cell>
          <cell r="E239">
            <v>822586.69099999999</v>
          </cell>
          <cell r="F239">
            <v>74377.706000000006</v>
          </cell>
          <cell r="G239">
            <v>497974.76490000001</v>
          </cell>
          <cell r="H239">
            <v>6483.8855000000003</v>
          </cell>
          <cell r="I239">
            <v>-123.8777</v>
          </cell>
          <cell r="J239">
            <v>-70.504300000000001</v>
          </cell>
          <cell r="K239">
            <v>-70.532799999999995</v>
          </cell>
          <cell r="L239">
            <v>-70.549199999999999</v>
          </cell>
          <cell r="M239">
            <v>-70.542199999999994</v>
          </cell>
          <cell r="N239">
            <v>-70.544499999999999</v>
          </cell>
        </row>
        <row r="240">
          <cell r="C240">
            <v>19953.944299999999</v>
          </cell>
          <cell r="D240">
            <v>141659.3591</v>
          </cell>
          <cell r="E240">
            <v>6405.1131999999998</v>
          </cell>
          <cell r="F240">
            <v>49575.459199999998</v>
          </cell>
          <cell r="G240">
            <v>-89580.610199999996</v>
          </cell>
          <cell r="H240">
            <v>6463.3128999999999</v>
          </cell>
          <cell r="I240">
            <v>-125.0232</v>
          </cell>
          <cell r="J240">
            <v>-71.675899999999999</v>
          </cell>
          <cell r="K240">
            <v>-71.757400000000004</v>
          </cell>
          <cell r="L240">
            <v>-71.774600000000007</v>
          </cell>
          <cell r="M240">
            <v>-71.795900000000003</v>
          </cell>
          <cell r="N240">
            <v>-71.828299999999999</v>
          </cell>
        </row>
        <row r="241">
          <cell r="C241">
            <v>-798797.21059999999</v>
          </cell>
          <cell r="D241">
            <v>-415748.81650000002</v>
          </cell>
          <cell r="E241">
            <v>-777181.53480000002</v>
          </cell>
          <cell r="F241">
            <v>5750.5554000000002</v>
          </cell>
          <cell r="G241">
            <v>-563554.28350000002</v>
          </cell>
          <cell r="H241">
            <v>-19.453099999999999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</row>
        <row r="242">
          <cell r="C242">
            <v>-46802.991199999997</v>
          </cell>
          <cell r="D242">
            <v>-37929.107400000001</v>
          </cell>
          <cell r="E242">
            <v>-39000.042999999998</v>
          </cell>
          <cell r="F242">
            <v>-30552.802199999998</v>
          </cell>
          <cell r="G242">
            <v>-24001.0916</v>
          </cell>
          <cell r="H242">
            <v>-1.1194999999999999</v>
          </cell>
          <cell r="I242">
            <v>-1.1455</v>
          </cell>
          <cell r="J242">
            <v>-1.1716</v>
          </cell>
          <cell r="K242">
            <v>-1.2246999999999999</v>
          </cell>
          <cell r="L242">
            <v>-1.2255</v>
          </cell>
          <cell r="M242">
            <v>-1.2537</v>
          </cell>
          <cell r="N242">
            <v>-1.2838000000000001</v>
          </cell>
        </row>
        <row r="243">
          <cell r="C243">
            <v>159647.33850000001</v>
          </cell>
          <cell r="D243">
            <v>52711.591999999997</v>
          </cell>
          <cell r="E243">
            <v>163171.87700000001</v>
          </cell>
          <cell r="F243">
            <v>194.33940000000001</v>
          </cell>
          <cell r="G243">
            <v>66.385800000000003</v>
          </cell>
          <cell r="H243">
            <v>-70.536100000000005</v>
          </cell>
          <cell r="I243">
            <v>-70.480500000000006</v>
          </cell>
          <cell r="J243">
            <v>-70.569999999999993</v>
          </cell>
          <cell r="K243">
            <v>-70.535499999999999</v>
          </cell>
          <cell r="L243">
            <v>-70.547600000000003</v>
          </cell>
          <cell r="M243">
            <v>-70.546300000000002</v>
          </cell>
          <cell r="N243">
            <v>-70.541200000000003</v>
          </cell>
        </row>
        <row r="244">
          <cell r="C244">
            <v>-25860</v>
          </cell>
          <cell r="D244">
            <v>-201000</v>
          </cell>
          <cell r="E244">
            <v>301342</v>
          </cell>
          <cell r="F244">
            <v>80000</v>
          </cell>
          <cell r="G244">
            <v>-222823.25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</row>
        <row r="245">
          <cell r="C245">
            <v>0</v>
          </cell>
          <cell r="D245">
            <v>0</v>
          </cell>
          <cell r="E245">
            <v>-122955</v>
          </cell>
          <cell r="F245">
            <v>0</v>
          </cell>
          <cell r="G245">
            <v>-4000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</row>
        <row r="246">
          <cell r="C246">
            <v>-576505.77610000002</v>
          </cell>
          <cell r="D246">
            <v>-154000</v>
          </cell>
          <cell r="E246">
            <v>-309734.47749999998</v>
          </cell>
          <cell r="F246">
            <v>-19377.808199999999</v>
          </cell>
          <cell r="G246">
            <v>-169863.875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</row>
        <row r="247">
          <cell r="C247">
            <v>-25642.854800000001</v>
          </cell>
          <cell r="D247">
            <v>-33847.551899999999</v>
          </cell>
          <cell r="E247">
            <v>-28349.035</v>
          </cell>
          <cell r="F247">
            <v>-5289.0196999999998</v>
          </cell>
          <cell r="G247">
            <v>-2740.1678000000002</v>
          </cell>
          <cell r="H247">
            <v>-36.966700000000003</v>
          </cell>
          <cell r="I247">
            <v>-36.966700000000003</v>
          </cell>
          <cell r="J247">
            <v>-36.966700000000003</v>
          </cell>
          <cell r="K247">
            <v>-36.966700000000003</v>
          </cell>
          <cell r="L247">
            <v>-36.966700000000003</v>
          </cell>
          <cell r="M247">
            <v>-36.966700000000003</v>
          </cell>
          <cell r="N247">
            <v>-36.966700000000003</v>
          </cell>
        </row>
        <row r="248">
          <cell r="C248">
            <v>8590.4151000000002</v>
          </cell>
          <cell r="D248">
            <v>-14867.291300000001</v>
          </cell>
          <cell r="E248">
            <v>858.47149999999999</v>
          </cell>
          <cell r="F248">
            <v>-15111.485199999999</v>
          </cell>
          <cell r="G248">
            <v>-7829.0510999999997</v>
          </cell>
          <cell r="H248">
            <v>-105.6191</v>
          </cell>
          <cell r="I248">
            <v>-105.6191</v>
          </cell>
          <cell r="J248">
            <v>-105.6191</v>
          </cell>
          <cell r="K248">
            <v>-105.6191</v>
          </cell>
          <cell r="L248">
            <v>-105.6191</v>
          </cell>
          <cell r="M248">
            <v>-105.6191</v>
          </cell>
          <cell r="N248">
            <v>-105.6191</v>
          </cell>
        </row>
        <row r="249">
          <cell r="C249">
            <v>9423.4478999999992</v>
          </cell>
          <cell r="D249">
            <v>-16309.0075</v>
          </cell>
          <cell r="E249">
            <v>941.71950000000004</v>
          </cell>
          <cell r="F249">
            <v>-16576.8815</v>
          </cell>
          <cell r="G249">
            <v>-8588.2525999999998</v>
          </cell>
          <cell r="H249">
            <v>-115.8613</v>
          </cell>
          <cell r="I249">
            <v>-115.8613</v>
          </cell>
          <cell r="J249">
            <v>-115.8613</v>
          </cell>
          <cell r="K249">
            <v>-115.8613</v>
          </cell>
          <cell r="L249">
            <v>-115.8613</v>
          </cell>
          <cell r="M249">
            <v>-115.8613</v>
          </cell>
          <cell r="N249">
            <v>-115.8613</v>
          </cell>
        </row>
        <row r="250">
          <cell r="C250">
            <v>833.03279999999995</v>
          </cell>
          <cell r="D250">
            <v>-1441.7162000000001</v>
          </cell>
          <cell r="E250">
            <v>83.248000000000005</v>
          </cell>
          <cell r="F250">
            <v>-1465.3963000000001</v>
          </cell>
          <cell r="G250">
            <v>-759.20150000000001</v>
          </cell>
          <cell r="H250">
            <v>-10.242100000000001</v>
          </cell>
          <cell r="I250">
            <v>-10.242100000000001</v>
          </cell>
          <cell r="J250">
            <v>-10.242100000000001</v>
          </cell>
          <cell r="K250">
            <v>-10.242100000000001</v>
          </cell>
          <cell r="L250">
            <v>-10.242100000000001</v>
          </cell>
          <cell r="M250">
            <v>-10.242100000000001</v>
          </cell>
          <cell r="N250">
            <v>-10.242100000000001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</row>
        <row r="252">
          <cell r="C252">
            <v>36603</v>
          </cell>
          <cell r="D252">
            <v>5000</v>
          </cell>
          <cell r="E252">
            <v>-23393</v>
          </cell>
          <cell r="F252">
            <v>-23393</v>
          </cell>
          <cell r="G252">
            <v>12077.929700000001</v>
          </cell>
          <cell r="H252">
            <v>12077.929700000001</v>
          </cell>
          <cell r="I252">
            <v>12077.929700000001</v>
          </cell>
          <cell r="J252">
            <v>12077.929700000001</v>
          </cell>
          <cell r="K252">
            <v>12077.929700000001</v>
          </cell>
          <cell r="L252">
            <v>12077.929700000001</v>
          </cell>
          <cell r="M252">
            <v>12077.929700000001</v>
          </cell>
          <cell r="N252">
            <v>12077.929700000001</v>
          </cell>
        </row>
        <row r="253">
          <cell r="C253">
            <v>11016</v>
          </cell>
          <cell r="D253">
            <v>9342</v>
          </cell>
          <cell r="E253">
            <v>-1674</v>
          </cell>
          <cell r="F253">
            <v>-1674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C254">
            <v>32803</v>
          </cell>
          <cell r="D254">
            <v>27656</v>
          </cell>
          <cell r="E254">
            <v>-13696</v>
          </cell>
          <cell r="F254">
            <v>24000</v>
          </cell>
          <cell r="G254">
            <v>23726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</row>
        <row r="255">
          <cell r="C255">
            <v>-961.29939999999999</v>
          </cell>
          <cell r="D255">
            <v>-1881.1053999999999</v>
          </cell>
          <cell r="E255">
            <v>-1246.8756000000001</v>
          </cell>
          <cell r="F255">
            <v>-992.83169999999996</v>
          </cell>
          <cell r="G255">
            <v>-197.49189999999999</v>
          </cell>
          <cell r="H255">
            <v>-300.04020000000003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</row>
        <row r="256">
          <cell r="C256">
            <v>-32803</v>
          </cell>
          <cell r="D256">
            <v>-24193</v>
          </cell>
          <cell r="E256">
            <v>-24000</v>
          </cell>
          <cell r="F256">
            <v>-24000</v>
          </cell>
          <cell r="G256">
            <v>-24000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</row>
        <row r="257">
          <cell r="C257">
            <v>126955</v>
          </cell>
          <cell r="D257">
            <v>126955</v>
          </cell>
          <cell r="E257">
            <v>4000</v>
          </cell>
          <cell r="F257">
            <v>4000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</row>
        <row r="258">
          <cell r="C258">
            <v>8.6300000000000002E-2</v>
          </cell>
          <cell r="D258">
            <v>0.1298</v>
          </cell>
          <cell r="E258">
            <v>1.03E-2</v>
          </cell>
          <cell r="F258">
            <v>0.01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C259">
            <v>7409</v>
          </cell>
          <cell r="D259">
            <v>7409</v>
          </cell>
          <cell r="E259">
            <v>3821.2184999999999</v>
          </cell>
          <cell r="F259">
            <v>233.43700000000001</v>
          </cell>
          <cell r="G259">
            <v>116.71850000000001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</row>
        <row r="260">
          <cell r="C260">
            <v>7.6999999999999999E-2</v>
          </cell>
          <cell r="D260">
            <v>0.1085</v>
          </cell>
          <cell r="E260">
            <v>7.1999999999999998E-3</v>
          </cell>
          <cell r="F260">
            <v>7.1999999999999998E-3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</row>
        <row r="261">
          <cell r="C261">
            <v>6.7324999999999999</v>
          </cell>
          <cell r="D261">
            <v>9.6384000000000007</v>
          </cell>
          <cell r="E261">
            <v>9.3269000000000002</v>
          </cell>
          <cell r="F261">
            <v>1.0178</v>
          </cell>
          <cell r="G261">
            <v>1.0129999999999999</v>
          </cell>
          <cell r="H261">
            <v>-2.7400000000000001E-2</v>
          </cell>
          <cell r="I261">
            <v>-2.6599999999999999E-2</v>
          </cell>
          <cell r="J261">
            <v>-2.7900000000000001E-2</v>
          </cell>
          <cell r="K261">
            <v>-2.7400000000000001E-2</v>
          </cell>
          <cell r="L261">
            <v>-2.76E-2</v>
          </cell>
          <cell r="M261">
            <v>-2.76E-2</v>
          </cell>
          <cell r="N261">
            <v>-2.75E-2</v>
          </cell>
        </row>
        <row r="262">
          <cell r="C262">
            <v>7.8700000000000006E-2</v>
          </cell>
          <cell r="D262">
            <v>6.1899999999999997E-2</v>
          </cell>
          <cell r="E262">
            <v>0.252</v>
          </cell>
          <cell r="F262">
            <v>3.95E-2</v>
          </cell>
          <cell r="G262">
            <v>3.3099999999999997E-2</v>
          </cell>
          <cell r="H262">
            <v>5.0000000000000001E-4</v>
          </cell>
          <cell r="I262">
            <v>5.0000000000000001E-4</v>
          </cell>
          <cell r="J262">
            <v>5.0000000000000001E-4</v>
          </cell>
          <cell r="K262">
            <v>5.0000000000000001E-4</v>
          </cell>
          <cell r="L262">
            <v>5.0000000000000001E-4</v>
          </cell>
          <cell r="M262">
            <v>5.0000000000000001E-4</v>
          </cell>
          <cell r="N262">
            <v>5.0000000000000001E-4</v>
          </cell>
        </row>
        <row r="263">
          <cell r="C263">
            <v>0.182</v>
          </cell>
          <cell r="D263">
            <v>0.115</v>
          </cell>
          <cell r="E263">
            <v>0.60250000000000004</v>
          </cell>
          <cell r="F263">
            <v>-2.0000000000000001E-4</v>
          </cell>
          <cell r="G263">
            <v>-5.9999999999999995E-4</v>
          </cell>
          <cell r="H263">
            <v>0.82389999999999997</v>
          </cell>
          <cell r="I263">
            <v>0.45150000000000001</v>
          </cell>
          <cell r="J263">
            <v>0.31140000000000001</v>
          </cell>
          <cell r="K263">
            <v>0.23730000000000001</v>
          </cell>
          <cell r="L263">
            <v>0.1918</v>
          </cell>
          <cell r="M263">
            <v>0.161</v>
          </cell>
          <cell r="N263">
            <v>0.1386</v>
          </cell>
        </row>
        <row r="264">
          <cell r="C264">
            <v>0.25929999999999997</v>
          </cell>
          <cell r="D264">
            <v>0.18490000000000001</v>
          </cell>
          <cell r="E264">
            <v>6.5949</v>
          </cell>
          <cell r="F264">
            <v>0.28670000000000001</v>
          </cell>
          <cell r="G264">
            <v>0.1048</v>
          </cell>
          <cell r="H264">
            <v>-2.8917999999999999</v>
          </cell>
          <cell r="I264">
            <v>-1.0247999999999999</v>
          </cell>
          <cell r="J264">
            <v>-0.65169999999999995</v>
          </cell>
          <cell r="K264">
            <v>-0.45479999999999998</v>
          </cell>
          <cell r="L264">
            <v>-0.35320000000000001</v>
          </cell>
          <cell r="M264">
            <v>-0.28670000000000001</v>
          </cell>
          <cell r="N264">
            <v>-0.2399</v>
          </cell>
        </row>
        <row r="265">
          <cell r="C265">
            <v>0.16120000000000001</v>
          </cell>
          <cell r="D265">
            <v>0.12089999999999999</v>
          </cell>
          <cell r="E265">
            <v>3.1884999999999999</v>
          </cell>
          <cell r="F265">
            <v>0.15429999999999999</v>
          </cell>
          <cell r="G265">
            <v>0.1048</v>
          </cell>
          <cell r="H265">
            <v>-2.8917999999999999</v>
          </cell>
          <cell r="I265">
            <v>-1.0247999999999999</v>
          </cell>
          <cell r="J265">
            <v>-0.65169999999999995</v>
          </cell>
          <cell r="K265">
            <v>-0.45479999999999998</v>
          </cell>
          <cell r="L265">
            <v>-0.35320000000000001</v>
          </cell>
          <cell r="M265">
            <v>-0.28670000000000001</v>
          </cell>
          <cell r="N265">
            <v>-0.2399</v>
          </cell>
        </row>
        <row r="266">
          <cell r="C266">
            <v>6048.1476000000002</v>
          </cell>
          <cell r="D266">
            <v>5250.6498000000001</v>
          </cell>
          <cell r="E266">
            <v>3377.0572999999999</v>
          </cell>
          <cell r="F266">
            <v>1279.6362999999999</v>
          </cell>
          <cell r="G266">
            <v>1480.4041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</row>
        <row r="267">
          <cell r="C267">
            <v>109082</v>
          </cell>
          <cell r="D267">
            <v>193233.43280000001</v>
          </cell>
          <cell r="E267">
            <v>10464.4655</v>
          </cell>
          <cell r="F267">
            <v>-15633.934600000001</v>
          </cell>
          <cell r="G267">
            <v>9.9039999999999999</v>
          </cell>
          <cell r="H267">
            <v>-10.523199999999999</v>
          </cell>
          <cell r="I267">
            <v>-10.514900000000001</v>
          </cell>
          <cell r="J267">
            <v>-10.5282</v>
          </cell>
          <cell r="K267">
            <v>-10.523099999999999</v>
          </cell>
          <cell r="L267">
            <v>-10.524900000000001</v>
          </cell>
          <cell r="M267">
            <v>-10.524699999999999</v>
          </cell>
          <cell r="N267">
            <v>-10.523899999999999</v>
          </cell>
        </row>
        <row r="268">
          <cell r="C268">
            <v>6048.1476000000002</v>
          </cell>
          <cell r="D268">
            <v>5250.6498000000001</v>
          </cell>
          <cell r="E268">
            <v>3377.0572999999999</v>
          </cell>
          <cell r="F268">
            <v>1279.6362999999999</v>
          </cell>
          <cell r="G268">
            <v>1480.4041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</row>
        <row r="269">
          <cell r="C269">
            <v>109082</v>
          </cell>
          <cell r="D269">
            <v>184818.28950000001</v>
          </cell>
          <cell r="E269">
            <v>28741.3622</v>
          </cell>
          <cell r="F269">
            <v>-13024.0946</v>
          </cell>
          <cell r="G269">
            <v>-1554.4799</v>
          </cell>
          <cell r="H269">
            <v>-8.4803999999999995</v>
          </cell>
          <cell r="I269">
            <v>-10.515700000000001</v>
          </cell>
          <cell r="J269">
            <v>-10.526899999999999</v>
          </cell>
          <cell r="K269">
            <v>-10.5236</v>
          </cell>
          <cell r="L269">
            <v>-10.524699999999999</v>
          </cell>
          <cell r="M269">
            <v>-10.524699999999999</v>
          </cell>
          <cell r="N269">
            <v>-10.523999999999999</v>
          </cell>
        </row>
        <row r="270"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</row>
        <row r="271">
          <cell r="C271">
            <v>107871</v>
          </cell>
          <cell r="D271">
            <v>109082</v>
          </cell>
          <cell r="E271">
            <v>184818.28950000001</v>
          </cell>
          <cell r="F271">
            <v>28741.3622</v>
          </cell>
          <cell r="G271">
            <v>-13024.0946</v>
          </cell>
          <cell r="H271">
            <v>-1554.4799</v>
          </cell>
          <cell r="I271">
            <v>-8.4803999999999995</v>
          </cell>
          <cell r="J271">
            <v>-10.515700000000001</v>
          </cell>
          <cell r="K271">
            <v>-10.526899999999999</v>
          </cell>
          <cell r="L271">
            <v>-10.5236</v>
          </cell>
          <cell r="M271">
            <v>-10.524699999999999</v>
          </cell>
          <cell r="N271">
            <v>-10.524699999999999</v>
          </cell>
        </row>
        <row r="272">
          <cell r="C272">
            <v>152674.9932</v>
          </cell>
          <cell r="D272">
            <v>45302.591999999997</v>
          </cell>
          <cell r="E272">
            <v>159350.65849999999</v>
          </cell>
          <cell r="F272">
            <v>-39.097700000000003</v>
          </cell>
          <cell r="G272">
            <v>-50.332799999999999</v>
          </cell>
          <cell r="H272">
            <v>-70.536100000000005</v>
          </cell>
          <cell r="I272">
            <v>-70.480500000000006</v>
          </cell>
          <cell r="J272">
            <v>-70.569999999999993</v>
          </cell>
          <cell r="K272">
            <v>-70.535499999999999</v>
          </cell>
          <cell r="L272">
            <v>-70.547600000000003</v>
          </cell>
          <cell r="M272">
            <v>-70.546300000000002</v>
          </cell>
          <cell r="N272">
            <v>-70.541200000000003</v>
          </cell>
        </row>
        <row r="273">
          <cell r="C273">
            <v>2306090</v>
          </cell>
          <cell r="D273">
            <v>1107058.6836000001</v>
          </cell>
          <cell r="E273">
            <v>422867.72659999999</v>
          </cell>
          <cell r="F273">
            <v>426962.57620000001</v>
          </cell>
          <cell r="G273">
            <v>95540.449200000003</v>
          </cell>
          <cell r="H273">
            <v>93106.474900000001</v>
          </cell>
          <cell r="I273">
            <v>93147.2454</v>
          </cell>
          <cell r="J273">
            <v>93166.799799999993</v>
          </cell>
          <cell r="K273">
            <v>93189.172900000005</v>
          </cell>
          <cell r="L273">
            <v>93214.703099999999</v>
          </cell>
          <cell r="M273">
            <v>93199.152100000007</v>
          </cell>
          <cell r="N273">
            <v>93258.138999999996</v>
          </cell>
        </row>
        <row r="274">
          <cell r="C274">
            <v>1370870</v>
          </cell>
          <cell r="D274">
            <v>978294.94220000005</v>
          </cell>
          <cell r="E274">
            <v>387165.06599999999</v>
          </cell>
          <cell r="F274">
            <v>398167.52380000002</v>
          </cell>
          <cell r="G274">
            <v>-50.338099999999997</v>
          </cell>
          <cell r="H274">
            <v>-120.8742</v>
          </cell>
          <cell r="I274">
            <v>-191.35470000000001</v>
          </cell>
          <cell r="J274">
            <v>-261.92469999999997</v>
          </cell>
          <cell r="K274">
            <v>-332.46030000000002</v>
          </cell>
          <cell r="L274">
            <v>-403.00790000000001</v>
          </cell>
          <cell r="M274">
            <v>-473.55419999999998</v>
          </cell>
          <cell r="N274">
            <v>-544.09540000000004</v>
          </cell>
        </row>
        <row r="275">
          <cell r="C275">
            <v>-327213.49329999997</v>
          </cell>
          <cell r="D275">
            <v>-556322.70200000005</v>
          </cell>
          <cell r="E275">
            <v>55308.505599999997</v>
          </cell>
          <cell r="F275">
            <v>47019.144099999998</v>
          </cell>
          <cell r="G275">
            <v>73586.941900000005</v>
          </cell>
          <cell r="H275">
            <v>-540.38480000000004</v>
          </cell>
          <cell r="I275">
            <v>0.71199999999999997</v>
          </cell>
          <cell r="J275">
            <v>4.4000000000000003E-3</v>
          </cell>
          <cell r="K275">
            <v>-1.2999999999999999E-3</v>
          </cell>
          <cell r="L275">
            <v>4.0000000000000002E-4</v>
          </cell>
          <cell r="M275">
            <v>0</v>
          </cell>
          <cell r="N275">
            <v>-2.9999999999999997E-4</v>
          </cell>
        </row>
        <row r="276">
          <cell r="C276">
            <v>59096.009599999998</v>
          </cell>
          <cell r="D276">
            <v>52957.3341</v>
          </cell>
          <cell r="E276">
            <v>29621.4797</v>
          </cell>
          <cell r="F276">
            <v>16576.8815</v>
          </cell>
          <cell r="G276">
            <v>8588.3441999999995</v>
          </cell>
          <cell r="H276">
            <v>115.8613</v>
          </cell>
          <cell r="I276">
            <v>115.8613</v>
          </cell>
          <cell r="J276">
            <v>115.8613</v>
          </cell>
          <cell r="K276">
            <v>115.8613</v>
          </cell>
          <cell r="L276">
            <v>115.8613</v>
          </cell>
          <cell r="M276">
            <v>115.8613</v>
          </cell>
          <cell r="N276">
            <v>115.8613</v>
          </cell>
        </row>
        <row r="277">
          <cell r="C277">
            <v>0</v>
          </cell>
          <cell r="D277">
            <v>-13501.198200000001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</row>
        <row r="278">
          <cell r="C278">
            <v>218743.3481</v>
          </cell>
          <cell r="D278">
            <v>105668.9261</v>
          </cell>
          <cell r="E278">
            <v>192793.3567</v>
          </cell>
          <cell r="F278">
            <v>16771.220799999999</v>
          </cell>
          <cell r="G278">
            <v>8654.73</v>
          </cell>
          <cell r="H278">
            <v>45.325200000000002</v>
          </cell>
          <cell r="I278">
            <v>45.380800000000001</v>
          </cell>
          <cell r="J278">
            <v>45.2913</v>
          </cell>
          <cell r="K278">
            <v>45.325699999999998</v>
          </cell>
          <cell r="L278">
            <v>45.313699999999997</v>
          </cell>
          <cell r="M278">
            <v>45.314999999999998</v>
          </cell>
          <cell r="N278">
            <v>45.320099999999996</v>
          </cell>
        </row>
        <row r="279">
          <cell r="C279">
            <v>2306090</v>
          </cell>
          <cell r="D279">
            <v>1107058.6836000001</v>
          </cell>
          <cell r="E279">
            <v>422867.72659999999</v>
          </cell>
          <cell r="F279">
            <v>426962.57620000001</v>
          </cell>
          <cell r="G279">
            <v>95540.449200000003</v>
          </cell>
          <cell r="H279">
            <v>93106.474900000001</v>
          </cell>
          <cell r="I279">
            <v>93147.2454</v>
          </cell>
          <cell r="J279">
            <v>93166.799799999993</v>
          </cell>
          <cell r="K279">
            <v>93189.172900000005</v>
          </cell>
          <cell r="L279">
            <v>93214.703099999999</v>
          </cell>
          <cell r="M279">
            <v>93199.152100000007</v>
          </cell>
          <cell r="N279">
            <v>93258.138999999996</v>
          </cell>
        </row>
        <row r="280">
          <cell r="C280">
            <v>255535</v>
          </cell>
          <cell r="D280">
            <v>1107177</v>
          </cell>
          <cell r="E280">
            <v>427356</v>
          </cell>
          <cell r="F280">
            <v>425300</v>
          </cell>
          <cell r="G280">
            <v>95540.781400000007</v>
          </cell>
          <cell r="H280">
            <v>93105.687600000005</v>
          </cell>
          <cell r="I280">
            <v>93145.312600000005</v>
          </cell>
          <cell r="J280">
            <v>93163.695399999997</v>
          </cell>
          <cell r="K280">
            <v>93184.843900000007</v>
          </cell>
          <cell r="L280">
            <v>93209.148499999996</v>
          </cell>
          <cell r="M280">
            <v>93192.343900000007</v>
          </cell>
          <cell r="N280">
            <v>93250.047000000006</v>
          </cell>
        </row>
        <row r="281">
          <cell r="C281">
            <v>218691</v>
          </cell>
          <cell r="D281">
            <v>281512.22629999998</v>
          </cell>
          <cell r="E281">
            <v>176480.7531</v>
          </cell>
          <cell r="F281">
            <v>171651.2917</v>
          </cell>
          <cell r="G281">
            <v>77217.474400000006</v>
          </cell>
          <cell r="H281">
            <v>81857.733900000007</v>
          </cell>
          <cell r="I281">
            <v>81843.2497</v>
          </cell>
          <cell r="J281">
            <v>81861.693799999994</v>
          </cell>
          <cell r="K281">
            <v>81882.846399999995</v>
          </cell>
          <cell r="L281">
            <v>81907.149000000005</v>
          </cell>
          <cell r="M281">
            <v>81890.348499999993</v>
          </cell>
          <cell r="N281">
            <v>81948.048599999995</v>
          </cell>
        </row>
        <row r="282">
          <cell r="C282">
            <v>705513</v>
          </cell>
          <cell r="D282">
            <v>-174290.12580000001</v>
          </cell>
          <cell r="E282">
            <v>-147374.6202</v>
          </cell>
          <cell r="F282">
            <v>-100355.4761</v>
          </cell>
          <cell r="G282">
            <v>8697.6455000000005</v>
          </cell>
          <cell r="H282">
            <v>8157.2605999999996</v>
          </cell>
          <cell r="I282">
            <v>8157.9727000000003</v>
          </cell>
          <cell r="J282">
            <v>8157.9771000000001</v>
          </cell>
          <cell r="K282">
            <v>8157.9757</v>
          </cell>
          <cell r="L282">
            <v>8157.9762000000001</v>
          </cell>
          <cell r="M282">
            <v>8157.9762000000001</v>
          </cell>
          <cell r="N282">
            <v>8157.9759000000004</v>
          </cell>
        </row>
        <row r="283">
          <cell r="C283">
            <v>1073812.2862</v>
          </cell>
          <cell r="D283">
            <v>1433004.7128000001</v>
          </cell>
          <cell r="E283">
            <v>1124755.2061999999</v>
          </cell>
          <cell r="F283">
            <v>364926.99109999998</v>
          </cell>
          <cell r="G283">
            <v>596228.51119999995</v>
          </cell>
          <cell r="H283">
            <v>750630.26049999997</v>
          </cell>
          <cell r="I283">
            <v>795845.12529999996</v>
          </cell>
          <cell r="J283">
            <v>814878.91429999995</v>
          </cell>
          <cell r="K283">
            <v>836815.6594</v>
          </cell>
          <cell r="L283">
            <v>862023.78670000006</v>
          </cell>
          <cell r="M283">
            <v>844636.8504</v>
          </cell>
          <cell r="N283">
            <v>904416.81799999997</v>
          </cell>
        </row>
        <row r="284">
          <cell r="C284">
            <v>-870150.77520000003</v>
          </cell>
          <cell r="D284">
            <v>-355000</v>
          </cell>
          <cell r="E284">
            <v>-131347.47750000001</v>
          </cell>
          <cell r="F284">
            <v>60622.191800000001</v>
          </cell>
          <cell r="G284">
            <v>-396687.125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C285">
            <v>11016</v>
          </cell>
          <cell r="D285">
            <v>9342</v>
          </cell>
          <cell r="E285">
            <v>-1674</v>
          </cell>
          <cell r="F285">
            <v>-1674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C286">
            <v>83635.760699999999</v>
          </cell>
          <cell r="D286">
            <v>1090528.0767000001</v>
          </cell>
          <cell r="E286">
            <v>-55005.744400000003</v>
          </cell>
          <cell r="F286">
            <v>95707.926999999996</v>
          </cell>
          <cell r="G286">
            <v>-485812.7684</v>
          </cell>
          <cell r="H286">
            <v>6792.3963000000003</v>
          </cell>
          <cell r="I286">
            <v>-123.87430000000001</v>
          </cell>
          <cell r="J286">
            <v>-70.501000000000005</v>
          </cell>
          <cell r="K286">
            <v>-70.533900000000003</v>
          </cell>
          <cell r="L286">
            <v>-70.548100000000005</v>
          </cell>
          <cell r="M286">
            <v>-70.546199999999999</v>
          </cell>
          <cell r="N286">
            <v>-70.5411</v>
          </cell>
        </row>
        <row r="287">
          <cell r="C287">
            <v>83635.760699999999</v>
          </cell>
          <cell r="D287">
            <v>1090528.0767000001</v>
          </cell>
          <cell r="E287">
            <v>-55005.744400000003</v>
          </cell>
          <cell r="F287">
            <v>95707.926999999996</v>
          </cell>
          <cell r="G287">
            <v>-485812.7684</v>
          </cell>
          <cell r="H287">
            <v>6792.3963000000003</v>
          </cell>
          <cell r="I287">
            <v>-123.87430000000001</v>
          </cell>
          <cell r="J287">
            <v>-70.501000000000005</v>
          </cell>
          <cell r="K287">
            <v>-70.533900000000003</v>
          </cell>
          <cell r="L287">
            <v>-70.548100000000005</v>
          </cell>
          <cell r="M287">
            <v>-70.546199999999999</v>
          </cell>
          <cell r="N287">
            <v>-70.5411</v>
          </cell>
        </row>
        <row r="288">
          <cell r="C288">
            <v>0</v>
          </cell>
          <cell r="D288">
            <v>12199.6409</v>
          </cell>
          <cell r="E288">
            <v>8270.5277000000006</v>
          </cell>
          <cell r="F288">
            <v>-40826.763099999996</v>
          </cell>
          <cell r="G288">
            <v>9675.6674999999996</v>
          </cell>
          <cell r="H288">
            <v>3212.3546000000001</v>
          </cell>
          <cell r="I288">
            <v>3337.3778000000002</v>
          </cell>
          <cell r="J288">
            <v>3409.0536999999999</v>
          </cell>
          <cell r="K288">
            <v>3480.8110999999999</v>
          </cell>
          <cell r="L288">
            <v>3552.5857000000001</v>
          </cell>
          <cell r="M288">
            <v>3624.3816000000002</v>
          </cell>
          <cell r="N288">
            <v>3696.2098999999998</v>
          </cell>
        </row>
        <row r="291">
          <cell r="C291" t="str">
            <v>YearLag</v>
          </cell>
          <cell r="D291" t="str">
            <v>Year01</v>
          </cell>
          <cell r="E291" t="str">
            <v>Year02</v>
          </cell>
          <cell r="F291" t="str">
            <v>Year03</v>
          </cell>
          <cell r="G291" t="str">
            <v>Year04</v>
          </cell>
          <cell r="H291" t="str">
            <v>Year05</v>
          </cell>
          <cell r="I291" t="str">
            <v>Year06</v>
          </cell>
          <cell r="J291" t="str">
            <v>Year07</v>
          </cell>
          <cell r="K291" t="str">
            <v>Year08</v>
          </cell>
          <cell r="L291" t="str">
            <v>Year09</v>
          </cell>
          <cell r="M291" t="str">
            <v>Year10</v>
          </cell>
          <cell r="N291" t="str">
            <v>Year11</v>
          </cell>
          <cell r="O291" t="str">
            <v>Year12</v>
          </cell>
          <cell r="P291" t="str">
            <v>Year13</v>
          </cell>
          <cell r="Q291" t="str">
            <v>Year14</v>
          </cell>
          <cell r="R291" t="str">
            <v>Year15</v>
          </cell>
          <cell r="S291" t="str">
            <v>Year16</v>
          </cell>
          <cell r="T291" t="str">
            <v>Year17</v>
          </cell>
          <cell r="U291" t="str">
            <v>Year18</v>
          </cell>
          <cell r="V291" t="str">
            <v>Year19</v>
          </cell>
          <cell r="W291" t="str">
            <v>Year20</v>
          </cell>
          <cell r="X291" t="str">
            <v>Year21</v>
          </cell>
          <cell r="Y291" t="str">
            <v>Year22</v>
          </cell>
        </row>
        <row r="292">
          <cell r="C292" t="str">
            <v>Y1999</v>
          </cell>
          <cell r="D292" t="str">
            <v>Y2000</v>
          </cell>
          <cell r="E292" t="str">
            <v>Y2001</v>
          </cell>
          <cell r="F292" t="str">
            <v>Y2002</v>
          </cell>
          <cell r="G292" t="str">
            <v>Y2003</v>
          </cell>
          <cell r="H292" t="str">
            <v>Y2004</v>
          </cell>
          <cell r="I292" t="str">
            <v>Y2005</v>
          </cell>
          <cell r="J292" t="str">
            <v>Y2006</v>
          </cell>
          <cell r="K292" t="str">
            <v>Y2007</v>
          </cell>
          <cell r="L292" t="str">
            <v>Y2008</v>
          </cell>
          <cell r="M292" t="str">
            <v>Y2009</v>
          </cell>
          <cell r="N292" t="str">
            <v>Y2010</v>
          </cell>
        </row>
        <row r="293">
          <cell r="C293">
            <v>951335</v>
          </cell>
          <cell r="D293">
            <v>3980894.0309000001</v>
          </cell>
          <cell r="E293">
            <v>4072725.5617</v>
          </cell>
          <cell r="F293">
            <v>4064029.0310999998</v>
          </cell>
          <cell r="G293">
            <v>916388.61679999996</v>
          </cell>
          <cell r="H293">
            <v>957354.37100000004</v>
          </cell>
          <cell r="I293">
            <v>989110.95369999995</v>
          </cell>
          <cell r="J293">
            <v>1007454.6075</v>
          </cell>
          <cell r="K293">
            <v>1027001.8543</v>
          </cell>
          <cell r="L293">
            <v>1046347.3496</v>
          </cell>
          <cell r="M293">
            <v>1067748.8611999999</v>
          </cell>
          <cell r="N293">
            <v>1094608.0628</v>
          </cell>
        </row>
        <row r="294">
          <cell r="C294">
            <v>67491</v>
          </cell>
          <cell r="D294">
            <v>-1004229.925</v>
          </cell>
          <cell r="E294">
            <v>611668.02170000004</v>
          </cell>
          <cell r="F294">
            <v>604036.97270000004</v>
          </cell>
          <cell r="G294">
            <v>586489.74239999999</v>
          </cell>
          <cell r="H294">
            <v>551913.81530000002</v>
          </cell>
          <cell r="I294">
            <v>555114.02080000006</v>
          </cell>
          <cell r="J294">
            <v>555867.54260000004</v>
          </cell>
          <cell r="K294">
            <v>557094.15179999999</v>
          </cell>
          <cell r="L294">
            <v>545439.97719999996</v>
          </cell>
          <cell r="M294">
            <v>547557.10970000003</v>
          </cell>
          <cell r="N294">
            <v>548998.82160000002</v>
          </cell>
        </row>
        <row r="295">
          <cell r="C295">
            <v>8.7300000000000003E-2</v>
          </cell>
          <cell r="D295">
            <v>8.6699999999999999E-2</v>
          </cell>
          <cell r="E295">
            <v>0.17249999999999999</v>
          </cell>
          <cell r="F295">
            <v>0.1502</v>
          </cell>
          <cell r="G295">
            <v>8.6400000000000005E-2</v>
          </cell>
          <cell r="H295">
            <v>9.0899999999999995E-2</v>
          </cell>
          <cell r="I295">
            <v>9.0999999999999998E-2</v>
          </cell>
          <cell r="J295">
            <v>9.11E-2</v>
          </cell>
          <cell r="K295">
            <v>9.0999999999999998E-2</v>
          </cell>
          <cell r="L295">
            <v>9.11E-2</v>
          </cell>
          <cell r="M295">
            <v>9.1200000000000003E-2</v>
          </cell>
          <cell r="N295">
            <v>9.1300000000000006E-2</v>
          </cell>
        </row>
        <row r="296">
          <cell r="C296">
            <v>8.7800000000000003E-2</v>
          </cell>
          <cell r="D296">
            <v>8.6699999999999999E-2</v>
          </cell>
          <cell r="E296">
            <v>0.1731</v>
          </cell>
          <cell r="F296">
            <v>0.15090000000000001</v>
          </cell>
          <cell r="G296">
            <v>8.6900000000000005E-2</v>
          </cell>
          <cell r="H296">
            <v>9.1399999999999995E-2</v>
          </cell>
          <cell r="I296">
            <v>9.1499999999999998E-2</v>
          </cell>
          <cell r="J296">
            <v>9.1499999999999998E-2</v>
          </cell>
          <cell r="K296">
            <v>9.1600000000000001E-2</v>
          </cell>
          <cell r="L296">
            <v>9.1600000000000001E-2</v>
          </cell>
          <cell r="M296">
            <v>9.1700000000000004E-2</v>
          </cell>
          <cell r="N296">
            <v>9.1700000000000004E-2</v>
          </cell>
        </row>
        <row r="297">
          <cell r="C297">
            <v>19237196.5352</v>
          </cell>
          <cell r="D297">
            <v>18506043.632300001</v>
          </cell>
          <cell r="E297">
            <v>19051876.372200001</v>
          </cell>
          <cell r="F297">
            <v>20087920.768199999</v>
          </cell>
          <cell r="G297">
            <v>18004900.671700001</v>
          </cell>
          <cell r="H297">
            <v>15594619.831</v>
          </cell>
          <cell r="I297">
            <v>15507866.971000001</v>
          </cell>
          <cell r="J297">
            <v>15416299.837099999</v>
          </cell>
          <cell r="K297">
            <v>15324241.9047</v>
          </cell>
          <cell r="L297">
            <v>15375196.057700001</v>
          </cell>
          <cell r="M297">
            <v>15559532.233999999</v>
          </cell>
          <cell r="N297">
            <v>15747331.3848</v>
          </cell>
        </row>
        <row r="298">
          <cell r="C298">
            <v>-571442.81059999997</v>
          </cell>
          <cell r="D298">
            <v>3074200.7420999999</v>
          </cell>
          <cell r="E298">
            <v>-2240092.8339</v>
          </cell>
          <cell r="F298">
            <v>-193144.22949999999</v>
          </cell>
          <cell r="G298">
            <v>1726455.1712</v>
          </cell>
          <cell r="H298">
            <v>-61047.930399999997</v>
          </cell>
          <cell r="I298">
            <v>-167055.5477</v>
          </cell>
          <cell r="J298">
            <v>-196821.56080000001</v>
          </cell>
          <cell r="K298">
            <v>-125622.10619999999</v>
          </cell>
          <cell r="L298">
            <v>-326896.91690000001</v>
          </cell>
          <cell r="M298">
            <v>-286787.48859999998</v>
          </cell>
          <cell r="N298">
            <v>-330869.72369999997</v>
          </cell>
        </row>
        <row r="299">
          <cell r="C299">
            <v>5739701.8476</v>
          </cell>
          <cell r="D299">
            <v>12085846.871099999</v>
          </cell>
          <cell r="E299">
            <v>8755289.7347999997</v>
          </cell>
          <cell r="F299">
            <v>8650365.5282000005</v>
          </cell>
          <cell r="G299">
            <v>10153070.100199999</v>
          </cell>
          <cell r="H299">
            <v>9804297.4804999996</v>
          </cell>
          <cell r="I299">
            <v>9807065.0760999992</v>
          </cell>
          <cell r="J299">
            <v>9846740.8245000001</v>
          </cell>
          <cell r="K299">
            <v>9940673.0021000002</v>
          </cell>
          <cell r="L299">
            <v>10113519.1743</v>
          </cell>
          <cell r="M299">
            <v>10588676.686100001</v>
          </cell>
          <cell r="N299">
            <v>10686490.770099999</v>
          </cell>
        </row>
        <row r="300">
          <cell r="C300">
            <v>444944.09139999998</v>
          </cell>
          <cell r="D300">
            <v>-2020144.0345000001</v>
          </cell>
          <cell r="E300">
            <v>782491.81530000002</v>
          </cell>
          <cell r="F300">
            <v>711805.36730000004</v>
          </cell>
          <cell r="G300">
            <v>680083.82270000002</v>
          </cell>
          <cell r="H300">
            <v>287506.33250000002</v>
          </cell>
          <cell r="I300">
            <v>309862.59889999998</v>
          </cell>
          <cell r="J300">
            <v>312907.1715</v>
          </cell>
          <cell r="K300">
            <v>320976.81349999999</v>
          </cell>
          <cell r="L300">
            <v>227270.15789999999</v>
          </cell>
          <cell r="M300">
            <v>245893.96090000001</v>
          </cell>
          <cell r="N300">
            <v>257970.6361</v>
          </cell>
        </row>
        <row r="301">
          <cell r="C301">
            <v>1271268.8544000001</v>
          </cell>
          <cell r="D301">
            <v>-5771840.1968</v>
          </cell>
          <cell r="E301">
            <v>2235690.9388000001</v>
          </cell>
          <cell r="F301">
            <v>2033729.6554</v>
          </cell>
          <cell r="G301">
            <v>1943096.6695000001</v>
          </cell>
          <cell r="H301">
            <v>821446.67819999997</v>
          </cell>
          <cell r="I301">
            <v>885321.72620000003</v>
          </cell>
          <cell r="J301">
            <v>894020.50529999996</v>
          </cell>
          <cell r="K301">
            <v>917076.62549999997</v>
          </cell>
          <cell r="L301">
            <v>649343.31949999998</v>
          </cell>
          <cell r="M301">
            <v>702554.18599999999</v>
          </cell>
          <cell r="N301">
            <v>737058.97279999999</v>
          </cell>
        </row>
        <row r="302">
          <cell r="C302">
            <v>7289073.2019999996</v>
          </cell>
          <cell r="D302">
            <v>7356622.8618000001</v>
          </cell>
          <cell r="E302">
            <v>11734448.876700001</v>
          </cell>
          <cell r="F302">
            <v>11586655.292300001</v>
          </cell>
          <cell r="G302">
            <v>11295962.082900001</v>
          </cell>
          <cell r="H302">
            <v>11442017.942500001</v>
          </cell>
          <cell r="I302">
            <v>11565546.1109</v>
          </cell>
          <cell r="J302">
            <v>11652576.2577</v>
          </cell>
          <cell r="K302">
            <v>11786899.5272</v>
          </cell>
          <cell r="L302">
            <v>11710563.137800001</v>
          </cell>
          <cell r="M302">
            <v>12224560.8928</v>
          </cell>
          <cell r="N302">
            <v>12360877.774</v>
          </cell>
        </row>
        <row r="303">
          <cell r="C303">
            <v>8259.6062999999995</v>
          </cell>
          <cell r="D303">
            <v>-1071720.925</v>
          </cell>
          <cell r="E303">
            <v>1615897.9467</v>
          </cell>
          <cell r="F303">
            <v>-7631.049</v>
          </cell>
          <cell r="G303">
            <v>-17547.230200000002</v>
          </cell>
          <cell r="H303">
            <v>-34575.927100000001</v>
          </cell>
          <cell r="I303">
            <v>3200.2055</v>
          </cell>
          <cell r="J303">
            <v>753.52170000000001</v>
          </cell>
          <cell r="K303">
            <v>1226.6092000000001</v>
          </cell>
          <cell r="L303">
            <v>-11654.174499999999</v>
          </cell>
          <cell r="M303">
            <v>2117.1325000000002</v>
          </cell>
          <cell r="N303">
            <v>1441.7119</v>
          </cell>
        </row>
        <row r="304">
          <cell r="C304">
            <v>3495.5261999999998</v>
          </cell>
          <cell r="D304">
            <v>-3029559.0309000001</v>
          </cell>
          <cell r="E304">
            <v>-91831.530899999998</v>
          </cell>
          <cell r="F304">
            <v>8696.5306999999993</v>
          </cell>
          <cell r="G304">
            <v>3147640.4142</v>
          </cell>
          <cell r="H304">
            <v>-40965.754099999998</v>
          </cell>
          <cell r="I304">
            <v>-31756.5828</v>
          </cell>
          <cell r="J304">
            <v>-18343.6538</v>
          </cell>
          <cell r="K304">
            <v>-19547.246800000001</v>
          </cell>
          <cell r="L304">
            <v>-19345.495299999999</v>
          </cell>
          <cell r="M304">
            <v>-21401.511500000001</v>
          </cell>
          <cell r="N304">
            <v>-26859.2016</v>
          </cell>
        </row>
        <row r="305">
          <cell r="C305">
            <v>-141213.68239999999</v>
          </cell>
          <cell r="D305">
            <v>-179956.16510000001</v>
          </cell>
          <cell r="E305">
            <v>608335.68279999995</v>
          </cell>
          <cell r="F305">
            <v>-2740.2316000000001</v>
          </cell>
          <cell r="G305">
            <v>208854.8652</v>
          </cell>
          <cell r="H305">
            <v>41335.226699999999</v>
          </cell>
          <cell r="I305">
            <v>31396.775399999999</v>
          </cell>
          <cell r="J305">
            <v>18360.523399999998</v>
          </cell>
          <cell r="K305">
            <v>19338.886200000001</v>
          </cell>
          <cell r="L305">
            <v>18708.8531</v>
          </cell>
          <cell r="M305">
            <v>21685.064399999999</v>
          </cell>
          <cell r="N305">
            <v>26728.506600000001</v>
          </cell>
        </row>
        <row r="306">
          <cell r="C306">
            <v>7827.8978999999999</v>
          </cell>
          <cell r="D306">
            <v>-2215.6594</v>
          </cell>
          <cell r="E306">
            <v>-33682.082399999999</v>
          </cell>
          <cell r="F306">
            <v>-24070.997599999999</v>
          </cell>
          <cell r="G306">
            <v>56294.150099999999</v>
          </cell>
          <cell r="H306">
            <v>4454.1770999999999</v>
          </cell>
          <cell r="I306">
            <v>-1035.2723000000001</v>
          </cell>
          <cell r="J306">
            <v>-976.73810000000003</v>
          </cell>
          <cell r="K306">
            <v>-1036.1353999999999</v>
          </cell>
          <cell r="L306">
            <v>-974.45209999999997</v>
          </cell>
          <cell r="M306">
            <v>-781.29899999999998</v>
          </cell>
          <cell r="N306">
            <v>-807.0095</v>
          </cell>
        </row>
        <row r="307">
          <cell r="C307">
            <v>110024.2139</v>
          </cell>
          <cell r="D307">
            <v>1318697</v>
          </cell>
          <cell r="E307">
            <v>-2487399.0781</v>
          </cell>
          <cell r="F307">
            <v>-493309.0675</v>
          </cell>
          <cell r="G307">
            <v>1477599.9756</v>
          </cell>
          <cell r="H307">
            <v>-2839.9998999999998</v>
          </cell>
          <cell r="I307">
            <v>400</v>
          </cell>
          <cell r="J307">
            <v>1900</v>
          </cell>
          <cell r="K307">
            <v>2500</v>
          </cell>
          <cell r="L307">
            <v>2869.9998999999998</v>
          </cell>
          <cell r="M307">
            <v>3089.9998999999998</v>
          </cell>
          <cell r="N307">
            <v>3309.9998999999998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</row>
        <row r="309">
          <cell r="C309">
            <v>0.56079999999999997</v>
          </cell>
          <cell r="D309">
            <v>0.1201</v>
          </cell>
          <cell r="E309">
            <v>0.30940000000000001</v>
          </cell>
          <cell r="F309">
            <v>0.38879999999999998</v>
          </cell>
          <cell r="G309">
            <v>0.4758</v>
          </cell>
          <cell r="H309">
            <v>0.47989999999999999</v>
          </cell>
          <cell r="I309">
            <v>0.47989999999999999</v>
          </cell>
          <cell r="J309">
            <v>0.48</v>
          </cell>
          <cell r="K309">
            <v>0.47989999999999999</v>
          </cell>
          <cell r="L309">
            <v>0.47989999999999999</v>
          </cell>
          <cell r="M309">
            <v>0.4798</v>
          </cell>
          <cell r="N309">
            <v>0.47970000000000002</v>
          </cell>
        </row>
        <row r="310">
          <cell r="C310">
            <v>0.52510000000000001</v>
          </cell>
          <cell r="D310">
            <v>9.5899999999999999E-2</v>
          </cell>
          <cell r="E310">
            <v>0.34089999999999998</v>
          </cell>
          <cell r="F310">
            <v>0.44779999999999998</v>
          </cell>
          <cell r="G310">
            <v>0.46789999999999998</v>
          </cell>
          <cell r="H310">
            <v>0.47239999999999999</v>
          </cell>
          <cell r="I310">
            <v>0.47249999999999998</v>
          </cell>
          <cell r="J310">
            <v>0.47270000000000001</v>
          </cell>
          <cell r="K310">
            <v>0.4728</v>
          </cell>
          <cell r="L310">
            <v>0.4728</v>
          </cell>
          <cell r="M310">
            <v>0.47270000000000001</v>
          </cell>
          <cell r="N310">
            <v>0.47249999999999998</v>
          </cell>
        </row>
        <row r="311">
          <cell r="C311">
            <v>1057921.0623999999</v>
          </cell>
          <cell r="D311">
            <v>-5716211.9468</v>
          </cell>
          <cell r="E311">
            <v>1990877.517</v>
          </cell>
          <cell r="F311">
            <v>1927257.2016</v>
          </cell>
          <cell r="G311">
            <v>336083.84379999997</v>
          </cell>
          <cell r="H311">
            <v>830735.64939999999</v>
          </cell>
          <cell r="I311">
            <v>939850.90980000002</v>
          </cell>
          <cell r="J311">
            <v>990650.05819999997</v>
          </cell>
          <cell r="K311">
            <v>1038121.2126</v>
          </cell>
          <cell r="L311">
            <v>779805.71349999995</v>
          </cell>
          <cell r="M311">
            <v>808623.83169999998</v>
          </cell>
          <cell r="N311">
            <v>835099.44140000001</v>
          </cell>
        </row>
        <row r="312">
          <cell r="C312">
            <v>-80809.863899999997</v>
          </cell>
          <cell r="D312">
            <v>715672.30489999999</v>
          </cell>
          <cell r="E312">
            <v>100016.06909999999</v>
          </cell>
          <cell r="F312">
            <v>-179917.37909999999</v>
          </cell>
          <cell r="G312">
            <v>-504883.39500000002</v>
          </cell>
          <cell r="H312">
            <v>-95994.224900000001</v>
          </cell>
          <cell r="I312">
            <v>-85062.328500000003</v>
          </cell>
          <cell r="J312">
            <v>-81551.6152</v>
          </cell>
          <cell r="K312">
            <v>-88033.946899999995</v>
          </cell>
          <cell r="L312">
            <v>25618.627799999998</v>
          </cell>
          <cell r="M312">
            <v>9466.7741999999998</v>
          </cell>
          <cell r="N312">
            <v>-654.71680000000003</v>
          </cell>
        </row>
        <row r="313">
          <cell r="C313">
            <v>465160</v>
          </cell>
          <cell r="D313">
            <v>-452728.73119999998</v>
          </cell>
          <cell r="E313">
            <v>8797.0288</v>
          </cell>
          <cell r="F313">
            <v>1294732.1917999999</v>
          </cell>
          <cell r="G313">
            <v>46889.970200000003</v>
          </cell>
          <cell r="H313">
            <v>48140.496400000004</v>
          </cell>
          <cell r="I313">
            <v>49622.769099999998</v>
          </cell>
          <cell r="J313">
            <v>51015.258800000003</v>
          </cell>
          <cell r="K313">
            <v>52578.558100000002</v>
          </cell>
          <cell r="L313">
            <v>53531.539599999996</v>
          </cell>
          <cell r="M313">
            <v>54508.231399999997</v>
          </cell>
          <cell r="N313">
            <v>54508.231399999997</v>
          </cell>
        </row>
        <row r="314">
          <cell r="C314">
            <v>173723</v>
          </cell>
          <cell r="D314">
            <v>163410</v>
          </cell>
          <cell r="E314">
            <v>153098</v>
          </cell>
          <cell r="F314">
            <v>146882</v>
          </cell>
          <cell r="G314">
            <v>103835.28</v>
          </cell>
          <cell r="H314">
            <v>99382.28</v>
          </cell>
          <cell r="I314">
            <v>94929.279999999999</v>
          </cell>
          <cell r="J314">
            <v>90476.28</v>
          </cell>
          <cell r="K314">
            <v>86023.28</v>
          </cell>
          <cell r="L314">
            <v>81570.28</v>
          </cell>
          <cell r="M314">
            <v>77117.279999999999</v>
          </cell>
          <cell r="N314">
            <v>72664.28</v>
          </cell>
        </row>
        <row r="315">
          <cell r="C315">
            <v>919025</v>
          </cell>
          <cell r="D315">
            <v>1301343.3049000001</v>
          </cell>
          <cell r="E315">
            <v>1411671.3740000001</v>
          </cell>
          <cell r="F315">
            <v>1237969.9948</v>
          </cell>
          <cell r="G315">
            <v>733106.81980000006</v>
          </cell>
          <cell r="H315">
            <v>641565.59490000003</v>
          </cell>
          <cell r="I315">
            <v>560956.26639999996</v>
          </cell>
          <cell r="J315">
            <v>483857.65120000002</v>
          </cell>
          <cell r="K315">
            <v>400276.70429999998</v>
          </cell>
          <cell r="L315">
            <v>430348.3321</v>
          </cell>
          <cell r="M315">
            <v>444268.10629999998</v>
          </cell>
          <cell r="N315">
            <v>448066.38959999999</v>
          </cell>
        </row>
        <row r="316">
          <cell r="C316">
            <v>27063.226699999999</v>
          </cell>
          <cell r="D316">
            <v>26705.333299999998</v>
          </cell>
          <cell r="E316">
            <v>0</v>
          </cell>
          <cell r="F316">
            <v>0</v>
          </cell>
          <cell r="G316">
            <v>73721.953800000003</v>
          </cell>
          <cell r="H316">
            <v>22876.0825</v>
          </cell>
          <cell r="I316">
            <v>23732.982499999998</v>
          </cell>
          <cell r="J316">
            <v>24142.190699999999</v>
          </cell>
          <cell r="K316">
            <v>24613.640599999999</v>
          </cell>
          <cell r="L316">
            <v>25517.765599999999</v>
          </cell>
          <cell r="M316">
            <v>26480.6823</v>
          </cell>
          <cell r="N316">
            <v>27443.507399999999</v>
          </cell>
        </row>
        <row r="317">
          <cell r="C317">
            <v>0.37869999999999998</v>
          </cell>
          <cell r="D317">
            <v>0.78939999999999999</v>
          </cell>
          <cell r="E317">
            <v>0.64339999999999997</v>
          </cell>
          <cell r="F317">
            <v>0.56910000000000005</v>
          </cell>
          <cell r="G317">
            <v>0.48110000000000003</v>
          </cell>
          <cell r="H317">
            <v>0.47699999999999998</v>
          </cell>
          <cell r="I317">
            <v>0.47699999999999998</v>
          </cell>
          <cell r="J317">
            <v>0.47689999999999999</v>
          </cell>
          <cell r="K317">
            <v>0.47699999999999998</v>
          </cell>
          <cell r="L317">
            <v>0.47689999999999999</v>
          </cell>
          <cell r="M317">
            <v>0.47699999999999998</v>
          </cell>
          <cell r="N317">
            <v>0.47710000000000002</v>
          </cell>
        </row>
        <row r="318">
          <cell r="C318">
            <v>0.41830000000000001</v>
          </cell>
          <cell r="D318">
            <v>0.83189999999999997</v>
          </cell>
          <cell r="E318">
            <v>0.60699999999999998</v>
          </cell>
          <cell r="F318">
            <v>0.50380000000000003</v>
          </cell>
          <cell r="G318">
            <v>0.48970000000000002</v>
          </cell>
          <cell r="H318">
            <v>0.48520000000000002</v>
          </cell>
          <cell r="I318">
            <v>0.48499999999999999</v>
          </cell>
          <cell r="J318">
            <v>0.48470000000000002</v>
          </cell>
          <cell r="K318">
            <v>0.48470000000000002</v>
          </cell>
          <cell r="L318">
            <v>0.48470000000000002</v>
          </cell>
          <cell r="M318">
            <v>0.48470000000000002</v>
          </cell>
          <cell r="N318">
            <v>0.4849</v>
          </cell>
        </row>
        <row r="319">
          <cell r="C319">
            <v>70726</v>
          </cell>
          <cell r="D319">
            <v>16870.9277</v>
          </cell>
          <cell r="E319">
            <v>20491.376499999998</v>
          </cell>
          <cell r="F319">
            <v>13893.6464</v>
          </cell>
          <cell r="G319">
            <v>22147.778900000001</v>
          </cell>
          <cell r="H319">
            <v>23213.645799999998</v>
          </cell>
          <cell r="I319">
            <v>19427.4306</v>
          </cell>
          <cell r="J319">
            <v>19763.998899999999</v>
          </cell>
          <cell r="K319">
            <v>20349.9787</v>
          </cell>
          <cell r="L319">
            <v>21059.060099999999</v>
          </cell>
          <cell r="M319">
            <v>21688.3449</v>
          </cell>
          <cell r="N319">
            <v>22467.3462</v>
          </cell>
        </row>
        <row r="320">
          <cell r="C320">
            <v>6.7199999999999996E-2</v>
          </cell>
          <cell r="D320">
            <v>8.0299999999999996E-2</v>
          </cell>
          <cell r="E320">
            <v>8.0399999999999999E-2</v>
          </cell>
          <cell r="F320">
            <v>8.0399999999999999E-2</v>
          </cell>
          <cell r="G320">
            <v>7.2099999999999997E-2</v>
          </cell>
          <cell r="H320">
            <v>7.22E-2</v>
          </cell>
          <cell r="I320">
            <v>7.2400000000000006E-2</v>
          </cell>
          <cell r="J320">
            <v>7.2499999999999995E-2</v>
          </cell>
          <cell r="K320">
            <v>7.2599999999999998E-2</v>
          </cell>
          <cell r="L320">
            <v>7.2700000000000001E-2</v>
          </cell>
          <cell r="M320">
            <v>7.2800000000000004E-2</v>
          </cell>
          <cell r="N320">
            <v>7.2900000000000006E-2</v>
          </cell>
        </row>
        <row r="321">
          <cell r="C321">
            <v>5.3100000000000001E-2</v>
          </cell>
          <cell r="D321">
            <v>5.3600000000000002E-2</v>
          </cell>
          <cell r="E321">
            <v>5.3600000000000002E-2</v>
          </cell>
          <cell r="F321">
            <v>5.3600000000000002E-2</v>
          </cell>
          <cell r="G321">
            <v>5.3499999999999999E-2</v>
          </cell>
          <cell r="H321">
            <v>5.3900000000000003E-2</v>
          </cell>
          <cell r="I321">
            <v>5.4300000000000001E-2</v>
          </cell>
          <cell r="J321">
            <v>5.21E-2</v>
          </cell>
          <cell r="K321">
            <v>5.33E-2</v>
          </cell>
          <cell r="L321">
            <v>5.3699999999999998E-2</v>
          </cell>
          <cell r="M321">
            <v>5.5199999999999999E-2</v>
          </cell>
          <cell r="N321">
            <v>5.5599999999999997E-2</v>
          </cell>
        </row>
        <row r="322">
          <cell r="C322">
            <v>5036397</v>
          </cell>
          <cell r="D322">
            <v>791773.89370000002</v>
          </cell>
          <cell r="E322">
            <v>2745791.7779000001</v>
          </cell>
          <cell r="F322">
            <v>3880023.2418999998</v>
          </cell>
          <cell r="G322">
            <v>4637605.8890000004</v>
          </cell>
          <cell r="H322">
            <v>4843939.1571000004</v>
          </cell>
          <cell r="I322">
            <v>4991983.1551999999</v>
          </cell>
          <cell r="J322">
            <v>5134646.4825999998</v>
          </cell>
          <cell r="K322">
            <v>5290309.5361000001</v>
          </cell>
          <cell r="L322">
            <v>5386040.9681000002</v>
          </cell>
          <cell r="M322">
            <v>5483588.9199999999</v>
          </cell>
          <cell r="N322">
            <v>5583259.1906000003</v>
          </cell>
        </row>
        <row r="323">
          <cell r="C323">
            <v>0.48</v>
          </cell>
          <cell r="D323">
            <v>0.48</v>
          </cell>
          <cell r="E323">
            <v>0.48</v>
          </cell>
          <cell r="F323">
            <v>0.48</v>
          </cell>
          <cell r="G323">
            <v>0.48</v>
          </cell>
          <cell r="H323">
            <v>0.48</v>
          </cell>
          <cell r="I323">
            <v>0.48</v>
          </cell>
          <cell r="J323">
            <v>0.48</v>
          </cell>
          <cell r="K323">
            <v>0.48</v>
          </cell>
          <cell r="L323">
            <v>0.48</v>
          </cell>
          <cell r="M323">
            <v>0.48</v>
          </cell>
          <cell r="N323">
            <v>0.48</v>
          </cell>
        </row>
        <row r="324">
          <cell r="C324">
            <v>575210.20239999995</v>
          </cell>
          <cell r="D324">
            <v>-3648623.1063000001</v>
          </cell>
          <cell r="E324">
            <v>1644283.4154000001</v>
          </cell>
          <cell r="F324">
            <v>1114853.6554</v>
          </cell>
          <cell r="G324">
            <v>387718.7721</v>
          </cell>
          <cell r="H324">
            <v>462833.26809999999</v>
          </cell>
          <cell r="I324">
            <v>526343.99820000003</v>
          </cell>
          <cell r="J324">
            <v>542963.32739999995</v>
          </cell>
          <cell r="K324">
            <v>556463.05350000004</v>
          </cell>
          <cell r="L324">
            <v>566531.43200000003</v>
          </cell>
          <cell r="M324">
            <v>573147.95189999999</v>
          </cell>
          <cell r="N324">
            <v>579570.27069999999</v>
          </cell>
        </row>
        <row r="325">
          <cell r="C325">
            <v>-571442.81059999997</v>
          </cell>
          <cell r="D325">
            <v>1603697</v>
          </cell>
          <cell r="E325">
            <v>-2318051.6094</v>
          </cell>
          <cell r="F325">
            <v>-514931.25890000002</v>
          </cell>
          <cell r="G325">
            <v>2136463.8506</v>
          </cell>
          <cell r="H325">
            <v>-81339.999899999995</v>
          </cell>
          <cell r="I325">
            <v>-177900</v>
          </cell>
          <cell r="J325">
            <v>-205400</v>
          </cell>
          <cell r="K325">
            <v>-135300</v>
          </cell>
          <cell r="L325">
            <v>-325930.0001</v>
          </cell>
          <cell r="M325">
            <v>-283510.0001</v>
          </cell>
          <cell r="N325">
            <v>-328590.0001</v>
          </cell>
        </row>
        <row r="326">
          <cell r="C326">
            <v>472477</v>
          </cell>
          <cell r="D326">
            <v>-2020144.0345000001</v>
          </cell>
          <cell r="E326">
            <v>782491.81530000002</v>
          </cell>
          <cell r="F326">
            <v>711805.36730000004</v>
          </cell>
          <cell r="G326">
            <v>676992.82270000002</v>
          </cell>
          <cell r="H326">
            <v>287506.33250000002</v>
          </cell>
          <cell r="I326">
            <v>309862.59889999998</v>
          </cell>
          <cell r="J326">
            <v>312907.1715</v>
          </cell>
          <cell r="K326">
            <v>320976.81349999999</v>
          </cell>
          <cell r="L326">
            <v>227270.15789999999</v>
          </cell>
          <cell r="M326">
            <v>245893.96090000001</v>
          </cell>
          <cell r="N326">
            <v>257970.6361</v>
          </cell>
        </row>
        <row r="327">
          <cell r="C327">
            <v>436345.3187</v>
          </cell>
          <cell r="D327">
            <v>-643814.07499999995</v>
          </cell>
          <cell r="E327">
            <v>-624839.60739999998</v>
          </cell>
          <cell r="F327">
            <v>718874.01249999995</v>
          </cell>
          <cell r="G327">
            <v>680474.08070000005</v>
          </cell>
          <cell r="H327">
            <v>326454.98149999999</v>
          </cell>
          <cell r="I327">
            <v>307626.97230000002</v>
          </cell>
          <cell r="J327">
            <v>312602.71419999999</v>
          </cell>
          <cell r="K327">
            <v>320169.8493</v>
          </cell>
          <cell r="L327">
            <v>236640.8235</v>
          </cell>
          <cell r="M327">
            <v>244031.58059999999</v>
          </cell>
          <cell r="N327">
            <v>256762.96859999999</v>
          </cell>
        </row>
        <row r="328">
          <cell r="C328">
            <v>1468469.4464</v>
          </cell>
          <cell r="D328">
            <v>-1939703.7731000001</v>
          </cell>
          <cell r="E328">
            <v>2751560.3657</v>
          </cell>
          <cell r="F328">
            <v>2054786.2507</v>
          </cell>
          <cell r="G328">
            <v>230124.34409999999</v>
          </cell>
          <cell r="H328">
            <v>1089692.6635</v>
          </cell>
          <cell r="I328">
            <v>1177518.9151999999</v>
          </cell>
          <cell r="J328">
            <v>1216968.1527</v>
          </cell>
          <cell r="K328">
            <v>1244389.2627999999</v>
          </cell>
          <cell r="L328">
            <v>1391767.912</v>
          </cell>
          <cell r="M328">
            <v>1408478.2605000001</v>
          </cell>
          <cell r="N328">
            <v>1431600.4620999999</v>
          </cell>
        </row>
        <row r="329">
          <cell r="C329">
            <v>33167</v>
          </cell>
          <cell r="D329">
            <v>35382.659399999997</v>
          </cell>
          <cell r="E329">
            <v>69064.741800000003</v>
          </cell>
          <cell r="F329">
            <v>93135.739400000006</v>
          </cell>
          <cell r="G329">
            <v>36841.5893</v>
          </cell>
          <cell r="H329">
            <v>32387.4123</v>
          </cell>
          <cell r="I329">
            <v>33422.684600000001</v>
          </cell>
          <cell r="J329">
            <v>34399.422599999998</v>
          </cell>
          <cell r="K329">
            <v>35435.557999999997</v>
          </cell>
          <cell r="L329">
            <v>36410.0101</v>
          </cell>
          <cell r="M329">
            <v>37191.309099999999</v>
          </cell>
          <cell r="N329">
            <v>37998.318500000001</v>
          </cell>
        </row>
        <row r="330">
          <cell r="C330">
            <v>336377.44880000001</v>
          </cell>
          <cell r="D330">
            <v>441559.16850000003</v>
          </cell>
          <cell r="E330">
            <v>556005.74109999998</v>
          </cell>
          <cell r="F330">
            <v>641528.14320000005</v>
          </cell>
          <cell r="G330">
            <v>368982.95689999999</v>
          </cell>
          <cell r="H330">
            <v>358771.45209999999</v>
          </cell>
          <cell r="I330">
            <v>363396.32579999999</v>
          </cell>
          <cell r="J330">
            <v>374800.17170000001</v>
          </cell>
          <cell r="K330">
            <v>386471.16859999998</v>
          </cell>
          <cell r="L330">
            <v>396469.64179999998</v>
          </cell>
          <cell r="M330">
            <v>404305.22739999997</v>
          </cell>
          <cell r="N330">
            <v>412219.74719999998</v>
          </cell>
        </row>
        <row r="331">
          <cell r="C331">
            <v>312131</v>
          </cell>
          <cell r="D331">
            <v>360695.91259999998</v>
          </cell>
          <cell r="E331">
            <v>438395.3063</v>
          </cell>
          <cell r="F331">
            <v>457652.08689999999</v>
          </cell>
          <cell r="G331">
            <v>397161.7402</v>
          </cell>
          <cell r="H331">
            <v>342733.81550000003</v>
          </cell>
          <cell r="I331">
            <v>353296.0833</v>
          </cell>
          <cell r="J331">
            <v>364407.04019999999</v>
          </cell>
          <cell r="K331">
            <v>375831.16480000003</v>
          </cell>
          <cell r="L331">
            <v>385556.59009999997</v>
          </cell>
          <cell r="M331">
            <v>393014.77740000002</v>
          </cell>
          <cell r="N331">
            <v>400771.5907</v>
          </cell>
        </row>
        <row r="332">
          <cell r="C332">
            <v>1665585.2858</v>
          </cell>
          <cell r="D332">
            <v>-2309718.1014</v>
          </cell>
          <cell r="E332">
            <v>4831280.3629000001</v>
          </cell>
          <cell r="F332">
            <v>2243558.1230000001</v>
          </cell>
          <cell r="G332">
            <v>-535733.7831</v>
          </cell>
          <cell r="H332">
            <v>1070427.2826</v>
          </cell>
          <cell r="I332">
            <v>1197201.9310999999</v>
          </cell>
          <cell r="J332">
            <v>1234317.9904</v>
          </cell>
          <cell r="K332">
            <v>1262825.9198</v>
          </cell>
          <cell r="L332">
            <v>1397718.5208000001</v>
          </cell>
          <cell r="M332">
            <v>1428870.8959999999</v>
          </cell>
          <cell r="N332">
            <v>1452018.7988</v>
          </cell>
        </row>
        <row r="333">
          <cell r="C333">
            <v>4080616</v>
          </cell>
          <cell r="D333">
            <v>5655455.6096000001</v>
          </cell>
          <cell r="E333">
            <v>5701005.8521999996</v>
          </cell>
          <cell r="F333">
            <v>4384686.9901999999</v>
          </cell>
          <cell r="G333">
            <v>4642107.0451999996</v>
          </cell>
          <cell r="H333">
            <v>4765909.1387</v>
          </cell>
          <cell r="I333">
            <v>4912654.1383999996</v>
          </cell>
          <cell r="J333">
            <v>5050510.6211000001</v>
          </cell>
          <cell r="K333">
            <v>5205277.2510000002</v>
          </cell>
          <cell r="L333">
            <v>5299622.4210999999</v>
          </cell>
          <cell r="M333">
            <v>5396314.9132000003</v>
          </cell>
          <cell r="N333">
            <v>5499339.4803999998</v>
          </cell>
        </row>
        <row r="334">
          <cell r="C334">
            <v>-229347.6024</v>
          </cell>
          <cell r="D334">
            <v>306129.59989999997</v>
          </cell>
          <cell r="E334">
            <v>291726.65700000001</v>
          </cell>
          <cell r="F334">
            <v>237003.1924</v>
          </cell>
          <cell r="G334">
            <v>-4143478.3777000001</v>
          </cell>
          <cell r="H334">
            <v>282071.46090000001</v>
          </cell>
          <cell r="I334">
            <v>288183.77519999997</v>
          </cell>
          <cell r="J334">
            <v>289128.25679999997</v>
          </cell>
          <cell r="K334">
            <v>287747.67989999999</v>
          </cell>
          <cell r="L334">
            <v>-873.03620000000001</v>
          </cell>
          <cell r="M334">
            <v>1188.0723</v>
          </cell>
          <cell r="N334">
            <v>-63.546900000000001</v>
          </cell>
        </row>
        <row r="335">
          <cell r="C335">
            <v>34629.787199999999</v>
          </cell>
          <cell r="D335">
            <v>77836.248600000006</v>
          </cell>
          <cell r="E335">
            <v>124085.3842</v>
          </cell>
          <cell r="F335">
            <v>185480.78810000001</v>
          </cell>
          <cell r="G335">
            <v>-33219.645499999999</v>
          </cell>
          <cell r="H335">
            <v>11501.976199999999</v>
          </cell>
          <cell r="I335">
            <v>10980.431500000001</v>
          </cell>
          <cell r="J335">
            <v>11319.044599999999</v>
          </cell>
          <cell r="K335">
            <v>11592.0142</v>
          </cell>
          <cell r="L335">
            <v>11723.5038</v>
          </cell>
          <cell r="M335">
            <v>11911.965700000001</v>
          </cell>
          <cell r="N335">
            <v>12094.557699999999</v>
          </cell>
        </row>
        <row r="336">
          <cell r="C336">
            <v>2065085.9604</v>
          </cell>
          <cell r="D336">
            <v>1751256.3399</v>
          </cell>
          <cell r="E336">
            <v>2147472.355</v>
          </cell>
          <cell r="F336">
            <v>2424607.5372000001</v>
          </cell>
          <cell r="G336">
            <v>2943466.4722000002</v>
          </cell>
          <cell r="H336">
            <v>3097019.7930000001</v>
          </cell>
          <cell r="I336">
            <v>3187138.7102000001</v>
          </cell>
          <cell r="J336">
            <v>3276466.5907999999</v>
          </cell>
          <cell r="K336">
            <v>3372862.0939000002</v>
          </cell>
          <cell r="L336">
            <v>3458801.1954000001</v>
          </cell>
          <cell r="M336">
            <v>3556286.4920000001</v>
          </cell>
          <cell r="N336">
            <v>3668654.0329999998</v>
          </cell>
        </row>
        <row r="337">
          <cell r="C337">
            <v>1561604.7243999999</v>
          </cell>
          <cell r="D337">
            <v>-1634020.7731000001</v>
          </cell>
          <cell r="E337">
            <v>2692071.0386999999</v>
          </cell>
          <cell r="F337">
            <v>2060136.2516999999</v>
          </cell>
          <cell r="G337">
            <v>229166.33009999999</v>
          </cell>
          <cell r="H337">
            <v>1089899.5325</v>
          </cell>
          <cell r="I337">
            <v>1177784.7852</v>
          </cell>
          <cell r="J337">
            <v>1217185.8156999999</v>
          </cell>
          <cell r="K337">
            <v>1244581.5518</v>
          </cell>
          <cell r="L337">
            <v>1391955.5290000001</v>
          </cell>
          <cell r="M337">
            <v>1408660.4835000001</v>
          </cell>
          <cell r="N337">
            <v>1431776.9051000001</v>
          </cell>
        </row>
        <row r="338">
          <cell r="C338">
            <v>2308519.0468000001</v>
          </cell>
          <cell r="D338">
            <v>24122.802599999999</v>
          </cell>
          <cell r="E338">
            <v>3527424.6222000001</v>
          </cell>
          <cell r="F338">
            <v>2369845.4067000002</v>
          </cell>
          <cell r="G338">
            <v>625899.73939999996</v>
          </cell>
          <cell r="H338">
            <v>1381057.2046999999</v>
          </cell>
          <cell r="I338">
            <v>1512196.4746999999</v>
          </cell>
          <cell r="J338">
            <v>1546876.0558</v>
          </cell>
          <cell r="K338">
            <v>1575274.1192000001</v>
          </cell>
          <cell r="L338">
            <v>1422633.6476</v>
          </cell>
          <cell r="M338">
            <v>1449704.2171</v>
          </cell>
          <cell r="N338">
            <v>1475181.7287999999</v>
          </cell>
        </row>
        <row r="339">
          <cell r="C339">
            <v>-14749.5735</v>
          </cell>
          <cell r="D339">
            <v>-141659.65229999999</v>
          </cell>
          <cell r="E339">
            <v>-6405.2345999999998</v>
          </cell>
          <cell r="F339">
            <v>-49575.301200000002</v>
          </cell>
          <cell r="G339">
            <v>89580.344700000001</v>
          </cell>
          <cell r="H339">
            <v>-6463.1329999999998</v>
          </cell>
          <cell r="I339">
            <v>124.7021</v>
          </cell>
          <cell r="J339">
            <v>71.837400000000002</v>
          </cell>
          <cell r="K339">
            <v>71.720299999999995</v>
          </cell>
          <cell r="L339">
            <v>71.471100000000007</v>
          </cell>
          <cell r="M339">
            <v>71.843599999999995</v>
          </cell>
          <cell r="N339">
            <v>71.913600000000002</v>
          </cell>
        </row>
        <row r="340">
          <cell r="C340">
            <v>-1064722.7453000001</v>
          </cell>
          <cell r="D340">
            <v>1069722.0451</v>
          </cell>
          <cell r="E340">
            <v>-2137733.6068000002</v>
          </cell>
          <cell r="F340">
            <v>-794414.95790000004</v>
          </cell>
          <cell r="G340">
            <v>493469.73019999999</v>
          </cell>
          <cell r="H340">
            <v>-432138.46269999997</v>
          </cell>
          <cell r="I340">
            <v>-530380.71</v>
          </cell>
          <cell r="J340">
            <v>-559268.21829999995</v>
          </cell>
          <cell r="K340">
            <v>-543058.71140000003</v>
          </cell>
          <cell r="L340">
            <v>-389274.614</v>
          </cell>
          <cell r="M340">
            <v>-392196.49849999999</v>
          </cell>
          <cell r="N340">
            <v>-392008.94020000001</v>
          </cell>
        </row>
        <row r="341">
          <cell r="C341">
            <v>-1258545.875</v>
          </cell>
          <cell r="D341">
            <v>-1235504.5</v>
          </cell>
          <cell r="E341">
            <v>-1396096.25</v>
          </cell>
          <cell r="F341">
            <v>-1625005.75</v>
          </cell>
          <cell r="G341">
            <v>-1029789.125</v>
          </cell>
          <cell r="H341">
            <v>-955381.875</v>
          </cell>
          <cell r="I341">
            <v>-981691.0625</v>
          </cell>
          <cell r="J341">
            <v>-987536</v>
          </cell>
          <cell r="K341">
            <v>-1032143.6875</v>
          </cell>
          <cell r="L341">
            <v>-1033287.5625</v>
          </cell>
          <cell r="M341">
            <v>-1057435.875</v>
          </cell>
          <cell r="N341">
            <v>-1083100.875</v>
          </cell>
        </row>
        <row r="342">
          <cell r="C342">
            <v>607592.45250000001</v>
          </cell>
          <cell r="D342">
            <v>-3616675.1063000001</v>
          </cell>
          <cell r="E342">
            <v>1671490.5484</v>
          </cell>
          <cell r="F342">
            <v>1137319.9213</v>
          </cell>
          <cell r="G342">
            <v>410187.43800000002</v>
          </cell>
          <cell r="H342">
            <v>485790.83399999997</v>
          </cell>
          <cell r="I342">
            <v>550232.06389999995</v>
          </cell>
          <cell r="J342">
            <v>567156.34310000006</v>
          </cell>
          <cell r="K342">
            <v>581160.81909999996</v>
          </cell>
          <cell r="L342">
            <v>592213.19750000001</v>
          </cell>
          <cell r="M342">
            <v>599788.41760000004</v>
          </cell>
          <cell r="N342">
            <v>607174.38639999996</v>
          </cell>
        </row>
        <row r="343">
          <cell r="C343">
            <v>-119943</v>
          </cell>
          <cell r="D343">
            <v>881000</v>
          </cell>
          <cell r="E343">
            <v>36658</v>
          </cell>
          <cell r="F343">
            <v>-41000</v>
          </cell>
          <cell r="G343">
            <v>285000</v>
          </cell>
          <cell r="H343">
            <v>156000</v>
          </cell>
          <cell r="I343">
            <v>180000</v>
          </cell>
          <cell r="J343">
            <v>172000</v>
          </cell>
          <cell r="K343">
            <v>190000</v>
          </cell>
          <cell r="L343">
            <v>130000</v>
          </cell>
          <cell r="M343">
            <v>133000</v>
          </cell>
          <cell r="N343">
            <v>139000</v>
          </cell>
        </row>
        <row r="344">
          <cell r="C344">
            <v>0</v>
          </cell>
          <cell r="D344">
            <v>0</v>
          </cell>
          <cell r="E344">
            <v>-177045</v>
          </cell>
          <cell r="F344">
            <v>0</v>
          </cell>
          <cell r="G344">
            <v>4000</v>
          </cell>
          <cell r="H344">
            <v>22000</v>
          </cell>
          <cell r="I344">
            <v>20000</v>
          </cell>
          <cell r="J344">
            <v>21000</v>
          </cell>
          <cell r="K344">
            <v>73000</v>
          </cell>
          <cell r="L344">
            <v>12000</v>
          </cell>
          <cell r="M344">
            <v>56000</v>
          </cell>
          <cell r="N344">
            <v>9000</v>
          </cell>
        </row>
        <row r="345">
          <cell r="C345">
            <v>85505.75</v>
          </cell>
          <cell r="D345">
            <v>-596000</v>
          </cell>
          <cell r="E345">
            <v>309734.46879999997</v>
          </cell>
          <cell r="F345">
            <v>19377.8086</v>
          </cell>
          <cell r="G345">
            <v>369863.875</v>
          </cell>
          <cell r="H345">
            <v>-256500</v>
          </cell>
          <cell r="I345">
            <v>-378300</v>
          </cell>
          <cell r="J345">
            <v>-400300</v>
          </cell>
          <cell r="K345">
            <v>-400800</v>
          </cell>
          <cell r="L345">
            <v>-470800</v>
          </cell>
          <cell r="M345">
            <v>-475600</v>
          </cell>
          <cell r="N345">
            <v>-479900</v>
          </cell>
        </row>
        <row r="346">
          <cell r="C346">
            <v>144977.45559999999</v>
          </cell>
          <cell r="D346">
            <v>-36806.1607</v>
          </cell>
          <cell r="E346">
            <v>69226.696200000006</v>
          </cell>
          <cell r="F346">
            <v>-77131.906799999997</v>
          </cell>
          <cell r="G346">
            <v>-26435.8302</v>
          </cell>
          <cell r="H346">
            <v>-32058.879000000001</v>
          </cell>
          <cell r="I346">
            <v>-31842.159800000001</v>
          </cell>
          <cell r="J346">
            <v>-30430.534</v>
          </cell>
          <cell r="K346">
            <v>-29076.105</v>
          </cell>
          <cell r="L346">
            <v>-28346.943599999999</v>
          </cell>
          <cell r="M346">
            <v>-29048.524000000001</v>
          </cell>
          <cell r="N346">
            <v>-29756.169000000002</v>
          </cell>
        </row>
        <row r="347">
          <cell r="C347">
            <v>480898.45280000003</v>
          </cell>
          <cell r="D347">
            <v>-75697.603400000007</v>
          </cell>
          <cell r="E347">
            <v>227253.42170000001</v>
          </cell>
          <cell r="F347">
            <v>-202616.88</v>
          </cell>
          <cell r="G347">
            <v>-66641.744699999996</v>
          </cell>
          <cell r="H347">
            <v>-78873.941300000006</v>
          </cell>
          <cell r="I347">
            <v>-78254.743499999997</v>
          </cell>
          <cell r="J347">
            <v>-74221.527100000007</v>
          </cell>
          <cell r="K347">
            <v>-70351.729800000001</v>
          </cell>
          <cell r="L347">
            <v>-68268.411399999997</v>
          </cell>
          <cell r="M347">
            <v>-70272.926999999996</v>
          </cell>
          <cell r="N347">
            <v>-72294.769899999999</v>
          </cell>
        </row>
        <row r="348">
          <cell r="C348">
            <v>527532.30819999997</v>
          </cell>
          <cell r="D348">
            <v>-83038.178199999995</v>
          </cell>
          <cell r="E348">
            <v>249290.7212</v>
          </cell>
          <cell r="F348">
            <v>-222265.1159</v>
          </cell>
          <cell r="G348">
            <v>-73104.151599999997</v>
          </cell>
          <cell r="H348">
            <v>-86522.533100000001</v>
          </cell>
          <cell r="I348">
            <v>-85843.290200000003</v>
          </cell>
          <cell r="J348">
            <v>-81418.963300000003</v>
          </cell>
          <cell r="K348">
            <v>-77173.902700000006</v>
          </cell>
          <cell r="L348">
            <v>-74888.56</v>
          </cell>
          <cell r="M348">
            <v>-77087.458199999994</v>
          </cell>
          <cell r="N348">
            <v>-79305.364000000001</v>
          </cell>
        </row>
        <row r="349">
          <cell r="C349">
            <v>46633.8554</v>
          </cell>
          <cell r="D349">
            <v>-7340.5748999999996</v>
          </cell>
          <cell r="E349">
            <v>22037.299500000001</v>
          </cell>
          <cell r="F349">
            <v>-19648.236000000001</v>
          </cell>
          <cell r="G349">
            <v>-6462.4069</v>
          </cell>
          <cell r="H349">
            <v>-7648.5918000000001</v>
          </cell>
          <cell r="I349">
            <v>-7588.5468000000001</v>
          </cell>
          <cell r="J349">
            <v>-7197.4363000000003</v>
          </cell>
          <cell r="K349">
            <v>-6822.1728999999996</v>
          </cell>
          <cell r="L349">
            <v>-6620.1486000000004</v>
          </cell>
          <cell r="M349">
            <v>-6814.5312000000004</v>
          </cell>
          <cell r="N349">
            <v>-7010.5941000000003</v>
          </cell>
        </row>
        <row r="350">
          <cell r="C350">
            <v>430093</v>
          </cell>
          <cell r="D350">
            <v>610444</v>
          </cell>
          <cell r="E350">
            <v>610444</v>
          </cell>
          <cell r="F350">
            <v>610444</v>
          </cell>
          <cell r="G350">
            <v>610444</v>
          </cell>
          <cell r="H350">
            <v>610444</v>
          </cell>
          <cell r="I350">
            <v>610444</v>
          </cell>
          <cell r="J350">
            <v>610444</v>
          </cell>
          <cell r="K350">
            <v>610444</v>
          </cell>
          <cell r="L350">
            <v>610444</v>
          </cell>
          <cell r="M350">
            <v>610444</v>
          </cell>
          <cell r="N350">
            <v>610444</v>
          </cell>
        </row>
        <row r="351">
          <cell r="C351">
            <v>1217635</v>
          </cell>
          <cell r="D351">
            <v>1722021</v>
          </cell>
          <cell r="E351">
            <v>1722021</v>
          </cell>
          <cell r="F351">
            <v>1722021</v>
          </cell>
          <cell r="G351">
            <v>1289841.8500999999</v>
          </cell>
          <cell r="H351">
            <v>1289841.8500999999</v>
          </cell>
          <cell r="I351">
            <v>1289841.8500999999</v>
          </cell>
          <cell r="J351">
            <v>1289841.8500999999</v>
          </cell>
          <cell r="K351">
            <v>1289841.8500999999</v>
          </cell>
          <cell r="L351">
            <v>1289841.8500999999</v>
          </cell>
          <cell r="M351">
            <v>1289841.8500999999</v>
          </cell>
          <cell r="N351">
            <v>1289841.8500999999</v>
          </cell>
        </row>
        <row r="352">
          <cell r="C352">
            <v>763727</v>
          </cell>
          <cell r="D352">
            <v>898898</v>
          </cell>
          <cell r="E352">
            <v>863898</v>
          </cell>
          <cell r="F352">
            <v>828898</v>
          </cell>
          <cell r="G352">
            <v>581890</v>
          </cell>
          <cell r="H352">
            <v>546890</v>
          </cell>
          <cell r="I352">
            <v>546890</v>
          </cell>
          <cell r="J352">
            <v>546890</v>
          </cell>
          <cell r="K352">
            <v>546890</v>
          </cell>
          <cell r="L352">
            <v>546890</v>
          </cell>
          <cell r="M352">
            <v>546890</v>
          </cell>
          <cell r="N352">
            <v>546890</v>
          </cell>
        </row>
        <row r="353">
          <cell r="C353">
            <v>504698</v>
          </cell>
          <cell r="D353">
            <v>-215581</v>
          </cell>
          <cell r="E353">
            <v>267184.59379999997</v>
          </cell>
          <cell r="F353">
            <v>144846.6563</v>
          </cell>
          <cell r="G353">
            <v>3403453.6935000001</v>
          </cell>
          <cell r="H353">
            <v>1565.375</v>
          </cell>
          <cell r="I353">
            <v>2040.9296999999999</v>
          </cell>
          <cell r="J353">
            <v>1043.5859</v>
          </cell>
          <cell r="K353">
            <v>2424.0156000000002</v>
          </cell>
          <cell r="L353">
            <v>944.50779999999997</v>
          </cell>
          <cell r="M353">
            <v>-1116.2344000000001</v>
          </cell>
          <cell r="N353">
            <v>135.39840000000001</v>
          </cell>
        </row>
        <row r="354">
          <cell r="C354">
            <v>-13146.9432</v>
          </cell>
          <cell r="D354">
            <v>-192332.0073</v>
          </cell>
          <cell r="E354">
            <v>49909.949500000002</v>
          </cell>
          <cell r="F354">
            <v>1604.7317</v>
          </cell>
          <cell r="G354">
            <v>-5040.8621999999996</v>
          </cell>
          <cell r="H354">
            <v>-4535.6603999999998</v>
          </cell>
          <cell r="I354">
            <v>880.18899999999996</v>
          </cell>
          <cell r="J354">
            <v>925.91309999999999</v>
          </cell>
          <cell r="K354">
            <v>952.0104</v>
          </cell>
          <cell r="L354">
            <v>810.45209999999997</v>
          </cell>
          <cell r="M354">
            <v>621.51559999999995</v>
          </cell>
          <cell r="N354">
            <v>646.40110000000004</v>
          </cell>
        </row>
        <row r="355"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</row>
        <row r="356">
          <cell r="C356">
            <v>596540</v>
          </cell>
          <cell r="D356">
            <v>596540</v>
          </cell>
          <cell r="E356">
            <v>419495</v>
          </cell>
          <cell r="F356">
            <v>419495</v>
          </cell>
          <cell r="G356">
            <v>419745</v>
          </cell>
          <cell r="H356">
            <v>434870</v>
          </cell>
          <cell r="I356">
            <v>447995</v>
          </cell>
          <cell r="J356">
            <v>462120</v>
          </cell>
          <cell r="K356">
            <v>475745</v>
          </cell>
          <cell r="L356">
            <v>484620</v>
          </cell>
          <cell r="M356">
            <v>493745</v>
          </cell>
          <cell r="N356">
            <v>502745</v>
          </cell>
        </row>
        <row r="357">
          <cell r="C357">
            <v>6.0499999999999998E-2</v>
          </cell>
          <cell r="D357">
            <v>9.0499999999999997E-2</v>
          </cell>
          <cell r="E357">
            <v>4.7300000000000002E-2</v>
          </cell>
          <cell r="F357">
            <v>4.2000000000000003E-2</v>
          </cell>
          <cell r="G357">
            <v>4.3099999999999999E-2</v>
          </cell>
          <cell r="H357">
            <v>4.3099999999999999E-2</v>
          </cell>
          <cell r="I357">
            <v>4.3099999999999999E-2</v>
          </cell>
          <cell r="J357">
            <v>4.3200000000000002E-2</v>
          </cell>
          <cell r="K357">
            <v>4.3200000000000002E-2</v>
          </cell>
          <cell r="L357">
            <v>4.3200000000000002E-2</v>
          </cell>
          <cell r="M357">
            <v>4.3200000000000002E-2</v>
          </cell>
          <cell r="N357">
            <v>4.3200000000000002E-2</v>
          </cell>
        </row>
        <row r="358">
          <cell r="C358">
            <v>31948</v>
          </cell>
          <cell r="D358">
            <v>31948</v>
          </cell>
          <cell r="E358">
            <v>27207.133000000002</v>
          </cell>
          <cell r="F358">
            <v>22466.265899999999</v>
          </cell>
          <cell r="G358">
            <v>22468.6659</v>
          </cell>
          <cell r="H358">
            <v>22957.565900000001</v>
          </cell>
          <cell r="I358">
            <v>23888.0658</v>
          </cell>
          <cell r="J358">
            <v>24193.0157</v>
          </cell>
          <cell r="K358">
            <v>24697.765599999999</v>
          </cell>
          <cell r="L358">
            <v>25681.765599999999</v>
          </cell>
          <cell r="M358">
            <v>26640.465700000001</v>
          </cell>
          <cell r="N358">
            <v>27604.115699999998</v>
          </cell>
        </row>
        <row r="359">
          <cell r="C359">
            <v>5.6599999999999998E-2</v>
          </cell>
          <cell r="D359">
            <v>7.22E-2</v>
          </cell>
          <cell r="E359">
            <v>5.21E-2</v>
          </cell>
          <cell r="F359">
            <v>4.8399999999999999E-2</v>
          </cell>
          <cell r="G359">
            <v>4.24E-2</v>
          </cell>
          <cell r="H359">
            <v>4.24E-2</v>
          </cell>
          <cell r="I359">
            <v>4.24E-2</v>
          </cell>
          <cell r="J359">
            <v>4.2500000000000003E-2</v>
          </cell>
          <cell r="K359">
            <v>4.2500000000000003E-2</v>
          </cell>
          <cell r="L359">
            <v>4.2500000000000003E-2</v>
          </cell>
          <cell r="M359">
            <v>4.2599999999999999E-2</v>
          </cell>
          <cell r="N359">
            <v>4.2599999999999999E-2</v>
          </cell>
        </row>
        <row r="360">
          <cell r="C360">
            <v>3.2044999999999999</v>
          </cell>
          <cell r="D360">
            <v>-8.3041</v>
          </cell>
          <cell r="E360">
            <v>4.9965999999999999</v>
          </cell>
          <cell r="F360">
            <v>3.4382999999999999</v>
          </cell>
          <cell r="G360">
            <v>2.3563999999999998</v>
          </cell>
          <cell r="H360">
            <v>2.7519999999999998</v>
          </cell>
          <cell r="I360">
            <v>3.0472999999999999</v>
          </cell>
          <cell r="J360">
            <v>3.153</v>
          </cell>
          <cell r="K360">
            <v>3.2446999999999999</v>
          </cell>
          <cell r="L360">
            <v>3.3008000000000002</v>
          </cell>
          <cell r="M360">
            <v>3.2884000000000002</v>
          </cell>
          <cell r="N360">
            <v>3.2726999999999999</v>
          </cell>
        </row>
        <row r="361">
          <cell r="C361">
            <v>5.67E-2</v>
          </cell>
          <cell r="D361">
            <v>-0.16400000000000001</v>
          </cell>
          <cell r="E361">
            <v>0.12379999999999999</v>
          </cell>
          <cell r="F361">
            <v>9.3899999999999997E-2</v>
          </cell>
          <cell r="G361">
            <v>4.7899999999999998E-2</v>
          </cell>
          <cell r="H361">
            <v>5.8299999999999998E-2</v>
          </cell>
          <cell r="I361">
            <v>6.2199999999999998E-2</v>
          </cell>
          <cell r="J361">
            <v>6.3200000000000006E-2</v>
          </cell>
          <cell r="K361">
            <v>6.4000000000000001E-2</v>
          </cell>
          <cell r="L361">
            <v>6.4399999999999999E-2</v>
          </cell>
          <cell r="M361">
            <v>6.4600000000000005E-2</v>
          </cell>
          <cell r="N361">
            <v>6.4799999999999996E-2</v>
          </cell>
        </row>
        <row r="362">
          <cell r="C362">
            <v>0.1077</v>
          </cell>
          <cell r="D362">
            <v>-1.2521</v>
          </cell>
          <cell r="E362">
            <v>0.92959999999999998</v>
          </cell>
          <cell r="F362">
            <v>0.33650000000000002</v>
          </cell>
          <cell r="G362">
            <v>9.0999999999999998E-2</v>
          </cell>
          <cell r="H362">
            <v>9.7600000000000006E-2</v>
          </cell>
          <cell r="I362">
            <v>0.107</v>
          </cell>
          <cell r="J362">
            <v>0.1072</v>
          </cell>
          <cell r="K362">
            <v>0.10680000000000001</v>
          </cell>
          <cell r="L362">
            <v>0.1061</v>
          </cell>
          <cell r="M362">
            <v>0.1055</v>
          </cell>
          <cell r="N362">
            <v>0.1047</v>
          </cell>
        </row>
        <row r="363">
          <cell r="C363">
            <v>2.29E-2</v>
          </cell>
          <cell r="D363">
            <v>-0.62639999999999996</v>
          </cell>
          <cell r="E363">
            <v>0.2286</v>
          </cell>
          <cell r="F363">
            <v>0.1724</v>
          </cell>
          <cell r="G363">
            <v>5.1200000000000002E-2</v>
          </cell>
          <cell r="H363">
            <v>9.3100000000000002E-2</v>
          </cell>
          <cell r="I363">
            <v>0.10639999999999999</v>
          </cell>
          <cell r="J363">
            <v>0.10970000000000001</v>
          </cell>
          <cell r="K363">
            <v>0.1123</v>
          </cell>
          <cell r="L363">
            <v>0.1137</v>
          </cell>
          <cell r="M363">
            <v>0.1137</v>
          </cell>
          <cell r="N363">
            <v>0.1135</v>
          </cell>
        </row>
        <row r="364">
          <cell r="C364">
            <v>5.8299999999999998E-2</v>
          </cell>
          <cell r="D364">
            <v>-0.25190000000000001</v>
          </cell>
          <cell r="E364">
            <v>0.15989999999999999</v>
          </cell>
          <cell r="F364">
            <v>0.13089999999999999</v>
          </cell>
          <cell r="G364">
            <v>7.0499999999999993E-2</v>
          </cell>
          <cell r="H364">
            <v>8.8099999999999998E-2</v>
          </cell>
          <cell r="I364">
            <v>9.2700000000000005E-2</v>
          </cell>
          <cell r="J364">
            <v>9.2499999999999999E-2</v>
          </cell>
          <cell r="K364">
            <v>9.1899999999999996E-2</v>
          </cell>
          <cell r="L364">
            <v>9.1499999999999998E-2</v>
          </cell>
          <cell r="M364">
            <v>9.1600000000000001E-2</v>
          </cell>
          <cell r="N364">
            <v>9.1600000000000001E-2</v>
          </cell>
        </row>
        <row r="365">
          <cell r="C365">
            <v>31596.707999999999</v>
          </cell>
          <cell r="D365">
            <v>30002.121599999999</v>
          </cell>
          <cell r="E365">
            <v>34337.9974</v>
          </cell>
          <cell r="F365">
            <v>37684.699000000001</v>
          </cell>
          <cell r="G365">
            <v>37484.166599999997</v>
          </cell>
          <cell r="H365">
            <v>30947.380300000001</v>
          </cell>
          <cell r="I365">
            <v>31772.727599999998</v>
          </cell>
          <cell r="J365">
            <v>32751.027600000001</v>
          </cell>
          <cell r="K365">
            <v>33670.070800000001</v>
          </cell>
          <cell r="L365">
            <v>34701.848299999998</v>
          </cell>
          <cell r="M365">
            <v>35330.816099999996</v>
          </cell>
          <cell r="N365">
            <v>35975.432800000002</v>
          </cell>
        </row>
        <row r="366">
          <cell r="C366">
            <v>115518</v>
          </cell>
          <cell r="D366">
            <v>-364877.26240000001</v>
          </cell>
          <cell r="E366">
            <v>175993.57019999999</v>
          </cell>
          <cell r="F366">
            <v>170369.5344</v>
          </cell>
          <cell r="G366">
            <v>29709.811399999999</v>
          </cell>
          <cell r="H366">
            <v>73437.030400000003</v>
          </cell>
          <cell r="I366">
            <v>83082.819300000003</v>
          </cell>
          <cell r="J366">
            <v>87573.464000000007</v>
          </cell>
          <cell r="K366">
            <v>91769.914000000004</v>
          </cell>
          <cell r="L366">
            <v>68934.824200000003</v>
          </cell>
          <cell r="M366">
            <v>71482.345799999996</v>
          </cell>
          <cell r="N366">
            <v>73822.789699999994</v>
          </cell>
        </row>
        <row r="367">
          <cell r="C367">
            <v>31596.707999999999</v>
          </cell>
          <cell r="D367">
            <v>30002.121599999999</v>
          </cell>
          <cell r="E367">
            <v>34337.9974</v>
          </cell>
          <cell r="F367">
            <v>37684.699000000001</v>
          </cell>
          <cell r="G367">
            <v>41234.166599999997</v>
          </cell>
          <cell r="H367">
            <v>37822.380299999997</v>
          </cell>
          <cell r="I367">
            <v>38647.727599999998</v>
          </cell>
          <cell r="J367">
            <v>39626.027600000001</v>
          </cell>
          <cell r="K367">
            <v>93045.070800000001</v>
          </cell>
          <cell r="L367">
            <v>37826.848299999998</v>
          </cell>
          <cell r="M367">
            <v>82205.816099999996</v>
          </cell>
          <cell r="N367">
            <v>35975.432800000002</v>
          </cell>
        </row>
        <row r="368">
          <cell r="C368">
            <v>115518</v>
          </cell>
          <cell r="D368">
            <v>-162358.29689999999</v>
          </cell>
          <cell r="E368">
            <v>-32572.953799999999</v>
          </cell>
          <cell r="F368">
            <v>170931.9382</v>
          </cell>
          <cell r="G368">
            <v>43775.7837</v>
          </cell>
          <cell r="H368">
            <v>69064.308499999999</v>
          </cell>
          <cell r="I368">
            <v>82118.240399999995</v>
          </cell>
          <cell r="J368">
            <v>87124.3995</v>
          </cell>
          <cell r="K368">
            <v>91350.269</v>
          </cell>
          <cell r="L368">
            <v>71218.333199999994</v>
          </cell>
          <cell r="M368">
            <v>71227.593599999993</v>
          </cell>
          <cell r="N368">
            <v>73588.745299999995</v>
          </cell>
        </row>
        <row r="369">
          <cell r="D369">
            <v>-1588641.0511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</row>
        <row r="370">
          <cell r="C370">
            <v>75694</v>
          </cell>
          <cell r="D370">
            <v>115518</v>
          </cell>
          <cell r="E370">
            <v>-162358.29689999999</v>
          </cell>
          <cell r="F370">
            <v>-32572.953799999999</v>
          </cell>
          <cell r="G370">
            <v>170931.9382</v>
          </cell>
          <cell r="H370">
            <v>43775.7837</v>
          </cell>
          <cell r="I370">
            <v>69064.308499999999</v>
          </cell>
          <cell r="J370">
            <v>82118.240399999995</v>
          </cell>
          <cell r="K370">
            <v>87124.3995</v>
          </cell>
          <cell r="L370">
            <v>91350.269</v>
          </cell>
          <cell r="M370">
            <v>71218.333199999994</v>
          </cell>
          <cell r="N370">
            <v>71227.593599999993</v>
          </cell>
        </row>
        <row r="371">
          <cell r="C371">
            <v>575210.18050000002</v>
          </cell>
          <cell r="D371">
            <v>-3648623.1063000001</v>
          </cell>
          <cell r="E371">
            <v>1644283.4154000001</v>
          </cell>
          <cell r="F371">
            <v>1114853.6554</v>
          </cell>
          <cell r="G371">
            <v>387718.7721</v>
          </cell>
          <cell r="H371">
            <v>462833.26809999999</v>
          </cell>
          <cell r="I371">
            <v>526343.99820000003</v>
          </cell>
          <cell r="J371">
            <v>542963.32739999995</v>
          </cell>
          <cell r="K371">
            <v>556463.05350000004</v>
          </cell>
          <cell r="L371">
            <v>566531.43200000003</v>
          </cell>
          <cell r="M371">
            <v>573147.95189999999</v>
          </cell>
          <cell r="N371">
            <v>579570.27069999999</v>
          </cell>
        </row>
        <row r="372">
          <cell r="C372">
            <v>18715740</v>
          </cell>
          <cell r="D372">
            <v>18296347.264600001</v>
          </cell>
          <cell r="E372">
            <v>19807405.479899999</v>
          </cell>
          <cell r="F372">
            <v>20368436.056499999</v>
          </cell>
          <cell r="G372">
            <v>15641365.286900001</v>
          </cell>
          <cell r="H372">
            <v>15547874.3752</v>
          </cell>
          <cell r="I372">
            <v>15467859.5668</v>
          </cell>
          <cell r="J372">
            <v>15364740.1073</v>
          </cell>
          <cell r="K372">
            <v>15283743.702199999</v>
          </cell>
          <cell r="L372">
            <v>15466648.4133</v>
          </cell>
          <cell r="M372">
            <v>15652416.0547</v>
          </cell>
          <cell r="N372">
            <v>15842246.7149</v>
          </cell>
        </row>
        <row r="373">
          <cell r="C373">
            <v>12034353</v>
          </cell>
          <cell r="D373">
            <v>9074469.5033</v>
          </cell>
          <cell r="E373">
            <v>10606892.630100001</v>
          </cell>
          <cell r="F373">
            <v>10134705.232000001</v>
          </cell>
          <cell r="G373">
            <v>10859857.9342</v>
          </cell>
          <cell r="H373">
            <v>10915018.2958</v>
          </cell>
          <cell r="I373">
            <v>10932832.2937</v>
          </cell>
          <cell r="J373">
            <v>10937377.103700001</v>
          </cell>
          <cell r="K373">
            <v>10971331.7871</v>
          </cell>
          <cell r="L373">
            <v>11170283.3892</v>
          </cell>
          <cell r="M373">
            <v>11373648.8331</v>
          </cell>
          <cell r="N373">
            <v>11585343.6711</v>
          </cell>
        </row>
        <row r="374">
          <cell r="C374">
            <v>-85837.347500000003</v>
          </cell>
          <cell r="D374">
            <v>481435.82620000001</v>
          </cell>
          <cell r="E374">
            <v>-112145.0211</v>
          </cell>
          <cell r="F374">
            <v>-35650.583299999998</v>
          </cell>
          <cell r="G374">
            <v>-522599.74979999999</v>
          </cell>
          <cell r="H374">
            <v>22125.628499999999</v>
          </cell>
          <cell r="I374">
            <v>33033.484299999996</v>
          </cell>
          <cell r="J374">
            <v>36563.839999999997</v>
          </cell>
          <cell r="K374">
            <v>30091.8472</v>
          </cell>
          <cell r="L374">
            <v>25542.181400000001</v>
          </cell>
          <cell r="M374">
            <v>9392.5256000000008</v>
          </cell>
          <cell r="N374">
            <v>-726.61019999999996</v>
          </cell>
        </row>
        <row r="375">
          <cell r="C375">
            <v>483384.00900000002</v>
          </cell>
          <cell r="D375">
            <v>582308.34869999997</v>
          </cell>
          <cell r="E375">
            <v>687581.90150000004</v>
          </cell>
          <cell r="F375">
            <v>749704.23430000001</v>
          </cell>
          <cell r="G375">
            <v>451820.38380000001</v>
          </cell>
          <cell r="H375">
            <v>423171.7917</v>
          </cell>
          <cell r="I375">
            <v>414577.2218</v>
          </cell>
          <cell r="J375">
            <v>407237.75670000003</v>
          </cell>
          <cell r="K375">
            <v>399518.22970000003</v>
          </cell>
          <cell r="L375">
            <v>397280.09389999998</v>
          </cell>
          <cell r="M375">
            <v>404926.74300000002</v>
          </cell>
          <cell r="N375">
            <v>412866.1483</v>
          </cell>
        </row>
        <row r="376">
          <cell r="C376">
            <v>2882.6642999999999</v>
          </cell>
          <cell r="D376">
            <v>37503.082000000002</v>
          </cell>
          <cell r="E376">
            <v>416914.58500000002</v>
          </cell>
          <cell r="F376">
            <v>-16968.718499999999</v>
          </cell>
          <cell r="G376">
            <v>-47085.682999999997</v>
          </cell>
          <cell r="H376">
            <v>-47919.306600000004</v>
          </cell>
          <cell r="I376">
            <v>-52567.984700000001</v>
          </cell>
          <cell r="J376">
            <v>-52256.5746</v>
          </cell>
          <cell r="K376">
            <v>-51994.643799999998</v>
          </cell>
          <cell r="L376">
            <v>-51850.436699999998</v>
          </cell>
          <cell r="M376">
            <v>-51654.460800000001</v>
          </cell>
          <cell r="N376">
            <v>-51462.234700000001</v>
          </cell>
        </row>
        <row r="377">
          <cell r="C377">
            <v>1090976.4615</v>
          </cell>
          <cell r="D377">
            <v>-3034366.7576000001</v>
          </cell>
          <cell r="E377">
            <v>2359072.4498000001</v>
          </cell>
          <cell r="F377">
            <v>1887024.1555999999</v>
          </cell>
          <cell r="G377">
            <v>862007.82180000003</v>
          </cell>
          <cell r="H377">
            <v>908962.62560000003</v>
          </cell>
          <cell r="I377">
            <v>964809.28570000001</v>
          </cell>
          <cell r="J377">
            <v>974394.09979999997</v>
          </cell>
          <cell r="K377">
            <v>980679.04879999999</v>
          </cell>
          <cell r="L377">
            <v>989493.29139999999</v>
          </cell>
          <cell r="M377">
            <v>1004715.1605999999</v>
          </cell>
          <cell r="N377">
            <v>1020040.5348</v>
          </cell>
        </row>
        <row r="378">
          <cell r="C378">
            <v>18715740</v>
          </cell>
          <cell r="D378">
            <v>18296347.264600001</v>
          </cell>
          <cell r="E378">
            <v>19807405.479899999</v>
          </cell>
          <cell r="F378">
            <v>20368436.056499999</v>
          </cell>
          <cell r="G378">
            <v>15641365.286900001</v>
          </cell>
          <cell r="H378">
            <v>15547874.3752</v>
          </cell>
          <cell r="I378">
            <v>15467859.5668</v>
          </cell>
          <cell r="J378">
            <v>15364740.1073</v>
          </cell>
          <cell r="K378">
            <v>15283743.702199999</v>
          </cell>
          <cell r="L378">
            <v>15466648.4133</v>
          </cell>
          <cell r="M378">
            <v>15652416.0547</v>
          </cell>
          <cell r="N378">
            <v>15842246.7149</v>
          </cell>
        </row>
        <row r="379">
          <cell r="C379">
            <v>1292874</v>
          </cell>
          <cell r="D379">
            <v>1279979.2334</v>
          </cell>
          <cell r="E379">
            <v>1686924.9161</v>
          </cell>
          <cell r="F379">
            <v>1683163.7629</v>
          </cell>
          <cell r="G379">
            <v>1867576.0858</v>
          </cell>
          <cell r="H379">
            <v>1907754.0094999999</v>
          </cell>
          <cell r="I379">
            <v>1941118.5876</v>
          </cell>
          <cell r="J379">
            <v>1962904.1786</v>
          </cell>
          <cell r="K379">
            <v>1987938.8637000001</v>
          </cell>
          <cell r="L379">
            <v>2009566.7267</v>
          </cell>
          <cell r="M379">
            <v>2036046.3467000001</v>
          </cell>
          <cell r="N379">
            <v>2067896.1333999999</v>
          </cell>
        </row>
        <row r="380">
          <cell r="C380">
            <v>2629995</v>
          </cell>
          <cell r="D380">
            <v>4999053.034</v>
          </cell>
          <cell r="E380">
            <v>4668413.6029000003</v>
          </cell>
          <cell r="F380">
            <v>5717359.3733999999</v>
          </cell>
          <cell r="G380">
            <v>2390366.4136999999</v>
          </cell>
          <cell r="H380">
            <v>2390507.0038999999</v>
          </cell>
          <cell r="I380">
            <v>2428115.1291999999</v>
          </cell>
          <cell r="J380">
            <v>2451263.5855</v>
          </cell>
          <cell r="K380">
            <v>2476944.5501999999</v>
          </cell>
          <cell r="L380">
            <v>2489245.5255</v>
          </cell>
          <cell r="M380">
            <v>2517430.3132000002</v>
          </cell>
          <cell r="N380">
            <v>2549671.3700999999</v>
          </cell>
        </row>
        <row r="381">
          <cell r="C381">
            <v>3170370</v>
          </cell>
          <cell r="D381">
            <v>3186774.3048999999</v>
          </cell>
          <cell r="E381">
            <v>3286790.3739999998</v>
          </cell>
          <cell r="F381">
            <v>3106872.9948</v>
          </cell>
          <cell r="G381">
            <v>2126783.9498999999</v>
          </cell>
          <cell r="H381">
            <v>2030789.7250000001</v>
          </cell>
          <cell r="I381">
            <v>1945727.3965</v>
          </cell>
          <cell r="J381">
            <v>1864175.7812999999</v>
          </cell>
          <cell r="K381">
            <v>1776141.8344000001</v>
          </cell>
          <cell r="L381">
            <v>1801760.4622</v>
          </cell>
          <cell r="M381">
            <v>1811227.2364000001</v>
          </cell>
          <cell r="N381">
            <v>1810572.5196</v>
          </cell>
        </row>
        <row r="382">
          <cell r="C382">
            <v>7743971.3926999997</v>
          </cell>
          <cell r="D382">
            <v>10138835.859200001</v>
          </cell>
          <cell r="E382">
            <v>9630044.1885000002</v>
          </cell>
          <cell r="F382">
            <v>11501637.4188</v>
          </cell>
          <cell r="G382">
            <v>15819890.6614</v>
          </cell>
          <cell r="H382">
            <v>11280453.7214</v>
          </cell>
          <cell r="I382">
            <v>11303749.9739</v>
          </cell>
          <cell r="J382">
            <v>11374092.0912</v>
          </cell>
          <cell r="K382">
            <v>11578674.019200001</v>
          </cell>
          <cell r="L382">
            <v>11301733.763900001</v>
          </cell>
          <cell r="M382">
            <v>11852901.4913</v>
          </cell>
          <cell r="N382">
            <v>11940132.956800001</v>
          </cell>
        </row>
        <row r="383">
          <cell r="C383">
            <v>-681467.02450000006</v>
          </cell>
          <cell r="D383">
            <v>285000</v>
          </cell>
          <cell r="E383">
            <v>169347.4688</v>
          </cell>
          <cell r="F383">
            <v>-21622.1914</v>
          </cell>
          <cell r="G383">
            <v>658863.875</v>
          </cell>
          <cell r="H383">
            <v>-78500</v>
          </cell>
          <cell r="I383">
            <v>-178300</v>
          </cell>
          <cell r="J383">
            <v>-207300</v>
          </cell>
          <cell r="K383">
            <v>-137800</v>
          </cell>
          <cell r="L383">
            <v>-328800</v>
          </cell>
          <cell r="M383">
            <v>-286600</v>
          </cell>
          <cell r="N383">
            <v>-331900</v>
          </cell>
        </row>
        <row r="384">
          <cell r="C384">
            <v>881021</v>
          </cell>
          <cell r="D384">
            <v>1030943.0817</v>
          </cell>
          <cell r="E384">
            <v>976075.37639999995</v>
          </cell>
          <cell r="F384">
            <v>946058.14080000005</v>
          </cell>
          <cell r="G384">
            <v>703621.55709999998</v>
          </cell>
          <cell r="H384">
            <v>670824.7598</v>
          </cell>
          <cell r="I384">
            <v>673697.28670000006</v>
          </cell>
          <cell r="J384">
            <v>675166.08799999999</v>
          </cell>
          <cell r="K384">
            <v>678577.79579999996</v>
          </cell>
          <cell r="L384">
            <v>679907.15549999999</v>
          </cell>
          <cell r="M384">
            <v>678336.10030000005</v>
          </cell>
          <cell r="N384">
            <v>678526.66949999996</v>
          </cell>
        </row>
        <row r="385">
          <cell r="C385">
            <v>1094142.4752</v>
          </cell>
          <cell r="D385">
            <v>-706021.10140000004</v>
          </cell>
          <cell r="E385">
            <v>2513228.7535000001</v>
          </cell>
          <cell r="F385">
            <v>1728626.8640999999</v>
          </cell>
          <cell r="G385">
            <v>1600730.0674999999</v>
          </cell>
          <cell r="H385">
            <v>989087.28269999998</v>
          </cell>
          <cell r="I385">
            <v>1019301.9311</v>
          </cell>
          <cell r="J385">
            <v>1028917.9904</v>
          </cell>
          <cell r="K385">
            <v>1127525.9198</v>
          </cell>
          <cell r="L385">
            <v>1071788.5207</v>
          </cell>
          <cell r="M385">
            <v>1145360.8958999999</v>
          </cell>
          <cell r="N385">
            <v>1123428.7988</v>
          </cell>
        </row>
        <row r="386">
          <cell r="C386">
            <v>1094142.4752</v>
          </cell>
          <cell r="D386">
            <v>-706021.10140000004</v>
          </cell>
          <cell r="E386">
            <v>2513228.7535000001</v>
          </cell>
          <cell r="F386">
            <v>1728626.8640999999</v>
          </cell>
          <cell r="G386">
            <v>1600730.0674999999</v>
          </cell>
          <cell r="H386">
            <v>989087.28269999998</v>
          </cell>
          <cell r="I386">
            <v>1019301.9311</v>
          </cell>
          <cell r="J386">
            <v>1028917.9904</v>
          </cell>
          <cell r="K386">
            <v>1127525.9198</v>
          </cell>
          <cell r="L386">
            <v>1071788.5207</v>
          </cell>
          <cell r="M386">
            <v>1145360.8958999999</v>
          </cell>
          <cell r="N386">
            <v>1123428.7988</v>
          </cell>
        </row>
        <row r="387">
          <cell r="C387">
            <v>0</v>
          </cell>
          <cell r="D387">
            <v>5107.3406000000004</v>
          </cell>
          <cell r="E387">
            <v>269233.49650000001</v>
          </cell>
          <cell r="F387">
            <v>463440.31550000003</v>
          </cell>
          <cell r="G387">
            <v>-439264.56809999997</v>
          </cell>
          <cell r="H387">
            <v>-459265.4094</v>
          </cell>
          <cell r="I387">
            <v>-512512.5392</v>
          </cell>
          <cell r="J387">
            <v>-563242.45129999996</v>
          </cell>
          <cell r="K387">
            <v>-619252.26529999997</v>
          </cell>
          <cell r="L387">
            <v>-674548.11910000001</v>
          </cell>
          <cell r="M387">
            <v>-728226.42830000003</v>
          </cell>
          <cell r="N387">
            <v>-781867.51540000003</v>
          </cell>
        </row>
        <row r="390">
          <cell r="C390" t="str">
            <v>YearLag</v>
          </cell>
          <cell r="D390" t="str">
            <v>Year01</v>
          </cell>
          <cell r="E390" t="str">
            <v>Year02</v>
          </cell>
          <cell r="F390" t="str">
            <v>Year03</v>
          </cell>
          <cell r="G390" t="str">
            <v>Year04</v>
          </cell>
          <cell r="H390" t="str">
            <v>Year05</v>
          </cell>
          <cell r="I390" t="str">
            <v>Year06</v>
          </cell>
          <cell r="J390" t="str">
            <v>Year07</v>
          </cell>
          <cell r="K390" t="str">
            <v>Year08</v>
          </cell>
          <cell r="L390" t="str">
            <v>Year09</v>
          </cell>
          <cell r="M390" t="str">
            <v>Year10</v>
          </cell>
          <cell r="N390" t="str">
            <v>Year11</v>
          </cell>
          <cell r="O390" t="str">
            <v>Year12</v>
          </cell>
          <cell r="P390" t="str">
            <v>Year13</v>
          </cell>
          <cell r="Q390" t="str">
            <v>Year14</v>
          </cell>
          <cell r="R390" t="str">
            <v>Year15</v>
          </cell>
          <cell r="S390" t="str">
            <v>Year16</v>
          </cell>
          <cell r="T390" t="str">
            <v>Year17</v>
          </cell>
          <cell r="U390" t="str">
            <v>Year18</v>
          </cell>
          <cell r="V390" t="str">
            <v>Year19</v>
          </cell>
          <cell r="W390" t="str">
            <v>Year20</v>
          </cell>
          <cell r="X390" t="str">
            <v>Year21</v>
          </cell>
          <cell r="Y390" t="str">
            <v>Year22</v>
          </cell>
        </row>
        <row r="391">
          <cell r="C391" t="str">
            <v>Y1999</v>
          </cell>
          <cell r="D391" t="str">
            <v>Y2000</v>
          </cell>
          <cell r="E391" t="str">
            <v>Y2001</v>
          </cell>
          <cell r="F391" t="str">
            <v>Y2002</v>
          </cell>
          <cell r="G391" t="str">
            <v>Y2003</v>
          </cell>
          <cell r="H391" t="str">
            <v>Y2004</v>
          </cell>
          <cell r="I391" t="str">
            <v>Y2005</v>
          </cell>
          <cell r="J391" t="str">
            <v>Y2006</v>
          </cell>
          <cell r="K391" t="str">
            <v>Y2007</v>
          </cell>
          <cell r="L391" t="str">
            <v>Y2008</v>
          </cell>
          <cell r="M391" t="str">
            <v>Y2009</v>
          </cell>
          <cell r="N391" t="str">
            <v>Y2010</v>
          </cell>
        </row>
        <row r="392"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</row>
        <row r="393">
          <cell r="C393">
            <v>0.46500000000000002</v>
          </cell>
          <cell r="D393">
            <v>0.46200000000000002</v>
          </cell>
          <cell r="E393">
            <v>0.46200000000000002</v>
          </cell>
          <cell r="F393">
            <v>0.46200000000000002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</row>
        <row r="394">
          <cell r="C394">
            <v>-20605</v>
          </cell>
          <cell r="D394">
            <v>-22224</v>
          </cell>
          <cell r="E394">
            <v>-28149</v>
          </cell>
          <cell r="F394">
            <v>0</v>
          </cell>
          <cell r="G394">
            <v>130008.4219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</row>
        <row r="395"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</row>
        <row r="396">
          <cell r="C396">
            <v>5.1999999999999998E-2</v>
          </cell>
          <cell r="D396">
            <v>5.8000000000000003E-2</v>
          </cell>
          <cell r="E396">
            <v>5.8000000000000003E-2</v>
          </cell>
          <cell r="F396">
            <v>5.8000000000000003E-2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</row>
        <row r="397"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</row>
        <row r="398">
          <cell r="C398">
            <v>72659</v>
          </cell>
          <cell r="D398">
            <v>77627</v>
          </cell>
          <cell r="E398">
            <v>615756</v>
          </cell>
          <cell r="F398">
            <v>48301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</row>
        <row r="399">
          <cell r="C399">
            <v>-19827</v>
          </cell>
          <cell r="D399">
            <v>-21446</v>
          </cell>
          <cell r="E399">
            <v>-27371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</row>
        <row r="400"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</row>
        <row r="401">
          <cell r="C401">
            <v>0.46500000000000002</v>
          </cell>
          <cell r="D401">
            <v>0.46200000000000002</v>
          </cell>
          <cell r="E401">
            <v>0.46200000000000002</v>
          </cell>
          <cell r="F401">
            <v>0.46200000000000002</v>
          </cell>
          <cell r="G401">
            <v>0.47689999999999999</v>
          </cell>
          <cell r="H401">
            <v>0.47689999999999999</v>
          </cell>
          <cell r="I401">
            <v>0.47689999999999999</v>
          </cell>
          <cell r="J401">
            <v>0.47689999999999999</v>
          </cell>
          <cell r="K401">
            <v>0.47689999999999999</v>
          </cell>
          <cell r="L401">
            <v>0.47689999999999999</v>
          </cell>
          <cell r="M401">
            <v>0.47689999999999999</v>
          </cell>
          <cell r="N401">
            <v>0.47689999999999999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-344232.4375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</row>
        <row r="403"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</row>
        <row r="404">
          <cell r="C404">
            <v>5.5E-2</v>
          </cell>
          <cell r="D404">
            <v>5.8000000000000003E-2</v>
          </cell>
          <cell r="E404">
            <v>5.8000000000000003E-2</v>
          </cell>
          <cell r="F404">
            <v>5.8000000000000003E-2</v>
          </cell>
          <cell r="G404">
            <v>4.3099999999999999E-2</v>
          </cell>
          <cell r="H404">
            <v>4.3099999999999999E-2</v>
          </cell>
          <cell r="I404">
            <v>4.3099999999999999E-2</v>
          </cell>
          <cell r="J404">
            <v>4.3099999999999999E-2</v>
          </cell>
          <cell r="K404">
            <v>4.3099999999999999E-2</v>
          </cell>
          <cell r="L404">
            <v>4.3099999999999999E-2</v>
          </cell>
          <cell r="M404">
            <v>4.3099999999999999E-2</v>
          </cell>
          <cell r="N404">
            <v>4.3099999999999999E-2</v>
          </cell>
        </row>
        <row r="405"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3750</v>
          </cell>
          <cell r="H405">
            <v>6875</v>
          </cell>
          <cell r="I405">
            <v>6875</v>
          </cell>
          <cell r="J405">
            <v>6875</v>
          </cell>
          <cell r="K405">
            <v>59375</v>
          </cell>
          <cell r="L405">
            <v>3125</v>
          </cell>
          <cell r="M405">
            <v>46875</v>
          </cell>
          <cell r="N405">
            <v>0</v>
          </cell>
        </row>
        <row r="406">
          <cell r="C406">
            <v>144520</v>
          </cell>
          <cell r="D406">
            <v>194047</v>
          </cell>
          <cell r="E406">
            <v>-504756</v>
          </cell>
          <cell r="F406">
            <v>-48301</v>
          </cell>
          <cell r="G406">
            <v>1237938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</row>
        <row r="410">
          <cell r="C410" t="str">
            <v>YearLag</v>
          </cell>
          <cell r="D410" t="str">
            <v>Year01</v>
          </cell>
          <cell r="E410" t="str">
            <v>Year02</v>
          </cell>
          <cell r="F410" t="str">
            <v>Year03</v>
          </cell>
          <cell r="G410" t="str">
            <v>Year04</v>
          </cell>
          <cell r="H410" t="str">
            <v>Year05</v>
          </cell>
          <cell r="I410" t="str">
            <v>Year06</v>
          </cell>
          <cell r="J410" t="str">
            <v>Year07</v>
          </cell>
          <cell r="K410" t="str">
            <v>Year08</v>
          </cell>
          <cell r="L410" t="str">
            <v>Year09</v>
          </cell>
          <cell r="M410" t="str">
            <v>Year10</v>
          </cell>
          <cell r="N410" t="str">
            <v>Year11</v>
          </cell>
          <cell r="O410" t="str">
            <v>Year12</v>
          </cell>
          <cell r="P410" t="str">
            <v>Year13</v>
          </cell>
          <cell r="Q410" t="str">
            <v>Year14</v>
          </cell>
          <cell r="R410" t="str">
            <v>Year15</v>
          </cell>
          <cell r="S410" t="str">
            <v>Year16</v>
          </cell>
          <cell r="T410" t="str">
            <v>Year17</v>
          </cell>
          <cell r="U410" t="str">
            <v>Year18</v>
          </cell>
          <cell r="V410" t="str">
            <v>Year19</v>
          </cell>
          <cell r="W410" t="str">
            <v>Year20</v>
          </cell>
          <cell r="X410" t="str">
            <v>Year21</v>
          </cell>
          <cell r="Y410" t="str">
            <v>Year22</v>
          </cell>
        </row>
        <row r="411">
          <cell r="C411" t="str">
            <v>Y1999</v>
          </cell>
          <cell r="D411" t="str">
            <v>Y2000</v>
          </cell>
          <cell r="E411" t="str">
            <v>Y2001</v>
          </cell>
          <cell r="F411" t="str">
            <v>Y2002</v>
          </cell>
          <cell r="G411" t="str">
            <v>Y2003</v>
          </cell>
          <cell r="H411" t="str">
            <v>Y2004</v>
          </cell>
          <cell r="I411" t="str">
            <v>Y2005</v>
          </cell>
          <cell r="J411" t="str">
            <v>Y2006</v>
          </cell>
          <cell r="K411" t="str">
            <v>Y2007</v>
          </cell>
          <cell r="L411" t="str">
            <v>Y2008</v>
          </cell>
          <cell r="M411" t="str">
            <v>Y2009</v>
          </cell>
          <cell r="N411" t="str">
            <v>Y2010</v>
          </cell>
        </row>
        <row r="412">
          <cell r="C412">
            <v>361.46550000000002</v>
          </cell>
          <cell r="D412">
            <v>136.1362</v>
          </cell>
          <cell r="E412">
            <v>104.0368</v>
          </cell>
          <cell r="F412">
            <v>48.366900000000001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</row>
        <row r="413">
          <cell r="C413">
            <v>35000</v>
          </cell>
          <cell r="D413">
            <v>868100</v>
          </cell>
          <cell r="E413">
            <v>199300</v>
          </cell>
          <cell r="F413">
            <v>199300</v>
          </cell>
          <cell r="G413">
            <v>95540.781300000002</v>
          </cell>
          <cell r="H413">
            <v>93105.6875</v>
          </cell>
          <cell r="I413">
            <v>93145.3125</v>
          </cell>
          <cell r="J413">
            <v>93163.695300000007</v>
          </cell>
          <cell r="K413">
            <v>93184.843800000002</v>
          </cell>
          <cell r="L413">
            <v>93209.148400000005</v>
          </cell>
          <cell r="M413">
            <v>93192.343800000002</v>
          </cell>
          <cell r="N413">
            <v>93250.046900000001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</row>
        <row r="415"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</row>
        <row r="416"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</row>
        <row r="417">
          <cell r="C417">
            <v>1789165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</row>
        <row r="418"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</row>
        <row r="419"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</row>
        <row r="421">
          <cell r="C421">
            <v>-8501</v>
          </cell>
          <cell r="D421">
            <v>19852</v>
          </cell>
          <cell r="E421">
            <v>-12812</v>
          </cell>
          <cell r="F421">
            <v>-5317</v>
          </cell>
          <cell r="G421">
            <v>-159999.9999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</row>
        <row r="422">
          <cell r="C422">
            <v>-951</v>
          </cell>
          <cell r="D422">
            <v>-1343</v>
          </cell>
          <cell r="E422">
            <v>1791</v>
          </cell>
          <cell r="F422">
            <v>3261</v>
          </cell>
          <cell r="G422">
            <v>-66000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</row>
        <row r="423">
          <cell r="C423">
            <v>0</v>
          </cell>
          <cell r="D423">
            <v>770</v>
          </cell>
          <cell r="E423">
            <v>-763</v>
          </cell>
          <cell r="F423">
            <v>26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</row>
        <row r="425">
          <cell r="C425">
            <v>11453</v>
          </cell>
          <cell r="D425">
            <v>-833100</v>
          </cell>
          <cell r="E425">
            <v>668800</v>
          </cell>
          <cell r="F425">
            <v>0</v>
          </cell>
          <cell r="G425">
            <v>103759.2188</v>
          </cell>
          <cell r="H425">
            <v>2435.0938000000001</v>
          </cell>
          <cell r="I425">
            <v>-39.625</v>
          </cell>
          <cell r="J425">
            <v>-18.3828</v>
          </cell>
          <cell r="K425">
            <v>-21.148399999999999</v>
          </cell>
          <cell r="L425">
            <v>-24.3047</v>
          </cell>
          <cell r="M425">
            <v>16.8047</v>
          </cell>
          <cell r="N425">
            <v>-57.703099999999999</v>
          </cell>
        </row>
        <row r="426"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</row>
        <row r="427">
          <cell r="C427">
            <v>465081.04960000003</v>
          </cell>
          <cell r="D427">
            <v>383327.6421</v>
          </cell>
          <cell r="E427">
            <v>350900.11469999998</v>
          </cell>
          <cell r="F427">
            <v>336150.9056</v>
          </cell>
          <cell r="G427">
            <v>791149.42709999997</v>
          </cell>
          <cell r="H427">
            <v>754661.65859999997</v>
          </cell>
          <cell r="I427">
            <v>795762.81209999998</v>
          </cell>
          <cell r="J427">
            <v>814828.85730000003</v>
          </cell>
          <cell r="K427">
            <v>836768.22840000002</v>
          </cell>
          <cell r="L427">
            <v>861979.51500000001</v>
          </cell>
          <cell r="M427">
            <v>844551.446</v>
          </cell>
          <cell r="N427">
            <v>904405.88029999996</v>
          </cell>
        </row>
        <row r="428"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</row>
        <row r="429"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</row>
        <row r="430"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</row>
        <row r="431">
          <cell r="C431">
            <v>159687.83619999999</v>
          </cell>
          <cell r="D431">
            <v>370386.55940000003</v>
          </cell>
          <cell r="E431">
            <v>87505.292799999996</v>
          </cell>
          <cell r="F431">
            <v>5367.6202999999996</v>
          </cell>
          <cell r="G431">
            <v>2775.9140000000002</v>
          </cell>
          <cell r="H431">
            <v>-1.0143</v>
          </cell>
          <cell r="I431">
            <v>-0.98429999999999995</v>
          </cell>
          <cell r="J431">
            <v>-1.0325</v>
          </cell>
          <cell r="K431">
            <v>-1.014</v>
          </cell>
          <cell r="L431">
            <v>-1.0205</v>
          </cell>
          <cell r="M431">
            <v>-1.0198</v>
          </cell>
          <cell r="N431">
            <v>-1.0169999999999999</v>
          </cell>
        </row>
        <row r="432">
          <cell r="C432">
            <v>159687.83619999999</v>
          </cell>
          <cell r="D432">
            <v>251421.70989999999</v>
          </cell>
          <cell r="E432">
            <v>87505.292799999996</v>
          </cell>
          <cell r="F432">
            <v>5367.6202999999996</v>
          </cell>
          <cell r="G432">
            <v>2775.9140000000002</v>
          </cell>
          <cell r="H432">
            <v>-1.0143</v>
          </cell>
          <cell r="I432">
            <v>-0.98429999999999995</v>
          </cell>
          <cell r="J432">
            <v>-1.0325</v>
          </cell>
          <cell r="K432">
            <v>-1.014</v>
          </cell>
          <cell r="L432">
            <v>-1.0205</v>
          </cell>
          <cell r="M432">
            <v>-1.0198</v>
          </cell>
          <cell r="N432">
            <v>-1.0169999999999999</v>
          </cell>
        </row>
        <row r="433">
          <cell r="C433">
            <v>456250.96840000001</v>
          </cell>
          <cell r="D433">
            <v>718347.75470000005</v>
          </cell>
          <cell r="E433">
            <v>250015.12650000001</v>
          </cell>
          <cell r="F433">
            <v>15336.058199999999</v>
          </cell>
          <cell r="G433">
            <v>7931.183</v>
          </cell>
          <cell r="H433">
            <v>-2.8978999999999999</v>
          </cell>
          <cell r="I433">
            <v>-2.8123999999999998</v>
          </cell>
          <cell r="J433">
            <v>-2.95</v>
          </cell>
          <cell r="K433">
            <v>-2.8971</v>
          </cell>
          <cell r="L433">
            <v>-2.9156</v>
          </cell>
          <cell r="M433">
            <v>-2.9137</v>
          </cell>
          <cell r="N433">
            <v>-2.9056999999999999</v>
          </cell>
        </row>
        <row r="434"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</row>
        <row r="435">
          <cell r="C435">
            <v>0</v>
          </cell>
          <cell r="D435">
            <v>248033.11730000001</v>
          </cell>
          <cell r="E435">
            <v>233489.2671</v>
          </cell>
          <cell r="F435">
            <v>234752.92129999999</v>
          </cell>
          <cell r="G435">
            <v>31712.551100000001</v>
          </cell>
          <cell r="H435">
            <v>7276.9075999999995</v>
          </cell>
          <cell r="I435">
            <v>7673.1235999999999</v>
          </cell>
          <cell r="J435">
            <v>7856.9188000000004</v>
          </cell>
          <cell r="K435">
            <v>8068.4148999999998</v>
          </cell>
          <cell r="L435">
            <v>8311.4514999999992</v>
          </cell>
          <cell r="M435">
            <v>8143.4449999999997</v>
          </cell>
          <cell r="N435">
            <v>8720.4418000000005</v>
          </cell>
        </row>
        <row r="436">
          <cell r="C436">
            <v>1778718</v>
          </cell>
          <cell r="D436">
            <v>-8591</v>
          </cell>
          <cell r="E436">
            <v>-12961</v>
          </cell>
          <cell r="F436">
            <v>-275</v>
          </cell>
          <cell r="G436">
            <v>9.1600000000000001E-2</v>
          </cell>
          <cell r="H436">
            <v>1.2111000000000001</v>
          </cell>
          <cell r="I436">
            <v>2.3565999999999998</v>
          </cell>
          <cell r="J436">
            <v>3.5282</v>
          </cell>
          <cell r="K436">
            <v>4.7529000000000003</v>
          </cell>
          <cell r="L436">
            <v>5.9782999999999999</v>
          </cell>
          <cell r="M436">
            <v>7.2320000000000002</v>
          </cell>
          <cell r="N436">
            <v>8.5158000000000005</v>
          </cell>
        </row>
        <row r="437"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</row>
        <row r="439"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</row>
        <row r="440">
          <cell r="C440">
            <v>0</v>
          </cell>
          <cell r="D440">
            <v>-10038.198200000001</v>
          </cell>
          <cell r="E440">
            <v>-37696</v>
          </cell>
          <cell r="F440">
            <v>0</v>
          </cell>
          <cell r="G440">
            <v>-273.90839999999997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</row>
        <row r="441">
          <cell r="C441">
            <v>-33</v>
          </cell>
          <cell r="D441">
            <v>737</v>
          </cell>
          <cell r="E441">
            <v>-26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</row>
        <row r="442"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</row>
        <row r="443">
          <cell r="C443">
            <v>500494.69929999998</v>
          </cell>
          <cell r="D443">
            <v>788007.62809999997</v>
          </cell>
          <cell r="E443">
            <v>274259.68209999998</v>
          </cell>
          <cell r="F443">
            <v>16823.231899999999</v>
          </cell>
          <cell r="G443">
            <v>8700.2885000000006</v>
          </cell>
          <cell r="H443">
            <v>-3.1789999999999998</v>
          </cell>
          <cell r="I443">
            <v>-3.0851000000000002</v>
          </cell>
          <cell r="J443">
            <v>-3.2361</v>
          </cell>
          <cell r="K443">
            <v>-3.1779999999999999</v>
          </cell>
          <cell r="L443">
            <v>-3.1983000000000001</v>
          </cell>
          <cell r="M443">
            <v>-3.1962000000000002</v>
          </cell>
          <cell r="N443">
            <v>-3.1875</v>
          </cell>
        </row>
        <row r="444">
          <cell r="C444">
            <v>163689</v>
          </cell>
          <cell r="D444">
            <v>191992</v>
          </cell>
          <cell r="E444">
            <v>165291</v>
          </cell>
          <cell r="F444">
            <v>160000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</row>
        <row r="446">
          <cell r="C446">
            <v>44243.730799999998</v>
          </cell>
          <cell r="D446">
            <v>69659.873399999997</v>
          </cell>
          <cell r="E446">
            <v>24244.5556</v>
          </cell>
          <cell r="F446">
            <v>1487.1737000000001</v>
          </cell>
          <cell r="G446">
            <v>769.10550000000001</v>
          </cell>
          <cell r="H446">
            <v>-0.28100000000000003</v>
          </cell>
          <cell r="I446">
            <v>-0.2727</v>
          </cell>
          <cell r="J446">
            <v>-0.28610000000000002</v>
          </cell>
          <cell r="K446">
            <v>-0.28089999999999998</v>
          </cell>
          <cell r="L446">
            <v>-0.28270000000000001</v>
          </cell>
          <cell r="M446">
            <v>-0.28249999999999997</v>
          </cell>
          <cell r="N446">
            <v>-0.28179999999999999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</row>
        <row r="449">
          <cell r="C449">
            <v>13638.5257</v>
          </cell>
          <cell r="D449">
            <v>13599.9712</v>
          </cell>
          <cell r="E449">
            <v>14896.006100000001</v>
          </cell>
          <cell r="F449">
            <v>6504.4353000000001</v>
          </cell>
          <cell r="G449">
            <v>1.0915999999999999</v>
          </cell>
          <cell r="H449">
            <v>1.1194999999999999</v>
          </cell>
          <cell r="I449">
            <v>1.1455</v>
          </cell>
          <cell r="J449">
            <v>1.1716</v>
          </cell>
          <cell r="K449">
            <v>1.2246999999999999</v>
          </cell>
          <cell r="L449">
            <v>1.2255</v>
          </cell>
          <cell r="M449">
            <v>1.2537</v>
          </cell>
          <cell r="N449">
            <v>1.2838000000000001</v>
          </cell>
        </row>
        <row r="450">
          <cell r="C450">
            <v>270298</v>
          </cell>
          <cell r="D450">
            <v>1937.5762</v>
          </cell>
          <cell r="E450">
            <v>1937.5762</v>
          </cell>
          <cell r="F450">
            <v>1937.5762</v>
          </cell>
          <cell r="G450">
            <v>-0.42380000000000001</v>
          </cell>
          <cell r="H450">
            <v>-0.42380000000000001</v>
          </cell>
          <cell r="I450">
            <v>-0.42380000000000001</v>
          </cell>
          <cell r="J450">
            <v>-0.42380000000000001</v>
          </cell>
          <cell r="K450">
            <v>-0.42380000000000001</v>
          </cell>
          <cell r="L450">
            <v>-0.42380000000000001</v>
          </cell>
          <cell r="M450">
            <v>-0.42380000000000001</v>
          </cell>
          <cell r="N450">
            <v>-0.42380000000000001</v>
          </cell>
        </row>
        <row r="451">
          <cell r="C451">
            <v>1788092.0614</v>
          </cell>
          <cell r="D451">
            <v>2767958.2700999998</v>
          </cell>
          <cell r="E451">
            <v>644529.79689999996</v>
          </cell>
          <cell r="F451">
            <v>353880.2586</v>
          </cell>
          <cell r="G451">
            <v>799849.7156</v>
          </cell>
          <cell r="H451">
            <v>754658.47959999996</v>
          </cell>
          <cell r="I451">
            <v>795759.72699999996</v>
          </cell>
          <cell r="J451">
            <v>814825.62120000005</v>
          </cell>
          <cell r="K451">
            <v>836765.05039999995</v>
          </cell>
          <cell r="L451">
            <v>861976.31669999997</v>
          </cell>
          <cell r="M451">
            <v>844548.24979999999</v>
          </cell>
          <cell r="N451">
            <v>904402.69279999996</v>
          </cell>
        </row>
        <row r="452">
          <cell r="C452">
            <v>1594520.0008</v>
          </cell>
          <cell r="D452">
            <v>2684213.5501000001</v>
          </cell>
          <cell r="E452">
            <v>480106.26390000002</v>
          </cell>
          <cell r="F452">
            <v>343911.82059999998</v>
          </cell>
          <cell r="G452">
            <v>794694.44660000002</v>
          </cell>
          <cell r="H452">
            <v>754660.36329999997</v>
          </cell>
          <cell r="I452">
            <v>795761.5551</v>
          </cell>
          <cell r="J452">
            <v>814827.53879999998</v>
          </cell>
          <cell r="K452">
            <v>836766.93350000004</v>
          </cell>
          <cell r="L452">
            <v>861978.21189999999</v>
          </cell>
          <cell r="M452">
            <v>844550.14370000002</v>
          </cell>
          <cell r="N452">
            <v>904404.58149999997</v>
          </cell>
        </row>
        <row r="453">
          <cell r="C453">
            <v>1780257</v>
          </cell>
          <cell r="D453">
            <v>-2055.8926000000001</v>
          </cell>
          <cell r="E453">
            <v>-6425.8495999999996</v>
          </cell>
          <cell r="F453">
            <v>-275</v>
          </cell>
          <cell r="G453">
            <v>9.1600000000000001E-2</v>
          </cell>
          <cell r="H453">
            <v>1.2111000000000001</v>
          </cell>
          <cell r="I453">
            <v>2.3565999999999998</v>
          </cell>
          <cell r="J453">
            <v>3.5282</v>
          </cell>
          <cell r="K453">
            <v>4.7529000000000003</v>
          </cell>
          <cell r="L453">
            <v>5.9782999999999999</v>
          </cell>
          <cell r="M453">
            <v>7.2320000000000002</v>
          </cell>
          <cell r="N453">
            <v>8.5158000000000005</v>
          </cell>
        </row>
        <row r="454">
          <cell r="C454">
            <v>11453</v>
          </cell>
          <cell r="D454">
            <v>-843138.19819999998</v>
          </cell>
          <cell r="E454">
            <v>631104</v>
          </cell>
          <cell r="F454">
            <v>0</v>
          </cell>
          <cell r="G454">
            <v>103485.3104</v>
          </cell>
          <cell r="H454">
            <v>2435.0938000000001</v>
          </cell>
          <cell r="I454">
            <v>-39.625</v>
          </cell>
          <cell r="J454">
            <v>-18.3828</v>
          </cell>
          <cell r="K454">
            <v>-21.148399999999999</v>
          </cell>
          <cell r="L454">
            <v>-24.3047</v>
          </cell>
          <cell r="M454">
            <v>16.8047</v>
          </cell>
          <cell r="N454">
            <v>-57.703099999999999</v>
          </cell>
        </row>
        <row r="455">
          <cell r="C455">
            <v>17237.207200000001</v>
          </cell>
          <cell r="D455">
            <v>26683.117300000002</v>
          </cell>
          <cell r="E455">
            <v>6213.2671</v>
          </cell>
          <cell r="F455">
            <v>3411.4056</v>
          </cell>
          <cell r="G455">
            <v>7710.5510999999997</v>
          </cell>
          <cell r="H455">
            <v>7274.9075999999995</v>
          </cell>
          <cell r="I455">
            <v>7671.1235999999999</v>
          </cell>
          <cell r="J455">
            <v>7854.9188000000004</v>
          </cell>
          <cell r="K455">
            <v>8066.4148999999998</v>
          </cell>
          <cell r="L455">
            <v>8309.4514999999992</v>
          </cell>
          <cell r="M455">
            <v>8141.4449999999997</v>
          </cell>
          <cell r="N455">
            <v>8718.4418000000005</v>
          </cell>
        </row>
        <row r="456">
          <cell r="C456">
            <v>1765</v>
          </cell>
          <cell r="D456">
            <v>1765</v>
          </cell>
          <cell r="E456">
            <v>1765</v>
          </cell>
          <cell r="F456">
            <v>1765</v>
          </cell>
          <cell r="G456">
            <v>1765</v>
          </cell>
          <cell r="H456">
            <v>1765</v>
          </cell>
          <cell r="I456">
            <v>1765</v>
          </cell>
          <cell r="J456">
            <v>1765</v>
          </cell>
          <cell r="K456">
            <v>1765</v>
          </cell>
          <cell r="L456">
            <v>1765</v>
          </cell>
          <cell r="M456">
            <v>1765</v>
          </cell>
          <cell r="N456">
            <v>1765</v>
          </cell>
        </row>
        <row r="457">
          <cell r="C457">
            <v>193572.0606</v>
          </cell>
          <cell r="D457">
            <v>83744.72</v>
          </cell>
          <cell r="E457">
            <v>164423.53289999999</v>
          </cell>
          <cell r="F457">
            <v>9968.4379000000008</v>
          </cell>
          <cell r="G457">
            <v>5155.2690000000002</v>
          </cell>
          <cell r="H457">
            <v>-1.8836999999999999</v>
          </cell>
          <cell r="I457">
            <v>-1.8280000000000001</v>
          </cell>
          <cell r="J457">
            <v>-1.9175</v>
          </cell>
          <cell r="K457">
            <v>-1.8831</v>
          </cell>
          <cell r="L457">
            <v>-1.8951</v>
          </cell>
          <cell r="M457">
            <v>-1.8938999999999999</v>
          </cell>
          <cell r="N457">
            <v>-1.8887</v>
          </cell>
        </row>
        <row r="458">
          <cell r="C458">
            <v>43148</v>
          </cell>
          <cell r="D458">
            <v>86296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</row>
        <row r="459">
          <cell r="C459">
            <v>0</v>
          </cell>
          <cell r="D459">
            <v>469303.42379999999</v>
          </cell>
          <cell r="E459">
            <v>469303.42379999999</v>
          </cell>
          <cell r="F459">
            <v>469303.42379999999</v>
          </cell>
          <cell r="G459">
            <v>469303.42379999999</v>
          </cell>
          <cell r="H459">
            <v>469303.42379999999</v>
          </cell>
          <cell r="I459">
            <v>469303.42379999999</v>
          </cell>
          <cell r="J459">
            <v>469303.42379999999</v>
          </cell>
          <cell r="K459">
            <v>469303.42379999999</v>
          </cell>
          <cell r="L459">
            <v>469303.42379999999</v>
          </cell>
          <cell r="M459">
            <v>469303.42379999999</v>
          </cell>
          <cell r="N459">
            <v>469303.42379999999</v>
          </cell>
        </row>
        <row r="460">
          <cell r="C460">
            <v>22787.364099999999</v>
          </cell>
          <cell r="D460">
            <v>21860.596699999998</v>
          </cell>
          <cell r="E460">
            <v>24671.9457</v>
          </cell>
          <cell r="F460">
            <v>49833.962099999997</v>
          </cell>
          <cell r="G460">
            <v>26799.796999999999</v>
          </cell>
          <cell r="H460">
            <v>15064.0733</v>
          </cell>
          <cell r="I460">
            <v>16176.509400000001</v>
          </cell>
          <cell r="J460">
            <v>16334.084000000001</v>
          </cell>
          <cell r="K460">
            <v>16971.929700000001</v>
          </cell>
          <cell r="L460">
            <v>17365.7183</v>
          </cell>
          <cell r="M460">
            <v>18040.805</v>
          </cell>
          <cell r="N460">
            <v>18744.6489</v>
          </cell>
        </row>
        <row r="461">
          <cell r="C461">
            <v>1001350</v>
          </cell>
          <cell r="D461">
            <v>821393.83490000002</v>
          </cell>
          <cell r="E461">
            <v>1429729.5177</v>
          </cell>
          <cell r="F461">
            <v>1426989.2860999999</v>
          </cell>
          <cell r="G461">
            <v>1635844.1514000001</v>
          </cell>
          <cell r="H461">
            <v>1677179.3781000001</v>
          </cell>
          <cell r="I461">
            <v>1708576.1535</v>
          </cell>
          <cell r="J461">
            <v>1726936.6769000001</v>
          </cell>
          <cell r="K461">
            <v>1746275.5630999999</v>
          </cell>
          <cell r="L461">
            <v>1764984.4162999999</v>
          </cell>
          <cell r="M461">
            <v>1786669.4805999999</v>
          </cell>
          <cell r="N461">
            <v>1813397.9872000001</v>
          </cell>
        </row>
        <row r="462">
          <cell r="C462">
            <v>25644</v>
          </cell>
          <cell r="D462">
            <v>187972</v>
          </cell>
          <cell r="E462">
            <v>0</v>
          </cell>
          <cell r="F462">
            <v>1693.258</v>
          </cell>
          <cell r="G462">
            <v>4.3250000000000002</v>
          </cell>
          <cell r="H462">
            <v>5.6079999999999997</v>
          </cell>
          <cell r="I462">
            <v>5.27</v>
          </cell>
          <cell r="J462">
            <v>4.9859999999999998</v>
          </cell>
          <cell r="K462">
            <v>4.9489999999999998</v>
          </cell>
          <cell r="L462">
            <v>4.7869999999999999</v>
          </cell>
          <cell r="M462">
            <v>5.1630000000000003</v>
          </cell>
          <cell r="N462">
            <v>4.74</v>
          </cell>
        </row>
        <row r="463">
          <cell r="C463">
            <v>289585</v>
          </cell>
          <cell r="D463">
            <v>161963</v>
          </cell>
          <cell r="E463">
            <v>115785.327</v>
          </cell>
          <cell r="F463">
            <v>364361.58399999997</v>
          </cell>
          <cell r="G463">
            <v>29092.665000000001</v>
          </cell>
          <cell r="H463">
            <v>28887.079000000002</v>
          </cell>
          <cell r="I463">
            <v>28620.870999999999</v>
          </cell>
          <cell r="J463">
            <v>28402.923999999999</v>
          </cell>
          <cell r="K463">
            <v>28210.598000000002</v>
          </cell>
          <cell r="L463">
            <v>28022.819</v>
          </cell>
          <cell r="M463">
            <v>27840.972000000002</v>
          </cell>
          <cell r="N463">
            <v>27664.106</v>
          </cell>
        </row>
        <row r="464">
          <cell r="C464">
            <v>62131.963100000001</v>
          </cell>
          <cell r="D464">
            <v>249872.4172</v>
          </cell>
          <cell r="E464">
            <v>165271.5111</v>
          </cell>
          <cell r="F464">
            <v>7401.5499</v>
          </cell>
          <cell r="G464">
            <v>2113.806</v>
          </cell>
          <cell r="H464">
            <v>1380.9645</v>
          </cell>
          <cell r="I464">
            <v>1343.5319999999999</v>
          </cell>
          <cell r="J464">
            <v>1302.3704</v>
          </cell>
          <cell r="K464">
            <v>1263.5672999999999</v>
          </cell>
          <cell r="L464">
            <v>1225.0112999999999</v>
          </cell>
          <cell r="M464">
            <v>1186.4253000000001</v>
          </cell>
          <cell r="N464">
            <v>1145.7574999999999</v>
          </cell>
        </row>
        <row r="465">
          <cell r="C465">
            <v>8260253</v>
          </cell>
          <cell r="D465">
            <v>9851623.6359999999</v>
          </cell>
          <cell r="E465">
            <v>12439194.5372</v>
          </cell>
          <cell r="F465">
            <v>11935496.3269</v>
          </cell>
          <cell r="G465">
            <v>11770893.7829</v>
          </cell>
          <cell r="H465">
            <v>12208628.310699999</v>
          </cell>
          <cell r="I465">
            <v>12369957.439300001</v>
          </cell>
          <cell r="J465">
            <v>12476120.370200001</v>
          </cell>
          <cell r="K465">
            <v>12632744.684599999</v>
          </cell>
          <cell r="L465">
            <v>12582225.3474</v>
          </cell>
          <cell r="M465">
            <v>13079265.0998</v>
          </cell>
          <cell r="N465">
            <v>13276063.4607</v>
          </cell>
        </row>
        <row r="466">
          <cell r="C466">
            <v>93135.278000000006</v>
          </cell>
          <cell r="D466">
            <v>310693</v>
          </cell>
          <cell r="E466">
            <v>-141794.32699999999</v>
          </cell>
          <cell r="F466">
            <v>-246882.99900000001</v>
          </cell>
          <cell r="G466">
            <v>333579.98599999998</v>
          </cell>
          <cell r="H466">
            <v>206.869</v>
          </cell>
          <cell r="I466">
            <v>265.87</v>
          </cell>
          <cell r="J466">
            <v>217.66300000000001</v>
          </cell>
          <cell r="K466">
            <v>192.28899999999999</v>
          </cell>
          <cell r="L466">
            <v>187.61699999999999</v>
          </cell>
          <cell r="M466">
            <v>182.22300000000001</v>
          </cell>
          <cell r="N466">
            <v>176.44300000000001</v>
          </cell>
        </row>
        <row r="467">
          <cell r="C467">
            <v>458.59100000000001</v>
          </cell>
          <cell r="D467">
            <v>153790</v>
          </cell>
          <cell r="E467">
            <v>299643.83799999999</v>
          </cell>
          <cell r="F467">
            <v>252145.552</v>
          </cell>
          <cell r="G467">
            <v>1731.32</v>
          </cell>
          <cell r="H467">
            <v>39.603999999999999</v>
          </cell>
          <cell r="I467">
            <v>40.430999999999997</v>
          </cell>
          <cell r="J467">
            <v>44.569000000000003</v>
          </cell>
          <cell r="K467">
            <v>45.829000000000001</v>
          </cell>
          <cell r="L467">
            <v>51.448</v>
          </cell>
          <cell r="M467">
            <v>52.475000000000001</v>
          </cell>
          <cell r="N467">
            <v>55.533000000000001</v>
          </cell>
        </row>
        <row r="468">
          <cell r="C468">
            <v>93593.869000000006</v>
          </cell>
          <cell r="D468">
            <v>464483</v>
          </cell>
          <cell r="E468">
            <v>157849.511</v>
          </cell>
          <cell r="F468">
            <v>5262.5529999999999</v>
          </cell>
          <cell r="G468">
            <v>335311.30599999998</v>
          </cell>
          <cell r="H468">
            <v>246.47300000000001</v>
          </cell>
          <cell r="I468">
            <v>306.30099999999999</v>
          </cell>
          <cell r="J468">
            <v>262.23200000000003</v>
          </cell>
          <cell r="K468">
            <v>238.11799999999999</v>
          </cell>
          <cell r="L468">
            <v>239.065</v>
          </cell>
          <cell r="M468">
            <v>234.69800000000001</v>
          </cell>
          <cell r="N468">
            <v>231.976</v>
          </cell>
        </row>
        <row r="469">
          <cell r="C469">
            <v>11414.5378</v>
          </cell>
          <cell r="D469">
            <v>14014.694100000001</v>
          </cell>
          <cell r="E469">
            <v>28361.281299999999</v>
          </cell>
          <cell r="F469">
            <v>-4600.2030999999997</v>
          </cell>
          <cell r="G469">
            <v>-10365.859399999999</v>
          </cell>
          <cell r="H469">
            <v>-2839.4375</v>
          </cell>
          <cell r="I469">
            <v>397.48439999999999</v>
          </cell>
          <cell r="J469">
            <v>1850.4375</v>
          </cell>
          <cell r="K469">
            <v>2491.6718999999998</v>
          </cell>
          <cell r="L469">
            <v>2870.4375</v>
          </cell>
          <cell r="M469">
            <v>3088.4843999999998</v>
          </cell>
          <cell r="N469">
            <v>3307.8593999999998</v>
          </cell>
        </row>
        <row r="470">
          <cell r="C470">
            <v>-5494.0212000000001</v>
          </cell>
          <cell r="D470">
            <v>-18236.291700000002</v>
          </cell>
          <cell r="E470">
            <v>1655.7212999999999</v>
          </cell>
          <cell r="F470">
            <v>1886.0227</v>
          </cell>
          <cell r="G470">
            <v>-12387.7515</v>
          </cell>
          <cell r="H470">
            <v>1680.8503000000001</v>
          </cell>
          <cell r="I470">
            <v>1570.6629</v>
          </cell>
          <cell r="J470">
            <v>1574.9103</v>
          </cell>
          <cell r="K470">
            <v>3204.1628999999998</v>
          </cell>
          <cell r="L470">
            <v>48.738300000000002</v>
          </cell>
          <cell r="M470">
            <v>1705.6905999999999</v>
          </cell>
          <cell r="N470">
            <v>1813.8451</v>
          </cell>
        </row>
        <row r="471">
          <cell r="C471">
            <v>0</v>
          </cell>
          <cell r="D471">
            <v>8954</v>
          </cell>
          <cell r="E471">
            <v>-43435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</row>
        <row r="472">
          <cell r="C472">
            <v>117294</v>
          </cell>
          <cell r="D472">
            <v>132045.08170000001</v>
          </cell>
          <cell r="E472">
            <v>112177.37639999999</v>
          </cell>
          <cell r="F472">
            <v>117160.14079999999</v>
          </cell>
          <cell r="G472">
            <v>121731.55710000001</v>
          </cell>
          <cell r="H472">
            <v>123934.7598</v>
          </cell>
          <cell r="I472">
            <v>126807.2867</v>
          </cell>
          <cell r="J472">
            <v>128276.088</v>
          </cell>
          <cell r="K472">
            <v>131687.79579999999</v>
          </cell>
          <cell r="L472">
            <v>133017.15549999999</v>
          </cell>
          <cell r="M472">
            <v>131446.10029999999</v>
          </cell>
          <cell r="N472">
            <v>131636.66949999999</v>
          </cell>
        </row>
        <row r="473">
          <cell r="C473">
            <v>9096294.6004000008</v>
          </cell>
          <cell r="D473">
            <v>10013185.0001</v>
          </cell>
          <cell r="E473">
            <v>11810367.478</v>
          </cell>
          <cell r="F473">
            <v>11924342.912</v>
          </cell>
          <cell r="G473">
            <v>11539891.138900001</v>
          </cell>
          <cell r="H473">
            <v>12144079.437999999</v>
          </cell>
          <cell r="I473">
            <v>12319133.2333</v>
          </cell>
          <cell r="J473">
            <v>12437995.847899999</v>
          </cell>
          <cell r="K473">
            <v>12593055.819599999</v>
          </cell>
          <cell r="L473">
            <v>12542457.4342</v>
          </cell>
          <cell r="M473">
            <v>13035891.6905</v>
          </cell>
          <cell r="N473">
            <v>13226867.607899999</v>
          </cell>
        </row>
        <row r="474">
          <cell r="C474">
            <v>5027.4835999999996</v>
          </cell>
          <cell r="D474">
            <v>234236.47870000001</v>
          </cell>
          <cell r="E474">
            <v>212161.0901</v>
          </cell>
          <cell r="F474">
            <v>-144266.79579999999</v>
          </cell>
          <cell r="G474">
            <v>17716.354800000001</v>
          </cell>
          <cell r="H474">
            <v>-118119.85340000001</v>
          </cell>
          <cell r="I474">
            <v>-118095.8128</v>
          </cell>
          <cell r="J474">
            <v>-118115.4552</v>
          </cell>
          <cell r="K474">
            <v>-118125.7941</v>
          </cell>
          <cell r="L474">
            <v>76.446399999999997</v>
          </cell>
          <cell r="M474">
            <v>74.248599999999996</v>
          </cell>
          <cell r="N474">
            <v>71.893500000000003</v>
          </cell>
        </row>
        <row r="475">
          <cell r="C475">
            <v>5725381.8936999999</v>
          </cell>
          <cell r="D475">
            <v>11412047.399900001</v>
          </cell>
          <cell r="E475">
            <v>8466597.4791999999</v>
          </cell>
          <cell r="F475">
            <v>8770651.5537</v>
          </cell>
          <cell r="G475">
            <v>9691533.3157000002</v>
          </cell>
          <cell r="H475">
            <v>9997787.3848999999</v>
          </cell>
          <cell r="I475">
            <v>10001623.900599999</v>
          </cell>
          <cell r="J475">
            <v>10045460.772700001</v>
          </cell>
          <cell r="K475">
            <v>10143401.4542</v>
          </cell>
          <cell r="L475">
            <v>10028293.434</v>
          </cell>
          <cell r="M475">
            <v>10501061.4658</v>
          </cell>
          <cell r="N475">
            <v>10596471.197699999</v>
          </cell>
        </row>
        <row r="476">
          <cell r="C476">
            <v>80796.683600000004</v>
          </cell>
          <cell r="D476">
            <v>-270811.1875</v>
          </cell>
          <cell r="E476">
            <v>-668570.3125</v>
          </cell>
          <cell r="F476">
            <v>107199.3928</v>
          </cell>
          <cell r="G476">
            <v>290100</v>
          </cell>
          <cell r="H476">
            <v>290100</v>
          </cell>
          <cell r="I476">
            <v>290100</v>
          </cell>
          <cell r="J476">
            <v>290100</v>
          </cell>
          <cell r="K476">
            <v>290100</v>
          </cell>
          <cell r="L476">
            <v>0</v>
          </cell>
          <cell r="M476">
            <v>0</v>
          </cell>
          <cell r="N476">
            <v>0</v>
          </cell>
        </row>
        <row r="477">
          <cell r="C477">
            <v>894238</v>
          </cell>
          <cell r="D477">
            <v>989674.875</v>
          </cell>
          <cell r="E477">
            <v>1652161.0012000001</v>
          </cell>
          <cell r="F477">
            <v>1544980.3092</v>
          </cell>
          <cell r="G477">
            <v>1254880.3092</v>
          </cell>
          <cell r="H477">
            <v>964780.30920000002</v>
          </cell>
          <cell r="I477">
            <v>674680.30920000002</v>
          </cell>
          <cell r="J477">
            <v>384580.30920000002</v>
          </cell>
          <cell r="K477">
            <v>94480.309200000003</v>
          </cell>
          <cell r="L477">
            <v>94480.309200000003</v>
          </cell>
          <cell r="M477">
            <v>94480.309200000003</v>
          </cell>
          <cell r="N477">
            <v>94480.309200000003</v>
          </cell>
        </row>
        <row r="478">
          <cell r="C478">
            <v>-29264</v>
          </cell>
          <cell r="D478">
            <v>219466</v>
          </cell>
          <cell r="E478">
            <v>2103.011</v>
          </cell>
          <cell r="F478">
            <v>2103.0500000000002</v>
          </cell>
          <cell r="G478">
            <v>257.71499999999997</v>
          </cell>
          <cell r="H478">
            <v>257.80200000000002</v>
          </cell>
          <cell r="I478">
            <v>258.07799999999997</v>
          </cell>
          <cell r="J478">
            <v>257.779</v>
          </cell>
          <cell r="K478">
            <v>258.74</v>
          </cell>
          <cell r="L478">
            <v>257.339</v>
          </cell>
          <cell r="M478">
            <v>257.73700000000002</v>
          </cell>
          <cell r="N478">
            <v>258.57900000000001</v>
          </cell>
        </row>
        <row r="479">
          <cell r="C479">
            <v>236836.25709999999</v>
          </cell>
          <cell r="D479">
            <v>-1439423.3866000001</v>
          </cell>
          <cell r="E479">
            <v>783269.74450000003</v>
          </cell>
          <cell r="F479">
            <v>627877.39099999995</v>
          </cell>
          <cell r="G479">
            <v>195646.3414</v>
          </cell>
          <cell r="H479">
            <v>240223.6177</v>
          </cell>
          <cell r="I479">
            <v>272168.63890000002</v>
          </cell>
          <cell r="J479">
            <v>277305.84980000003</v>
          </cell>
          <cell r="K479">
            <v>277816.60849999997</v>
          </cell>
          <cell r="L479">
            <v>280529.60119999998</v>
          </cell>
          <cell r="M479">
            <v>283779.71110000001</v>
          </cell>
          <cell r="N479">
            <v>286520.99619999999</v>
          </cell>
        </row>
        <row r="480">
          <cell r="C480">
            <v>167434.81099999999</v>
          </cell>
          <cell r="D480">
            <v>-1643059.2402999999</v>
          </cell>
          <cell r="E480">
            <v>783269.74450000003</v>
          </cell>
          <cell r="F480">
            <v>627877.39099999995</v>
          </cell>
          <cell r="G480">
            <v>195646.3414</v>
          </cell>
          <cell r="H480">
            <v>240223.6177</v>
          </cell>
          <cell r="I480">
            <v>272168.63890000002</v>
          </cell>
          <cell r="J480">
            <v>277305.84980000003</v>
          </cell>
          <cell r="K480">
            <v>277816.60849999997</v>
          </cell>
          <cell r="L480">
            <v>280529.60119999998</v>
          </cell>
          <cell r="M480">
            <v>283779.71110000001</v>
          </cell>
          <cell r="N480">
            <v>286520.99619999999</v>
          </cell>
        </row>
        <row r="481">
          <cell r="C481">
            <v>478385.18239999999</v>
          </cell>
          <cell r="D481">
            <v>-4694455.0522999996</v>
          </cell>
          <cell r="E481">
            <v>2237913.5939000002</v>
          </cell>
          <cell r="F481">
            <v>1793935.4332999999</v>
          </cell>
          <cell r="G481">
            <v>558989.55619999999</v>
          </cell>
          <cell r="H481">
            <v>686353.20510000002</v>
          </cell>
          <cell r="I481">
            <v>777624.69570000004</v>
          </cell>
          <cell r="J481">
            <v>792302.44160000002</v>
          </cell>
          <cell r="K481">
            <v>793761.75210000004</v>
          </cell>
          <cell r="L481">
            <v>801513.15980000002</v>
          </cell>
          <cell r="M481">
            <v>810799.18839999998</v>
          </cell>
          <cell r="N481">
            <v>818631.43180000002</v>
          </cell>
        </row>
        <row r="482">
          <cell r="C482">
            <v>13989.285</v>
          </cell>
          <cell r="D482">
            <v>30698.901000000002</v>
          </cell>
          <cell r="E482">
            <v>-216202.989</v>
          </cell>
          <cell r="F482">
            <v>3.9E-2</v>
          </cell>
          <cell r="G482">
            <v>-0.32800000000000001</v>
          </cell>
          <cell r="H482">
            <v>0.1</v>
          </cell>
          <cell r="I482">
            <v>0.28100000000000003</v>
          </cell>
          <cell r="J482">
            <v>-0.28899999999999998</v>
          </cell>
          <cell r="K482">
            <v>0.94799999999999995</v>
          </cell>
          <cell r="L482">
            <v>-1.407</v>
          </cell>
          <cell r="M482">
            <v>0.42399999999999999</v>
          </cell>
          <cell r="N482">
            <v>0.82899999999999996</v>
          </cell>
        </row>
        <row r="483">
          <cell r="C483">
            <v>0</v>
          </cell>
          <cell r="D483">
            <v>1952704.3387</v>
          </cell>
          <cell r="E483">
            <v>2175357.9575999998</v>
          </cell>
          <cell r="F483">
            <v>2457870.2488000002</v>
          </cell>
          <cell r="G483">
            <v>3002581.0981000001</v>
          </cell>
          <cell r="H483">
            <v>3112763.5293000001</v>
          </cell>
          <cell r="I483">
            <v>3200774.1258</v>
          </cell>
          <cell r="J483">
            <v>3290374.8275000001</v>
          </cell>
          <cell r="K483">
            <v>3387667.7379999999</v>
          </cell>
          <cell r="L483">
            <v>3472506.4678000002</v>
          </cell>
          <cell r="M483">
            <v>3571596.6368</v>
          </cell>
          <cell r="N483">
            <v>3685679.8717</v>
          </cell>
        </row>
        <row r="484">
          <cell r="C484">
            <v>14112006</v>
          </cell>
          <cell r="D484">
            <v>13926849.5</v>
          </cell>
          <cell r="E484">
            <v>14342227.1875</v>
          </cell>
          <cell r="F484">
            <v>15154693.9219</v>
          </cell>
          <cell r="G484">
            <v>10894139.032500001</v>
          </cell>
          <cell r="H484">
            <v>11049065.572000001</v>
          </cell>
          <cell r="I484">
            <v>11223911.1231</v>
          </cell>
          <cell r="J484">
            <v>11387147.9789</v>
          </cell>
          <cell r="K484">
            <v>11562977.716700001</v>
          </cell>
          <cell r="L484">
            <v>11715541.158600001</v>
          </cell>
          <cell r="M484">
            <v>11865601.508099999</v>
          </cell>
          <cell r="N484">
            <v>12013814.787900001</v>
          </cell>
        </row>
        <row r="485">
          <cell r="C485">
            <v>29882.6643</v>
          </cell>
          <cell r="D485">
            <v>9257.1054000000004</v>
          </cell>
          <cell r="E485">
            <v>11206.9913</v>
          </cell>
          <cell r="F485">
            <v>11531.281499999999</v>
          </cell>
          <cell r="G485">
            <v>344952.31699999998</v>
          </cell>
          <cell r="H485">
            <v>9880.6934000000001</v>
          </cell>
          <cell r="I485">
            <v>9432.0152999999991</v>
          </cell>
          <cell r="J485">
            <v>9743.4254000000001</v>
          </cell>
          <cell r="K485">
            <v>10005.3562</v>
          </cell>
          <cell r="L485">
            <v>10149.5633</v>
          </cell>
          <cell r="M485">
            <v>10345.539199999999</v>
          </cell>
          <cell r="N485">
            <v>10537.765299999999</v>
          </cell>
        </row>
        <row r="486"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</row>
        <row r="487">
          <cell r="C487">
            <v>64428</v>
          </cell>
          <cell r="D487">
            <v>64428</v>
          </cell>
          <cell r="E487">
            <v>64428</v>
          </cell>
          <cell r="F487">
            <v>64428</v>
          </cell>
          <cell r="G487">
            <v>64428</v>
          </cell>
          <cell r="H487">
            <v>64428</v>
          </cell>
          <cell r="I487">
            <v>64428</v>
          </cell>
          <cell r="J487">
            <v>64428</v>
          </cell>
          <cell r="K487">
            <v>64428</v>
          </cell>
          <cell r="L487">
            <v>64428</v>
          </cell>
          <cell r="M487">
            <v>64428</v>
          </cell>
          <cell r="N487">
            <v>64428</v>
          </cell>
        </row>
        <row r="488">
          <cell r="C488">
            <v>1007211.6642999999</v>
          </cell>
          <cell r="D488">
            <v>-180591.6128</v>
          </cell>
          <cell r="E488">
            <v>704299.34140000003</v>
          </cell>
          <cell r="F488">
            <v>124318.995</v>
          </cell>
          <cell r="G488">
            <v>3353394.0669999998</v>
          </cell>
          <cell r="H488">
            <v>-47919.306600000004</v>
          </cell>
          <cell r="I488">
            <v>-52567.984700000001</v>
          </cell>
          <cell r="J488">
            <v>-52256.5746</v>
          </cell>
          <cell r="K488">
            <v>-51994.643799999998</v>
          </cell>
          <cell r="L488">
            <v>-51850.436699999998</v>
          </cell>
          <cell r="M488">
            <v>-51654.460800000001</v>
          </cell>
          <cell r="N488">
            <v>-51462.234700000001</v>
          </cell>
        </row>
        <row r="489">
          <cell r="C489">
            <v>34480</v>
          </cell>
          <cell r="D489">
            <v>43435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</row>
        <row r="490">
          <cell r="C490">
            <v>-1475</v>
          </cell>
          <cell r="D490">
            <v>-1475</v>
          </cell>
          <cell r="E490">
            <v>-1475</v>
          </cell>
          <cell r="F490">
            <v>-1475</v>
          </cell>
          <cell r="G490">
            <v>-1475</v>
          </cell>
          <cell r="H490">
            <v>-1475</v>
          </cell>
          <cell r="I490">
            <v>-1475</v>
          </cell>
          <cell r="J490">
            <v>-1475</v>
          </cell>
          <cell r="K490">
            <v>-1475</v>
          </cell>
          <cell r="L490">
            <v>-1475</v>
          </cell>
          <cell r="M490">
            <v>-1475</v>
          </cell>
          <cell r="N490">
            <v>-1475</v>
          </cell>
        </row>
        <row r="491">
          <cell r="C491">
            <v>334712.27439999999</v>
          </cell>
          <cell r="D491">
            <v>-3592635.6658000001</v>
          </cell>
          <cell r="E491">
            <v>2284427.6475999998</v>
          </cell>
          <cell r="F491">
            <v>1805025.7634000001</v>
          </cell>
          <cell r="G491">
            <v>451371.73509999999</v>
          </cell>
          <cell r="H491">
            <v>623034.69830000005</v>
          </cell>
          <cell r="I491">
            <v>744233.37009999994</v>
          </cell>
          <cell r="J491">
            <v>791416.51190000004</v>
          </cell>
          <cell r="K491">
            <v>833751.41529999999</v>
          </cell>
          <cell r="L491">
            <v>862747.13439999998</v>
          </cell>
          <cell r="M491">
            <v>892896.58109999995</v>
          </cell>
          <cell r="N491">
            <v>920700.55940000003</v>
          </cell>
        </row>
        <row r="492">
          <cell r="C492">
            <v>348631</v>
          </cell>
          <cell r="D492">
            <v>1667328</v>
          </cell>
          <cell r="E492">
            <v>-820071.07810000004</v>
          </cell>
          <cell r="F492">
            <v>-1313380.1455999999</v>
          </cell>
          <cell r="G492">
            <v>164219.82990000001</v>
          </cell>
          <cell r="H492">
            <v>161379.82999999999</v>
          </cell>
          <cell r="I492">
            <v>161779.82999999999</v>
          </cell>
          <cell r="J492">
            <v>163679.82999999999</v>
          </cell>
          <cell r="K492">
            <v>166179.82999999999</v>
          </cell>
          <cell r="L492">
            <v>169049.82990000001</v>
          </cell>
          <cell r="M492">
            <v>172139.82980000001</v>
          </cell>
          <cell r="N492">
            <v>175449.8297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</row>
        <row r="494">
          <cell r="C494">
            <v>29588.564699999999</v>
          </cell>
          <cell r="D494">
            <v>-317588.98869999999</v>
          </cell>
          <cell r="E494">
            <v>201943.4014</v>
          </cell>
          <cell r="F494">
            <v>159564.27540000001</v>
          </cell>
          <cell r="G494">
            <v>39901.260900000001</v>
          </cell>
          <cell r="H494">
            <v>55076.266600000003</v>
          </cell>
          <cell r="I494">
            <v>65790.229099999997</v>
          </cell>
          <cell r="J494">
            <v>69961.218699999998</v>
          </cell>
          <cell r="K494">
            <v>73703.624100000001</v>
          </cell>
          <cell r="L494">
            <v>76266.845700000005</v>
          </cell>
          <cell r="M494">
            <v>78932.056700000001</v>
          </cell>
          <cell r="N494">
            <v>81389.928400000004</v>
          </cell>
        </row>
        <row r="495"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</row>
        <row r="496">
          <cell r="C496">
            <v>0</v>
          </cell>
          <cell r="D496">
            <v>280571.31819999998</v>
          </cell>
          <cell r="E496">
            <v>-50931.477899999998</v>
          </cell>
          <cell r="F496">
            <v>7401.5888999999997</v>
          </cell>
          <cell r="G496">
            <v>2113.4780000000001</v>
          </cell>
          <cell r="H496">
            <v>1381.0645</v>
          </cell>
          <cell r="I496">
            <v>1343.8130000000001</v>
          </cell>
          <cell r="J496">
            <v>1302.0814</v>
          </cell>
          <cell r="K496">
            <v>1264.5153</v>
          </cell>
          <cell r="L496">
            <v>1223.6043</v>
          </cell>
          <cell r="M496">
            <v>1186.8493000000001</v>
          </cell>
          <cell r="N496">
            <v>1146.5864999999999</v>
          </cell>
        </row>
        <row r="497">
          <cell r="C497">
            <v>1235758.5617</v>
          </cell>
          <cell r="D497">
            <v>1213643.8459000001</v>
          </cell>
          <cell r="E497">
            <v>1371424.2579000001</v>
          </cell>
          <cell r="F497">
            <v>1575171.7293</v>
          </cell>
          <cell r="G497">
            <v>1002989.3569</v>
          </cell>
          <cell r="H497">
            <v>940317.83279999997</v>
          </cell>
          <cell r="I497">
            <v>965514.5503</v>
          </cell>
          <cell r="J497">
            <v>971201.91070000001</v>
          </cell>
          <cell r="K497">
            <v>1015171.7825</v>
          </cell>
          <cell r="L497">
            <v>1015921.8436</v>
          </cell>
          <cell r="M497">
            <v>1039395.0757</v>
          </cell>
          <cell r="N497">
            <v>1064356.2881</v>
          </cell>
        </row>
        <row r="498">
          <cell r="C498">
            <v>2988462</v>
          </cell>
          <cell r="D498">
            <v>2774341.875</v>
          </cell>
          <cell r="E498">
            <v>3436828.0011999998</v>
          </cell>
          <cell r="F498">
            <v>3329647.3092</v>
          </cell>
          <cell r="G498">
            <v>2673215.3092</v>
          </cell>
          <cell r="H498">
            <v>2383115.3092</v>
          </cell>
          <cell r="I498">
            <v>2093015.3092</v>
          </cell>
          <cell r="J498">
            <v>1802915.3092</v>
          </cell>
          <cell r="K498">
            <v>1512815.3092</v>
          </cell>
          <cell r="L498">
            <v>1512815.3092</v>
          </cell>
          <cell r="M498">
            <v>1512815.3092</v>
          </cell>
          <cell r="N498">
            <v>1512815.3092</v>
          </cell>
        </row>
        <row r="499">
          <cell r="C499">
            <v>7259190.5377000002</v>
          </cell>
          <cell r="D499">
            <v>7347365.7564000003</v>
          </cell>
          <cell r="E499">
            <v>11723241.885500001</v>
          </cell>
          <cell r="F499">
            <v>11575124.0108</v>
          </cell>
          <cell r="G499">
            <v>10951009.765900001</v>
          </cell>
          <cell r="H499">
            <v>11432137.249</v>
          </cell>
          <cell r="I499">
            <v>11556114.0956</v>
          </cell>
          <cell r="J499">
            <v>11642832.8323</v>
          </cell>
          <cell r="K499">
            <v>11776894.171</v>
          </cell>
          <cell r="L499">
            <v>11700413.5745</v>
          </cell>
          <cell r="M499">
            <v>12214215.353599999</v>
          </cell>
          <cell r="N499">
            <v>12350340.0087</v>
          </cell>
        </row>
        <row r="500">
          <cell r="C500">
            <v>6501903.7926000003</v>
          </cell>
          <cell r="D500">
            <v>10485242.928300001</v>
          </cell>
          <cell r="E500">
            <v>9714491.9712000005</v>
          </cell>
          <cell r="F500">
            <v>9817745.2103000004</v>
          </cell>
          <cell r="G500">
            <v>10101614.625600001</v>
          </cell>
          <cell r="H500">
            <v>10530026.861400001</v>
          </cell>
          <cell r="I500">
            <v>10594344.040200001</v>
          </cell>
          <cell r="J500">
            <v>10670144.2114</v>
          </cell>
          <cell r="K500">
            <v>10797090.685799999</v>
          </cell>
          <cell r="L500">
            <v>10711402.657400001</v>
          </cell>
          <cell r="M500">
            <v>11211749.5932</v>
          </cell>
          <cell r="N500">
            <v>11334348.650800001</v>
          </cell>
        </row>
        <row r="501">
          <cell r="C501">
            <v>14388870</v>
          </cell>
          <cell r="D501">
            <v>14242026.1569</v>
          </cell>
          <cell r="E501">
            <v>14683652.5644</v>
          </cell>
          <cell r="F501">
            <v>15355624.981899999</v>
          </cell>
          <cell r="G501">
            <v>11100573.8939</v>
          </cell>
          <cell r="H501">
            <v>11257005.049699999</v>
          </cell>
          <cell r="I501">
            <v>11433725.671</v>
          </cell>
          <cell r="J501">
            <v>11598920.626399999</v>
          </cell>
          <cell r="K501">
            <v>11782989.535499999</v>
          </cell>
          <cell r="L501">
            <v>11944266.378</v>
          </cell>
          <cell r="M501">
            <v>12103554.405400001</v>
          </cell>
          <cell r="N501">
            <v>12261535.2706</v>
          </cell>
        </row>
        <row r="502">
          <cell r="C502">
            <v>10103506.264699999</v>
          </cell>
          <cell r="D502">
            <v>9832593.3872999996</v>
          </cell>
          <cell r="E502">
            <v>12514666.8193</v>
          </cell>
          <cell r="F502">
            <v>12048661.9069</v>
          </cell>
          <cell r="G502">
            <v>14893285.205800001</v>
          </cell>
          <cell r="H502">
            <v>12096160.1314</v>
          </cell>
          <cell r="I502">
            <v>12266565.2487</v>
          </cell>
          <cell r="J502">
            <v>12385739.2733</v>
          </cell>
          <cell r="K502">
            <v>12541061.175799999</v>
          </cell>
          <cell r="L502">
            <v>12490606.997500001</v>
          </cell>
          <cell r="M502">
            <v>12984237.229699999</v>
          </cell>
          <cell r="N502">
            <v>13175405.373299999</v>
          </cell>
        </row>
        <row r="503">
          <cell r="C503">
            <v>87756.44</v>
          </cell>
          <cell r="D503">
            <v>93943.7889</v>
          </cell>
          <cell r="E503">
            <v>136707.02789999999</v>
          </cell>
          <cell r="F503">
            <v>117789.6443</v>
          </cell>
          <cell r="G503">
            <v>111848.6851</v>
          </cell>
          <cell r="H503">
            <v>116794.45510000001</v>
          </cell>
          <cell r="I503">
            <v>118126.92660000001</v>
          </cell>
          <cell r="J503">
            <v>119047.9271</v>
          </cell>
          <cell r="K503">
            <v>120435.9939</v>
          </cell>
          <cell r="L503">
            <v>119815.22169999999</v>
          </cell>
          <cell r="M503">
            <v>124884.2032</v>
          </cell>
          <cell r="N503">
            <v>126405.04549999999</v>
          </cell>
        </row>
        <row r="504">
          <cell r="C504">
            <v>406930</v>
          </cell>
          <cell r="D504">
            <v>406929</v>
          </cell>
          <cell r="E504">
            <v>406929</v>
          </cell>
          <cell r="F504">
            <v>406929</v>
          </cell>
          <cell r="G504">
            <v>406929</v>
          </cell>
          <cell r="H504">
            <v>406929</v>
          </cell>
          <cell r="I504">
            <v>406929</v>
          </cell>
          <cell r="J504">
            <v>406929</v>
          </cell>
          <cell r="K504">
            <v>406929</v>
          </cell>
          <cell r="L504">
            <v>406929</v>
          </cell>
          <cell r="M504">
            <v>406929</v>
          </cell>
          <cell r="N504">
            <v>406929</v>
          </cell>
        </row>
        <row r="505">
          <cell r="C505">
            <v>757286.74410000001</v>
          </cell>
          <cell r="D505">
            <v>-3137877.1719</v>
          </cell>
          <cell r="E505">
            <v>2008749.9147999999</v>
          </cell>
          <cell r="F505">
            <v>1757378.8004999999</v>
          </cell>
          <cell r="G505">
            <v>849395.14080000005</v>
          </cell>
          <cell r="H505">
            <v>902110.38809999998</v>
          </cell>
          <cell r="I505">
            <v>961770.05449999997</v>
          </cell>
          <cell r="J505">
            <v>972688.62</v>
          </cell>
          <cell r="K505">
            <v>979803.48499999999</v>
          </cell>
          <cell r="L505">
            <v>989010.91760000004</v>
          </cell>
          <cell r="M505">
            <v>1002465.7611999999</v>
          </cell>
          <cell r="N505">
            <v>1015991.3574</v>
          </cell>
        </row>
        <row r="506">
          <cell r="C506">
            <v>72475</v>
          </cell>
          <cell r="D506">
            <v>440092</v>
          </cell>
          <cell r="E506">
            <v>0</v>
          </cell>
          <cell r="F506">
            <v>0</v>
          </cell>
          <cell r="G506">
            <v>9283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</row>
        <row r="507">
          <cell r="C507">
            <v>0</v>
          </cell>
          <cell r="D507">
            <v>783758</v>
          </cell>
          <cell r="E507">
            <v>783758</v>
          </cell>
          <cell r="F507">
            <v>783758</v>
          </cell>
          <cell r="G507">
            <v>793041</v>
          </cell>
          <cell r="H507">
            <v>793041</v>
          </cell>
          <cell r="I507">
            <v>793041</v>
          </cell>
          <cell r="J507">
            <v>793041</v>
          </cell>
          <cell r="K507">
            <v>793041</v>
          </cell>
          <cell r="L507">
            <v>793041</v>
          </cell>
          <cell r="M507">
            <v>793041</v>
          </cell>
          <cell r="N507">
            <v>793041</v>
          </cell>
        </row>
        <row r="510">
          <cell r="C510" t="str">
            <v>YearLag</v>
          </cell>
          <cell r="D510" t="str">
            <v>Year01</v>
          </cell>
          <cell r="E510" t="str">
            <v>Year02</v>
          </cell>
          <cell r="F510" t="str">
            <v>Year03</v>
          </cell>
          <cell r="G510" t="str">
            <v>Year04</v>
          </cell>
          <cell r="H510" t="str">
            <v>Year05</v>
          </cell>
          <cell r="I510" t="str">
            <v>Year06</v>
          </cell>
          <cell r="J510" t="str">
            <v>Year07</v>
          </cell>
          <cell r="K510" t="str">
            <v>Year08</v>
          </cell>
          <cell r="L510" t="str">
            <v>Year09</v>
          </cell>
          <cell r="M510" t="str">
            <v>Year10</v>
          </cell>
          <cell r="N510" t="str">
            <v>Year11</v>
          </cell>
          <cell r="O510" t="str">
            <v>Year12</v>
          </cell>
          <cell r="P510" t="str">
            <v>Year13</v>
          </cell>
          <cell r="Q510" t="str">
            <v>Year14</v>
          </cell>
          <cell r="R510" t="str">
            <v>Year15</v>
          </cell>
          <cell r="S510" t="str">
            <v>Year16</v>
          </cell>
          <cell r="T510" t="str">
            <v>Year17</v>
          </cell>
          <cell r="U510" t="str">
            <v>Year18</v>
          </cell>
          <cell r="V510" t="str">
            <v>Year19</v>
          </cell>
          <cell r="W510" t="str">
            <v>Year20</v>
          </cell>
          <cell r="X510" t="str">
            <v>Year21</v>
          </cell>
          <cell r="Y510" t="str">
            <v>Year22</v>
          </cell>
        </row>
        <row r="511">
          <cell r="C511" t="str">
            <v>Y1999</v>
          </cell>
          <cell r="D511" t="str">
            <v>Y2000</v>
          </cell>
          <cell r="E511" t="str">
            <v>Y2001</v>
          </cell>
          <cell r="F511" t="str">
            <v>Y2002</v>
          </cell>
          <cell r="G511" t="str">
            <v>Y2003</v>
          </cell>
          <cell r="H511" t="str">
            <v>Y2004</v>
          </cell>
          <cell r="I511" t="str">
            <v>Y2005</v>
          </cell>
          <cell r="J511" t="str">
            <v>Y2006</v>
          </cell>
          <cell r="K511" t="str">
            <v>Y2007</v>
          </cell>
          <cell r="L511" t="str">
            <v>Y2008</v>
          </cell>
          <cell r="M511" t="str">
            <v>Y2009</v>
          </cell>
          <cell r="N511" t="str">
            <v>Y2010</v>
          </cell>
        </row>
        <row r="512"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0.25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</row>
        <row r="513"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</row>
        <row r="514">
          <cell r="C514">
            <v>0</v>
          </cell>
          <cell r="D514">
            <v>173</v>
          </cell>
          <cell r="E514">
            <v>173</v>
          </cell>
          <cell r="F514">
            <v>173</v>
          </cell>
          <cell r="G514">
            <v>-1765</v>
          </cell>
          <cell r="H514">
            <v>-1765</v>
          </cell>
          <cell r="I514">
            <v>-1765</v>
          </cell>
          <cell r="J514">
            <v>-1765</v>
          </cell>
          <cell r="K514">
            <v>-1765</v>
          </cell>
          <cell r="L514">
            <v>-1765</v>
          </cell>
          <cell r="M514">
            <v>-1765</v>
          </cell>
          <cell r="N514">
            <v>-1765</v>
          </cell>
        </row>
        <row r="515">
          <cell r="C515">
            <v>0</v>
          </cell>
          <cell r="D515">
            <v>3463</v>
          </cell>
          <cell r="E515">
            <v>-37696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</row>
        <row r="516"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</row>
        <row r="517">
          <cell r="C517">
            <v>268533</v>
          </cell>
          <cell r="D517">
            <v>469303</v>
          </cell>
          <cell r="E517">
            <v>469303</v>
          </cell>
          <cell r="F517">
            <v>469303</v>
          </cell>
          <cell r="G517">
            <v>469303</v>
          </cell>
          <cell r="H517">
            <v>469303</v>
          </cell>
          <cell r="I517">
            <v>469303</v>
          </cell>
          <cell r="J517">
            <v>469303</v>
          </cell>
          <cell r="K517">
            <v>469303</v>
          </cell>
          <cell r="L517">
            <v>469303</v>
          </cell>
          <cell r="M517">
            <v>469303</v>
          </cell>
          <cell r="N517">
            <v>469303</v>
          </cell>
        </row>
        <row r="518">
          <cell r="C518">
            <v>0</v>
          </cell>
          <cell r="D518">
            <v>200771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</row>
        <row r="519"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3091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</row>
        <row r="520"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</row>
        <row r="521">
          <cell r="C521">
            <v>969494</v>
          </cell>
          <cell r="D521">
            <v>1091944</v>
          </cell>
          <cell r="E521">
            <v>1091944</v>
          </cell>
          <cell r="F521">
            <v>1091944</v>
          </cell>
          <cell r="G521">
            <v>801690</v>
          </cell>
          <cell r="H521">
            <v>801690</v>
          </cell>
          <cell r="I521">
            <v>801690</v>
          </cell>
          <cell r="J521">
            <v>801690</v>
          </cell>
          <cell r="K521">
            <v>801690</v>
          </cell>
          <cell r="L521">
            <v>801690</v>
          </cell>
          <cell r="M521">
            <v>801690</v>
          </cell>
          <cell r="N521">
            <v>801690</v>
          </cell>
        </row>
        <row r="522">
          <cell r="C522">
            <v>0</v>
          </cell>
          <cell r="D522">
            <v>-224729</v>
          </cell>
          <cell r="E522">
            <v>281300.59379999997</v>
          </cell>
          <cell r="F522">
            <v>141306.4063</v>
          </cell>
          <cell r="G522">
            <v>-1119705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</row>
        <row r="523">
          <cell r="C523">
            <v>0</v>
          </cell>
          <cell r="D523">
            <v>6879.5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</row>
        <row r="524">
          <cell r="C524">
            <v>717800</v>
          </cell>
          <cell r="D524">
            <v>1069552</v>
          </cell>
          <cell r="E524">
            <v>1069552</v>
          </cell>
          <cell r="F524">
            <v>1069552</v>
          </cell>
          <cell r="G524">
            <v>1002757</v>
          </cell>
          <cell r="H524">
            <v>1002757</v>
          </cell>
          <cell r="I524">
            <v>1002757</v>
          </cell>
          <cell r="J524">
            <v>1002757</v>
          </cell>
          <cell r="K524">
            <v>1002757</v>
          </cell>
          <cell r="L524">
            <v>1002757</v>
          </cell>
          <cell r="M524">
            <v>1002757</v>
          </cell>
          <cell r="N524">
            <v>1002757</v>
          </cell>
        </row>
        <row r="525">
          <cell r="C525">
            <v>117125.33590000001</v>
          </cell>
          <cell r="D525">
            <v>343666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</row>
        <row r="528">
          <cell r="C528" t="str">
            <v>YearLag</v>
          </cell>
          <cell r="D528" t="str">
            <v>Year01</v>
          </cell>
          <cell r="E528" t="str">
            <v>Year02</v>
          </cell>
          <cell r="F528" t="str">
            <v>Year03</v>
          </cell>
          <cell r="G528" t="str">
            <v>Year04</v>
          </cell>
          <cell r="H528" t="str">
            <v>Year05</v>
          </cell>
          <cell r="I528" t="str">
            <v>Year06</v>
          </cell>
          <cell r="J528" t="str">
            <v>Year07</v>
          </cell>
          <cell r="K528" t="str">
            <v>Year08</v>
          </cell>
          <cell r="L528" t="str">
            <v>Year09</v>
          </cell>
          <cell r="M528" t="str">
            <v>Year10</v>
          </cell>
          <cell r="N528" t="str">
            <v>Year11</v>
          </cell>
          <cell r="O528" t="str">
            <v>Year12</v>
          </cell>
          <cell r="P528" t="str">
            <v>Year13</v>
          </cell>
          <cell r="Q528" t="str">
            <v>Year14</v>
          </cell>
          <cell r="R528" t="str">
            <v>Year15</v>
          </cell>
          <cell r="S528" t="str">
            <v>Year16</v>
          </cell>
          <cell r="T528" t="str">
            <v>Year17</v>
          </cell>
          <cell r="U528" t="str">
            <v>Year18</v>
          </cell>
          <cell r="V528" t="str">
            <v>Year19</v>
          </cell>
          <cell r="W528" t="str">
            <v>Year20</v>
          </cell>
          <cell r="X528" t="str">
            <v>Year21</v>
          </cell>
          <cell r="Y528" t="str">
            <v>Year22</v>
          </cell>
        </row>
        <row r="529">
          <cell r="C529" t="str">
            <v>Y1999</v>
          </cell>
          <cell r="D529" t="str">
            <v>Y2000</v>
          </cell>
          <cell r="E529" t="str">
            <v>Y2001</v>
          </cell>
          <cell r="F529" t="str">
            <v>Y2002</v>
          </cell>
          <cell r="G529" t="str">
            <v>Y2003</v>
          </cell>
          <cell r="H529" t="str">
            <v>Y2004</v>
          </cell>
          <cell r="I529" t="str">
            <v>Y2005</v>
          </cell>
          <cell r="J529" t="str">
            <v>Y2006</v>
          </cell>
          <cell r="K529" t="str">
            <v>Y2007</v>
          </cell>
          <cell r="L529" t="str">
            <v>Y2008</v>
          </cell>
          <cell r="M529" t="str">
            <v>Y2009</v>
          </cell>
          <cell r="N529" t="str">
            <v>Y2010</v>
          </cell>
        </row>
        <row r="530">
          <cell r="C530">
            <v>37005</v>
          </cell>
          <cell r="D530">
            <v>33873</v>
          </cell>
          <cell r="E530">
            <v>30500</v>
          </cell>
          <cell r="F530">
            <v>14000</v>
          </cell>
          <cell r="G530">
            <v>1E-3</v>
          </cell>
          <cell r="H530">
            <v>1E-3</v>
          </cell>
          <cell r="I530">
            <v>1E-3</v>
          </cell>
          <cell r="J530">
            <v>1E-3</v>
          </cell>
          <cell r="K530">
            <v>1E-3</v>
          </cell>
          <cell r="L530">
            <v>1E-3</v>
          </cell>
          <cell r="M530">
            <v>1E-3</v>
          </cell>
          <cell r="N530">
            <v>1E-3</v>
          </cell>
        </row>
        <row r="531">
          <cell r="C531">
            <v>4997526</v>
          </cell>
          <cell r="D531">
            <v>6793575</v>
          </cell>
          <cell r="E531">
            <v>6812945</v>
          </cell>
          <cell r="F531">
            <v>6813851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</row>
        <row r="532"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</row>
        <row r="533">
          <cell r="C533">
            <v>984189</v>
          </cell>
          <cell r="D533">
            <v>1796049</v>
          </cell>
          <cell r="E533">
            <v>19370</v>
          </cell>
          <cell r="F533">
            <v>906.12099999999998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</row>
        <row r="534">
          <cell r="C534">
            <v>71623</v>
          </cell>
          <cell r="D534">
            <v>42976.25</v>
          </cell>
          <cell r="E534">
            <v>14329.5</v>
          </cell>
          <cell r="F534">
            <v>4.75</v>
          </cell>
          <cell r="G534">
            <v>2.375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</row>
        <row r="535">
          <cell r="C535">
            <v>407913</v>
          </cell>
          <cell r="D535">
            <v>-48591.093800000002</v>
          </cell>
          <cell r="E535">
            <v>-43780.976600000002</v>
          </cell>
          <cell r="F535">
            <v>-32645.613300000001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</row>
        <row r="536">
          <cell r="C536">
            <v>59717.480499999998</v>
          </cell>
          <cell r="D536">
            <v>58972.628900000003</v>
          </cell>
          <cell r="E536">
            <v>58649.496099999997</v>
          </cell>
          <cell r="F536">
            <v>61796.343800000002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</row>
        <row r="537">
          <cell r="C537">
            <v>822516.3125</v>
          </cell>
          <cell r="D537">
            <v>1596623</v>
          </cell>
          <cell r="E537">
            <v>19370</v>
          </cell>
          <cell r="F537">
            <v>906.12099999999998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</row>
        <row r="538">
          <cell r="C538">
            <v>62291</v>
          </cell>
          <cell r="D538">
            <v>60948</v>
          </cell>
          <cell r="E538">
            <v>62739</v>
          </cell>
          <cell r="F538">
            <v>66000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</row>
        <row r="539">
          <cell r="C539">
            <v>6776244</v>
          </cell>
          <cell r="D539">
            <v>6784984</v>
          </cell>
          <cell r="E539">
            <v>6799984</v>
          </cell>
          <cell r="F539">
            <v>6813576</v>
          </cell>
          <cell r="G539">
            <v>9.1600000000000001E-2</v>
          </cell>
          <cell r="H539">
            <v>1.2111000000000001</v>
          </cell>
          <cell r="I539">
            <v>2.3565999999999998</v>
          </cell>
          <cell r="J539">
            <v>3.5282</v>
          </cell>
          <cell r="K539">
            <v>4.7529000000000003</v>
          </cell>
          <cell r="L539">
            <v>5.9782999999999999</v>
          </cell>
          <cell r="M539">
            <v>7.2320000000000002</v>
          </cell>
          <cell r="N539">
            <v>8.5158000000000005</v>
          </cell>
        </row>
        <row r="540">
          <cell r="C540">
            <v>175934.0313</v>
          </cell>
          <cell r="D540">
            <v>175225.0313</v>
          </cell>
          <cell r="E540">
            <v>174916.5938</v>
          </cell>
          <cell r="F540">
            <v>178006.9375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</row>
        <row r="541"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</row>
        <row r="542">
          <cell r="C542">
            <v>162627.0313</v>
          </cell>
          <cell r="D542">
            <v>135902.23439999999</v>
          </cell>
          <cell r="E542">
            <v>127411.6875</v>
          </cell>
          <cell r="F542">
            <v>143290</v>
          </cell>
          <cell r="G542">
            <v>109269.60159999999</v>
          </cell>
          <cell r="H542">
            <v>110826.8906</v>
          </cell>
          <cell r="I542">
            <v>112145.25780000001</v>
          </cell>
          <cell r="J542">
            <v>113699.41409999999</v>
          </cell>
          <cell r="K542">
            <v>115237.0938</v>
          </cell>
          <cell r="L542">
            <v>116748.3125</v>
          </cell>
          <cell r="M542">
            <v>118170.02340000001</v>
          </cell>
          <cell r="N542">
            <v>119517.7344</v>
          </cell>
        </row>
        <row r="543">
          <cell r="C543">
            <v>11052158</v>
          </cell>
          <cell r="D543">
            <v>12113862</v>
          </cell>
          <cell r="E543">
            <v>12790606</v>
          </cell>
          <cell r="F543">
            <v>13385409</v>
          </cell>
          <cell r="G543">
            <v>9901096</v>
          </cell>
          <cell r="H543">
            <v>10495254</v>
          </cell>
          <cell r="I543">
            <v>11058657</v>
          </cell>
          <cell r="J543">
            <v>11663020</v>
          </cell>
          <cell r="K543">
            <v>12289326</v>
          </cell>
          <cell r="L543">
            <v>12939495</v>
          </cell>
          <cell r="M543">
            <v>13613798</v>
          </cell>
          <cell r="N543">
            <v>14312943</v>
          </cell>
        </row>
        <row r="544">
          <cell r="C544">
            <v>84670</v>
          </cell>
          <cell r="D544">
            <v>93818</v>
          </cell>
          <cell r="E544">
            <v>79702</v>
          </cell>
          <cell r="F544">
            <v>83242.25</v>
          </cell>
          <cell r="G544">
            <v>86490.242199999993</v>
          </cell>
          <cell r="H544">
            <v>88055.617199999993</v>
          </cell>
          <cell r="I544">
            <v>90096.546900000001</v>
          </cell>
          <cell r="J544">
            <v>91140.132800000007</v>
          </cell>
          <cell r="K544">
            <v>93564.148400000005</v>
          </cell>
          <cell r="L544">
            <v>94508.656300000002</v>
          </cell>
          <cell r="M544">
            <v>93392.421900000001</v>
          </cell>
          <cell r="N544">
            <v>93527.820300000007</v>
          </cell>
        </row>
        <row r="545">
          <cell r="C545">
            <v>1037344</v>
          </cell>
          <cell r="D545">
            <v>1325800.625</v>
          </cell>
          <cell r="E545">
            <v>890138.5</v>
          </cell>
          <cell r="F545">
            <v>922800.9375</v>
          </cell>
          <cell r="G545">
            <v>707668.75</v>
          </cell>
          <cell r="H545">
            <v>738124.5625</v>
          </cell>
          <cell r="I545">
            <v>752679.625</v>
          </cell>
          <cell r="J545">
            <v>772108.1875</v>
          </cell>
          <cell r="K545">
            <v>793124.375</v>
          </cell>
          <cell r="L545">
            <v>817171.1875</v>
          </cell>
          <cell r="M545">
            <v>844086.5625</v>
          </cell>
          <cell r="N545">
            <v>871606</v>
          </cell>
        </row>
        <row r="546">
          <cell r="C546">
            <v>0</v>
          </cell>
          <cell r="D546">
            <v>162709</v>
          </cell>
          <cell r="E546">
            <v>152397</v>
          </cell>
          <cell r="F546">
            <v>144133</v>
          </cell>
          <cell r="G546">
            <v>117956.1406</v>
          </cell>
          <cell r="H546">
            <v>92660.781300000002</v>
          </cell>
          <cell r="I546">
            <v>88207.781300000002</v>
          </cell>
          <cell r="J546">
            <v>83754.781300000002</v>
          </cell>
          <cell r="K546">
            <v>79301.781300000002</v>
          </cell>
          <cell r="L546">
            <v>74848.781300000002</v>
          </cell>
          <cell r="M546">
            <v>70395.781300000002</v>
          </cell>
          <cell r="N546">
            <v>65942.781300000002</v>
          </cell>
        </row>
        <row r="547">
          <cell r="C547">
            <v>1383148</v>
          </cell>
          <cell r="D547">
            <v>1376056.5</v>
          </cell>
          <cell r="E547">
            <v>1407220.125</v>
          </cell>
          <cell r="F547">
            <v>1436676.125</v>
          </cell>
          <cell r="G547">
            <v>953409.125</v>
          </cell>
          <cell r="H547">
            <v>981261.25</v>
          </cell>
          <cell r="I547">
            <v>1013818.125</v>
          </cell>
          <cell r="J547">
            <v>1046924.0625</v>
          </cell>
          <cell r="K547">
            <v>1073523.375</v>
          </cell>
          <cell r="L547">
            <v>1095227</v>
          </cell>
          <cell r="M547">
            <v>1108768.25</v>
          </cell>
          <cell r="N547">
            <v>1113056.75</v>
          </cell>
        </row>
        <row r="548">
          <cell r="C548">
            <v>947340.5</v>
          </cell>
          <cell r="D548">
            <v>927098.1875</v>
          </cell>
          <cell r="E548">
            <v>905826.5</v>
          </cell>
          <cell r="F548">
            <v>935133.0625</v>
          </cell>
          <cell r="G548">
            <v>760384.8125</v>
          </cell>
          <cell r="H548">
            <v>772498</v>
          </cell>
          <cell r="I548">
            <v>804095</v>
          </cell>
          <cell r="J548">
            <v>829696.6875</v>
          </cell>
          <cell r="K548">
            <v>842025.5</v>
          </cell>
          <cell r="L548">
            <v>856350.375</v>
          </cell>
          <cell r="M548">
            <v>862111.6875</v>
          </cell>
          <cell r="N548">
            <v>866100.4375</v>
          </cell>
        </row>
        <row r="549">
          <cell r="C549">
            <v>1025834.75</v>
          </cell>
          <cell r="D549">
            <v>947362.5625</v>
          </cell>
          <cell r="E549">
            <v>816787.5</v>
          </cell>
          <cell r="F549">
            <v>850972.9375</v>
          </cell>
          <cell r="G549">
            <v>660585.6875</v>
          </cell>
          <cell r="H549">
            <v>692920.4375</v>
          </cell>
          <cell r="I549">
            <v>711075.25</v>
          </cell>
          <cell r="J549">
            <v>735108.375</v>
          </cell>
          <cell r="K549">
            <v>766027.375</v>
          </cell>
          <cell r="L549">
            <v>794340</v>
          </cell>
          <cell r="M549">
            <v>823422.625</v>
          </cell>
          <cell r="N549">
            <v>853847.4375</v>
          </cell>
        </row>
        <row r="550">
          <cell r="C550">
            <v>92986</v>
          </cell>
          <cell r="D550">
            <v>74749.710900000005</v>
          </cell>
          <cell r="E550">
            <v>76405.429699999993</v>
          </cell>
          <cell r="F550">
            <v>78291.453099999999</v>
          </cell>
          <cell r="G550">
            <v>65903.703099999999</v>
          </cell>
          <cell r="H550">
            <v>67584.554699999993</v>
          </cell>
          <cell r="I550">
            <v>69155.210900000005</v>
          </cell>
          <cell r="J550">
            <v>70730.125</v>
          </cell>
          <cell r="K550">
            <v>73934.289099999995</v>
          </cell>
          <cell r="L550">
            <v>73983.023400000005</v>
          </cell>
          <cell r="M550">
            <v>75688.718800000002</v>
          </cell>
          <cell r="N550">
            <v>77502.5625</v>
          </cell>
        </row>
        <row r="551">
          <cell r="C551">
            <v>25164164</v>
          </cell>
          <cell r="D551">
            <v>26040712</v>
          </cell>
          <cell r="E551">
            <v>27132834</v>
          </cell>
          <cell r="F551">
            <v>28540102</v>
          </cell>
          <cell r="G551">
            <v>20795236</v>
          </cell>
          <cell r="H551">
            <v>21544320</v>
          </cell>
          <cell r="I551">
            <v>22282568</v>
          </cell>
          <cell r="J551">
            <v>23050168</v>
          </cell>
          <cell r="K551">
            <v>23852304</v>
          </cell>
          <cell r="L551">
            <v>24655036</v>
          </cell>
          <cell r="M551">
            <v>25479400</v>
          </cell>
          <cell r="N551">
            <v>26326758</v>
          </cell>
        </row>
        <row r="552">
          <cell r="C552">
            <v>991081.3125</v>
          </cell>
          <cell r="D552">
            <v>986987.9375</v>
          </cell>
          <cell r="E552">
            <v>988281.625</v>
          </cell>
          <cell r="F552">
            <v>1009032.5625</v>
          </cell>
          <cell r="G552">
            <v>806808.4375</v>
          </cell>
          <cell r="H552">
            <v>806984.8125</v>
          </cell>
          <cell r="I552">
            <v>818630.125</v>
          </cell>
          <cell r="J552">
            <v>815185.375</v>
          </cell>
          <cell r="K552">
            <v>808105.3125</v>
          </cell>
          <cell r="L552">
            <v>817238.25</v>
          </cell>
          <cell r="M552">
            <v>827260.375</v>
          </cell>
          <cell r="N552">
            <v>839287.5625</v>
          </cell>
        </row>
        <row r="553"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</row>
        <row r="556">
          <cell r="C556" t="str">
            <v>YearLag</v>
          </cell>
          <cell r="D556" t="str">
            <v>Year01</v>
          </cell>
          <cell r="E556" t="str">
            <v>Year02</v>
          </cell>
          <cell r="F556" t="str">
            <v>Year03</v>
          </cell>
          <cell r="G556" t="str">
            <v>Year04</v>
          </cell>
          <cell r="H556" t="str">
            <v>Year05</v>
          </cell>
          <cell r="I556" t="str">
            <v>Year06</v>
          </cell>
          <cell r="J556" t="str">
            <v>Year07</v>
          </cell>
          <cell r="K556" t="str">
            <v>Year08</v>
          </cell>
          <cell r="L556" t="str">
            <v>Year09</v>
          </cell>
          <cell r="M556" t="str">
            <v>Year10</v>
          </cell>
          <cell r="N556" t="str">
            <v>Year11</v>
          </cell>
          <cell r="O556" t="str">
            <v>Year12</v>
          </cell>
          <cell r="P556" t="str">
            <v>Year13</v>
          </cell>
          <cell r="Q556" t="str">
            <v>Year14</v>
          </cell>
          <cell r="R556" t="str">
            <v>Year15</v>
          </cell>
          <cell r="S556" t="str">
            <v>Year16</v>
          </cell>
          <cell r="T556" t="str">
            <v>Year17</v>
          </cell>
          <cell r="U556" t="str">
            <v>Year18</v>
          </cell>
          <cell r="V556" t="str">
            <v>Year19</v>
          </cell>
          <cell r="W556" t="str">
            <v>Year20</v>
          </cell>
          <cell r="X556" t="str">
            <v>Year21</v>
          </cell>
          <cell r="Y556" t="str">
            <v>Year22</v>
          </cell>
        </row>
        <row r="557">
          <cell r="C557" t="str">
            <v>Y1999</v>
          </cell>
          <cell r="D557" t="str">
            <v>Y2000</v>
          </cell>
          <cell r="E557" t="str">
            <v>Y2001</v>
          </cell>
          <cell r="F557" t="str">
            <v>Y2002</v>
          </cell>
          <cell r="G557" t="str">
            <v>Y2003</v>
          </cell>
          <cell r="H557" t="str">
            <v>Y2004</v>
          </cell>
          <cell r="I557" t="str">
            <v>Y2005</v>
          </cell>
          <cell r="J557" t="str">
            <v>Y2006</v>
          </cell>
          <cell r="K557" t="str">
            <v>Y2007</v>
          </cell>
          <cell r="L557" t="str">
            <v>Y2008</v>
          </cell>
          <cell r="M557" t="str">
            <v>Y2009</v>
          </cell>
          <cell r="N557" t="str">
            <v>Y2010</v>
          </cell>
        </row>
        <row r="558">
          <cell r="C558">
            <v>6.7699999999999996E-2</v>
          </cell>
          <cell r="D558">
            <v>6.7699999999999996E-2</v>
          </cell>
          <cell r="E558">
            <v>6.7699999999999996E-2</v>
          </cell>
          <cell r="F558">
            <v>6.7699999999999996E-2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</row>
        <row r="559">
          <cell r="C559">
            <v>0.48</v>
          </cell>
          <cell r="D559">
            <v>0.48</v>
          </cell>
          <cell r="E559">
            <v>0.48</v>
          </cell>
          <cell r="F559">
            <v>1</v>
          </cell>
          <cell r="G559">
            <v>1</v>
          </cell>
          <cell r="H559">
            <v>1</v>
          </cell>
          <cell r="I559">
            <v>1</v>
          </cell>
          <cell r="J559">
            <v>1</v>
          </cell>
          <cell r="K559">
            <v>1</v>
          </cell>
          <cell r="L559">
            <v>1</v>
          </cell>
          <cell r="M559">
            <v>1</v>
          </cell>
          <cell r="N559">
            <v>1</v>
          </cell>
        </row>
        <row r="560">
          <cell r="C560">
            <v>0.46500000000000002</v>
          </cell>
          <cell r="D560">
            <v>0.46200000000000002</v>
          </cell>
          <cell r="E560">
            <v>0.46200000000000002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</row>
        <row r="561"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1</v>
          </cell>
          <cell r="H561">
            <v>1</v>
          </cell>
          <cell r="I561">
            <v>1</v>
          </cell>
          <cell r="J561">
            <v>1</v>
          </cell>
          <cell r="K561">
            <v>1</v>
          </cell>
          <cell r="L561">
            <v>1</v>
          </cell>
          <cell r="M561">
            <v>1</v>
          </cell>
          <cell r="N561">
            <v>1</v>
          </cell>
        </row>
        <row r="562"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</row>
        <row r="563"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</row>
        <row r="564"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</row>
        <row r="566">
          <cell r="C566">
            <v>7.1400000000000005E-2</v>
          </cell>
          <cell r="D566">
            <v>6.7199999999999996E-2</v>
          </cell>
          <cell r="E566">
            <v>8.0299999999999996E-2</v>
          </cell>
          <cell r="F566">
            <v>8.0399999999999999E-2</v>
          </cell>
          <cell r="G566">
            <v>8.0399999999999999E-2</v>
          </cell>
          <cell r="H566">
            <v>7.2099999999999997E-2</v>
          </cell>
          <cell r="I566">
            <v>7.22E-2</v>
          </cell>
          <cell r="J566">
            <v>7.2400000000000006E-2</v>
          </cell>
          <cell r="K566">
            <v>7.2499999999999995E-2</v>
          </cell>
          <cell r="L566">
            <v>7.2599999999999998E-2</v>
          </cell>
          <cell r="M566">
            <v>7.2700000000000001E-2</v>
          </cell>
          <cell r="N566">
            <v>7.2800000000000004E-2</v>
          </cell>
        </row>
        <row r="567">
          <cell r="C567">
            <v>5.2999999999999999E-2</v>
          </cell>
          <cell r="D567">
            <v>5.3100000000000001E-2</v>
          </cell>
          <cell r="E567">
            <v>6.5000000000000002E-2</v>
          </cell>
          <cell r="F567">
            <v>6.5000000000000002E-2</v>
          </cell>
          <cell r="G567">
            <v>6.5000000000000002E-2</v>
          </cell>
          <cell r="H567">
            <v>6.5000000000000002E-2</v>
          </cell>
          <cell r="I567">
            <v>6.5000000000000002E-2</v>
          </cell>
          <cell r="J567">
            <v>6.5000000000000002E-2</v>
          </cell>
          <cell r="K567">
            <v>6.5000000000000002E-2</v>
          </cell>
          <cell r="L567">
            <v>6.5000000000000002E-2</v>
          </cell>
          <cell r="M567">
            <v>6.5000000000000002E-2</v>
          </cell>
          <cell r="N567">
            <v>6.5000000000000002E-2</v>
          </cell>
        </row>
        <row r="568">
          <cell r="C568">
            <v>260217</v>
          </cell>
          <cell r="D568">
            <v>197157</v>
          </cell>
          <cell r="E568">
            <v>203276</v>
          </cell>
          <cell r="F568">
            <v>207341.51560000001</v>
          </cell>
          <cell r="G568">
            <v>1</v>
          </cell>
          <cell r="H568">
            <v>1</v>
          </cell>
          <cell r="I568">
            <v>1</v>
          </cell>
          <cell r="J568">
            <v>1</v>
          </cell>
          <cell r="K568">
            <v>1</v>
          </cell>
          <cell r="L568">
            <v>1</v>
          </cell>
          <cell r="M568">
            <v>1</v>
          </cell>
          <cell r="N568">
            <v>1</v>
          </cell>
        </row>
        <row r="569">
          <cell r="C569">
            <v>77948.914099999995</v>
          </cell>
          <cell r="D569">
            <v>79916</v>
          </cell>
          <cell r="E569">
            <v>84997.148400000005</v>
          </cell>
          <cell r="F569">
            <v>87397.984400000001</v>
          </cell>
          <cell r="G569">
            <v>759436.875</v>
          </cell>
          <cell r="H569">
            <v>747384.75</v>
          </cell>
          <cell r="I569">
            <v>788089.6875</v>
          </cell>
          <cell r="J569">
            <v>806971.9375</v>
          </cell>
          <cell r="K569">
            <v>828699.8125</v>
          </cell>
          <cell r="L569">
            <v>853668.0625</v>
          </cell>
          <cell r="M569">
            <v>836408</v>
          </cell>
          <cell r="N569">
            <v>895685.4375</v>
          </cell>
        </row>
        <row r="570"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</row>
        <row r="571">
          <cell r="C571">
            <v>28649.5</v>
          </cell>
          <cell r="D571">
            <v>28644</v>
          </cell>
          <cell r="E571">
            <v>28649.5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</row>
        <row r="572"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</row>
        <row r="573"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</row>
        <row r="574">
          <cell r="C574">
            <v>5.5E-2</v>
          </cell>
          <cell r="D574">
            <v>5.8000000000000003E-2</v>
          </cell>
          <cell r="E574">
            <v>5.8000000000000003E-2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</row>
        <row r="575"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</row>
        <row r="576"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</row>
        <row r="577"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</row>
        <row r="578">
          <cell r="C578">
            <v>0.1077</v>
          </cell>
          <cell r="D578">
            <v>0.1095</v>
          </cell>
          <cell r="E578">
            <v>0.27550000000000002</v>
          </cell>
          <cell r="F578">
            <v>0.2291</v>
          </cell>
          <cell r="G578">
            <v>9.5299999999999996E-2</v>
          </cell>
          <cell r="H578">
            <v>0.113</v>
          </cell>
          <cell r="I578">
            <v>0.113</v>
          </cell>
          <cell r="J578">
            <v>0.113</v>
          </cell>
          <cell r="K578">
            <v>0.113</v>
          </cell>
          <cell r="L578">
            <v>0.1129</v>
          </cell>
          <cell r="M578">
            <v>0.1129</v>
          </cell>
          <cell r="N578">
            <v>0.1129</v>
          </cell>
        </row>
        <row r="579">
          <cell r="C579">
            <v>0.48</v>
          </cell>
          <cell r="D579">
            <v>0.48</v>
          </cell>
          <cell r="E579">
            <v>0.48</v>
          </cell>
          <cell r="F579">
            <v>0.48</v>
          </cell>
          <cell r="G579">
            <v>0.48</v>
          </cell>
          <cell r="H579">
            <v>0.48</v>
          </cell>
          <cell r="I579">
            <v>0.48</v>
          </cell>
          <cell r="J579">
            <v>0.48</v>
          </cell>
          <cell r="K579">
            <v>0.48</v>
          </cell>
          <cell r="L579">
            <v>0.48</v>
          </cell>
          <cell r="M579">
            <v>0.48</v>
          </cell>
          <cell r="N579">
            <v>0.48</v>
          </cell>
        </row>
        <row r="580">
          <cell r="C580">
            <v>0.46500000000000002</v>
          </cell>
          <cell r="D580">
            <v>0.46200000000000002</v>
          </cell>
          <cell r="E580">
            <v>0.46200000000000002</v>
          </cell>
          <cell r="F580">
            <v>0.46200000000000002</v>
          </cell>
          <cell r="G580">
            <v>0.47689999999999999</v>
          </cell>
          <cell r="H580">
            <v>0.47689999999999999</v>
          </cell>
          <cell r="I580">
            <v>0.47689999999999999</v>
          </cell>
          <cell r="J580">
            <v>0.47689999999999999</v>
          </cell>
          <cell r="K580">
            <v>0.47689999999999999</v>
          </cell>
          <cell r="L580">
            <v>0.47689999999999999</v>
          </cell>
          <cell r="M580">
            <v>0.47689999999999999</v>
          </cell>
          <cell r="N580">
            <v>0.47689999999999999</v>
          </cell>
        </row>
        <row r="581">
          <cell r="C581">
            <v>54610</v>
          </cell>
          <cell r="D581">
            <v>50300</v>
          </cell>
          <cell r="E581">
            <v>55151</v>
          </cell>
          <cell r="F581">
            <v>105254.01949999999</v>
          </cell>
          <cell r="G581">
            <v>1212383.1602</v>
          </cell>
          <cell r="H581">
            <v>1288011.8866999999</v>
          </cell>
          <cell r="I581">
            <v>1361932.3398</v>
          </cell>
          <cell r="J581">
            <v>1416861.6484000001</v>
          </cell>
          <cell r="K581">
            <v>1478818.9413999999</v>
          </cell>
          <cell r="L581">
            <v>1535795.0547</v>
          </cell>
          <cell r="M581">
            <v>1594791.2812999999</v>
          </cell>
          <cell r="N581">
            <v>1671807.1991999999</v>
          </cell>
        </row>
        <row r="582"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</row>
        <row r="583">
          <cell r="C583">
            <v>219661</v>
          </cell>
          <cell r="D583">
            <v>198960</v>
          </cell>
          <cell r="E583">
            <v>198960</v>
          </cell>
          <cell r="F583">
            <v>198277</v>
          </cell>
          <cell r="G583">
            <v>198277</v>
          </cell>
          <cell r="H583">
            <v>198277</v>
          </cell>
          <cell r="I583">
            <v>201251.14840000001</v>
          </cell>
          <cell r="J583">
            <v>204269.916</v>
          </cell>
          <cell r="K583">
            <v>207333.9687</v>
          </cell>
          <cell r="L583">
            <v>210443.97459999999</v>
          </cell>
          <cell r="M583">
            <v>213600.63279999999</v>
          </cell>
          <cell r="N583">
            <v>216804.64060000001</v>
          </cell>
        </row>
        <row r="584"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</row>
        <row r="585">
          <cell r="C585">
            <v>29949</v>
          </cell>
          <cell r="D585">
            <v>29700</v>
          </cell>
          <cell r="E585">
            <v>29700</v>
          </cell>
          <cell r="F585">
            <v>30121</v>
          </cell>
          <cell r="G585">
            <v>30121</v>
          </cell>
          <cell r="H585">
            <v>30121</v>
          </cell>
          <cell r="I585">
            <v>30572.8148</v>
          </cell>
          <cell r="J585">
            <v>31031.4061</v>
          </cell>
          <cell r="K585">
            <v>31496.877400000001</v>
          </cell>
          <cell r="L585">
            <v>31969.3302</v>
          </cell>
          <cell r="M585">
            <v>32448.8701</v>
          </cell>
          <cell r="N585">
            <v>32935.602800000001</v>
          </cell>
        </row>
        <row r="586">
          <cell r="C586">
            <v>7.1400000000000005E-2</v>
          </cell>
          <cell r="D586">
            <v>6.7199999999999996E-2</v>
          </cell>
          <cell r="E586">
            <v>8.0299999999999996E-2</v>
          </cell>
          <cell r="F586">
            <v>8.0399999999999999E-2</v>
          </cell>
          <cell r="G586">
            <v>8.0399999999999999E-2</v>
          </cell>
          <cell r="H586">
            <v>7.2099999999999997E-2</v>
          </cell>
          <cell r="I586">
            <v>7.22E-2</v>
          </cell>
          <cell r="J586">
            <v>7.2400000000000006E-2</v>
          </cell>
          <cell r="K586">
            <v>7.2499999999999995E-2</v>
          </cell>
          <cell r="L586">
            <v>7.2599999999999998E-2</v>
          </cell>
          <cell r="M586">
            <v>7.2700000000000001E-2</v>
          </cell>
          <cell r="N586">
            <v>7.2800000000000004E-2</v>
          </cell>
        </row>
        <row r="587">
          <cell r="C587">
            <v>5.2999999999999999E-2</v>
          </cell>
          <cell r="D587">
            <v>5.3100000000000001E-2</v>
          </cell>
          <cell r="E587">
            <v>6.5000000000000002E-2</v>
          </cell>
          <cell r="F587">
            <v>6.5000000000000002E-2</v>
          </cell>
          <cell r="G587">
            <v>6.5000000000000002E-2</v>
          </cell>
          <cell r="H587">
            <v>6.5000000000000002E-2</v>
          </cell>
          <cell r="I587">
            <v>6.5000000000000002E-2</v>
          </cell>
          <cell r="J587">
            <v>6.5000000000000002E-2</v>
          </cell>
          <cell r="K587">
            <v>6.5000000000000002E-2</v>
          </cell>
          <cell r="L587">
            <v>6.5000000000000002E-2</v>
          </cell>
          <cell r="M587">
            <v>6.5000000000000002E-2</v>
          </cell>
          <cell r="N587">
            <v>6.5000000000000002E-2</v>
          </cell>
        </row>
        <row r="588">
          <cell r="C588">
            <v>1544056</v>
          </cell>
          <cell r="D588">
            <v>1444473</v>
          </cell>
          <cell r="E588">
            <v>1621929.8125</v>
          </cell>
          <cell r="F588">
            <v>1863928.2344</v>
          </cell>
          <cell r="G588">
            <v>1345159.7969</v>
          </cell>
          <cell r="H588">
            <v>1373343.2969</v>
          </cell>
          <cell r="I588">
            <v>1380860.8672</v>
          </cell>
          <cell r="J588">
            <v>1408932.9609000001</v>
          </cell>
          <cell r="K588">
            <v>1437450.3594</v>
          </cell>
          <cell r="L588">
            <v>1460333.8984000001</v>
          </cell>
          <cell r="M588">
            <v>1489694.6875</v>
          </cell>
          <cell r="N588">
            <v>1519634.1094</v>
          </cell>
        </row>
        <row r="589">
          <cell r="C589">
            <v>2729068.3369</v>
          </cell>
          <cell r="D589">
            <v>8658567.3350000009</v>
          </cell>
          <cell r="E589">
            <v>6204941.0062999995</v>
          </cell>
          <cell r="F589">
            <v>5399142.8114999998</v>
          </cell>
          <cell r="G589">
            <v>5747164.4721999997</v>
          </cell>
          <cell r="H589">
            <v>5982911.9829000002</v>
          </cell>
          <cell r="I589">
            <v>5900686.1593000004</v>
          </cell>
          <cell r="J589">
            <v>5856594.7412999999</v>
          </cell>
          <cell r="K589">
            <v>5859441.2067999998</v>
          </cell>
          <cell r="L589">
            <v>5948180.2719999999</v>
          </cell>
          <cell r="M589">
            <v>6315184.5104999999</v>
          </cell>
          <cell r="N589">
            <v>6289634.0385999996</v>
          </cell>
        </row>
        <row r="590"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</row>
        <row r="591">
          <cell r="C591">
            <v>23337</v>
          </cell>
          <cell r="D591">
            <v>10312</v>
          </cell>
          <cell r="E591">
            <v>10312</v>
          </cell>
          <cell r="F591">
            <v>6216</v>
          </cell>
          <cell r="G591">
            <v>3111.22</v>
          </cell>
          <cell r="H591">
            <v>4453</v>
          </cell>
          <cell r="I591">
            <v>4453</v>
          </cell>
          <cell r="J591">
            <v>4453</v>
          </cell>
          <cell r="K591">
            <v>4453</v>
          </cell>
          <cell r="L591">
            <v>4453</v>
          </cell>
          <cell r="M591">
            <v>4453</v>
          </cell>
          <cell r="N591">
            <v>4453</v>
          </cell>
        </row>
        <row r="592"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</row>
        <row r="593"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</row>
        <row r="594">
          <cell r="C594">
            <v>5.5E-2</v>
          </cell>
          <cell r="D594">
            <v>5.8000000000000003E-2</v>
          </cell>
          <cell r="E594">
            <v>5.8000000000000003E-2</v>
          </cell>
          <cell r="F594">
            <v>5.8000000000000003E-2</v>
          </cell>
          <cell r="G594">
            <v>4.3099999999999999E-2</v>
          </cell>
          <cell r="H594">
            <v>4.3099999999999999E-2</v>
          </cell>
          <cell r="I594">
            <v>4.3099999999999999E-2</v>
          </cell>
          <cell r="J594">
            <v>4.3099999999999999E-2</v>
          </cell>
          <cell r="K594">
            <v>4.3099999999999999E-2</v>
          </cell>
          <cell r="L594">
            <v>4.3099999999999999E-2</v>
          </cell>
          <cell r="M594">
            <v>4.3099999999999999E-2</v>
          </cell>
          <cell r="N594">
            <v>4.3099999999999999E-2</v>
          </cell>
        </row>
        <row r="595">
          <cell r="C595">
            <v>75109</v>
          </cell>
          <cell r="D595">
            <v>41059.5861</v>
          </cell>
          <cell r="E595">
            <v>107499.1066</v>
          </cell>
          <cell r="F595">
            <v>118741.1066</v>
          </cell>
          <cell r="G595">
            <v>116616.4268</v>
          </cell>
          <cell r="H595">
            <v>116616.4268</v>
          </cell>
          <cell r="I595">
            <v>116616.4268</v>
          </cell>
          <cell r="J595">
            <v>116616.4268</v>
          </cell>
          <cell r="K595">
            <v>116616.4268</v>
          </cell>
          <cell r="L595">
            <v>116616.4268</v>
          </cell>
          <cell r="M595">
            <v>116616.4268</v>
          </cell>
          <cell r="N595">
            <v>116616.4268</v>
          </cell>
        </row>
        <row r="596"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</row>
        <row r="597"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</row>
        <row r="600">
          <cell r="C600" t="str">
            <v>YearLag</v>
          </cell>
          <cell r="D600" t="str">
            <v>Year01</v>
          </cell>
          <cell r="E600" t="str">
            <v>Year02</v>
          </cell>
          <cell r="F600" t="str">
            <v>Year03</v>
          </cell>
          <cell r="G600" t="str">
            <v>Year04</v>
          </cell>
          <cell r="H600" t="str">
            <v>Year05</v>
          </cell>
          <cell r="I600" t="str">
            <v>Year06</v>
          </cell>
          <cell r="J600" t="str">
            <v>Year07</v>
          </cell>
          <cell r="K600" t="str">
            <v>Year08</v>
          </cell>
          <cell r="L600" t="str">
            <v>Year09</v>
          </cell>
          <cell r="M600" t="str">
            <v>Year10</v>
          </cell>
          <cell r="N600" t="str">
            <v>Year11</v>
          </cell>
          <cell r="O600" t="str">
            <v>Year12</v>
          </cell>
          <cell r="P600" t="str">
            <v>Year13</v>
          </cell>
          <cell r="Q600" t="str">
            <v>Year14</v>
          </cell>
          <cell r="R600" t="str">
            <v>Year15</v>
          </cell>
          <cell r="S600" t="str">
            <v>Year16</v>
          </cell>
          <cell r="T600" t="str">
            <v>Year17</v>
          </cell>
          <cell r="U600" t="str">
            <v>Year18</v>
          </cell>
          <cell r="V600" t="str">
            <v>Year19</v>
          </cell>
          <cell r="W600" t="str">
            <v>Year20</v>
          </cell>
          <cell r="X600" t="str">
            <v>Year21</v>
          </cell>
          <cell r="Y600" t="str">
            <v>Year22</v>
          </cell>
        </row>
        <row r="601">
          <cell r="C601" t="str">
            <v>Y1999</v>
          </cell>
          <cell r="D601" t="str">
            <v>Y2000</v>
          </cell>
          <cell r="E601" t="str">
            <v>Y2001</v>
          </cell>
          <cell r="F601" t="str">
            <v>Y2002</v>
          </cell>
          <cell r="G601" t="str">
            <v>Y2003</v>
          </cell>
          <cell r="H601" t="str">
            <v>Y2004</v>
          </cell>
          <cell r="I601" t="str">
            <v>Y2005</v>
          </cell>
          <cell r="J601" t="str">
            <v>Y2006</v>
          </cell>
          <cell r="K601" t="str">
            <v>Y2007</v>
          </cell>
          <cell r="L601" t="str">
            <v>Y2008</v>
          </cell>
          <cell r="M601" t="str">
            <v>Y2009</v>
          </cell>
          <cell r="N601" t="str">
            <v>Y2010</v>
          </cell>
        </row>
        <row r="602">
          <cell r="D602">
            <v>2167133.1302999998</v>
          </cell>
          <cell r="E602">
            <v>24233.612000000001</v>
          </cell>
          <cell r="F602">
            <v>24233.612000000001</v>
          </cell>
          <cell r="G602">
            <v>24233.612000000001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</row>
        <row r="603">
          <cell r="D603">
            <v>592128.93119999999</v>
          </cell>
          <cell r="E603">
            <v>618330.02249999996</v>
          </cell>
          <cell r="F603">
            <v>328601.76049999997</v>
          </cell>
          <cell r="G603">
            <v>773157.6213</v>
          </cell>
          <cell r="H603">
            <v>752266.42700000003</v>
          </cell>
          <cell r="I603">
            <v>793237.39520000003</v>
          </cell>
          <cell r="J603">
            <v>812242.85589999997</v>
          </cell>
          <cell r="K603">
            <v>834112.74329999997</v>
          </cell>
          <cell r="L603">
            <v>859244.09710000001</v>
          </cell>
          <cell r="M603">
            <v>841871.27220000001</v>
          </cell>
          <cell r="N603">
            <v>901535.99369999999</v>
          </cell>
        </row>
        <row r="604">
          <cell r="D604">
            <v>8696.2085999999999</v>
          </cell>
          <cell r="E604">
            <v>1966.1623999999999</v>
          </cell>
          <cell r="F604">
            <v>1044.8860999999999</v>
          </cell>
          <cell r="G604">
            <v>2458.4823000000001</v>
          </cell>
          <cell r="H604">
            <v>2392.0526</v>
          </cell>
          <cell r="I604">
            <v>2522.3319000000001</v>
          </cell>
          <cell r="J604">
            <v>2582.7653</v>
          </cell>
          <cell r="K604">
            <v>2652.3071</v>
          </cell>
          <cell r="L604">
            <v>2732.2195999999999</v>
          </cell>
          <cell r="M604">
            <v>2676.9776000000002</v>
          </cell>
          <cell r="N604">
            <v>2866.6990999999998</v>
          </cell>
        </row>
        <row r="605">
          <cell r="D605">
            <v>1654111.3395</v>
          </cell>
          <cell r="E605">
            <v>2834332.3352999999</v>
          </cell>
          <cell r="F605">
            <v>2358747.0054000001</v>
          </cell>
          <cell r="G605">
            <v>771343.65630000003</v>
          </cell>
          <cell r="H605">
            <v>784034.40630000003</v>
          </cell>
          <cell r="I605">
            <v>821496.4375</v>
          </cell>
          <cell r="J605">
            <v>867379.91269999999</v>
          </cell>
          <cell r="K605">
            <v>886527.86049999995</v>
          </cell>
          <cell r="L605">
            <v>900121.8308</v>
          </cell>
          <cell r="M605">
            <v>915046.99470000004</v>
          </cell>
          <cell r="N605">
            <v>946808.35589999997</v>
          </cell>
        </row>
        <row r="606">
          <cell r="D606">
            <v>1006494.0651</v>
          </cell>
          <cell r="E606">
            <v>1036617.6926</v>
          </cell>
          <cell r="F606">
            <v>903790.95259999996</v>
          </cell>
          <cell r="G606">
            <v>1393378.0774999999</v>
          </cell>
          <cell r="H606">
            <v>1462656.692</v>
          </cell>
          <cell r="I606">
            <v>1458296.7589</v>
          </cell>
          <cell r="J606">
            <v>1486008.4121000001</v>
          </cell>
          <cell r="K606">
            <v>1520052.4032000001</v>
          </cell>
          <cell r="L606">
            <v>1557240.2112</v>
          </cell>
          <cell r="M606">
            <v>1603408.4410000001</v>
          </cell>
          <cell r="N606">
            <v>1652137.3814000001</v>
          </cell>
        </row>
        <row r="607"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</row>
        <row r="610">
          <cell r="C610" t="str">
            <v>YearLag</v>
          </cell>
          <cell r="D610" t="str">
            <v>Year01</v>
          </cell>
          <cell r="E610" t="str">
            <v>Year02</v>
          </cell>
          <cell r="F610" t="str">
            <v>Year03</v>
          </cell>
          <cell r="G610" t="str">
            <v>Year04</v>
          </cell>
          <cell r="H610" t="str">
            <v>Year05</v>
          </cell>
          <cell r="I610" t="str">
            <v>Year06</v>
          </cell>
          <cell r="J610" t="str">
            <v>Year07</v>
          </cell>
          <cell r="K610" t="str">
            <v>Year08</v>
          </cell>
          <cell r="L610" t="str">
            <v>Year09</v>
          </cell>
          <cell r="M610" t="str">
            <v>Year10</v>
          </cell>
          <cell r="N610" t="str">
            <v>Year11</v>
          </cell>
          <cell r="O610" t="str">
            <v>Year12</v>
          </cell>
          <cell r="P610" t="str">
            <v>Year13</v>
          </cell>
          <cell r="Q610" t="str">
            <v>Year14</v>
          </cell>
          <cell r="R610" t="str">
            <v>Year15</v>
          </cell>
          <cell r="S610" t="str">
            <v>Year16</v>
          </cell>
          <cell r="T610" t="str">
            <v>Year17</v>
          </cell>
          <cell r="U610" t="str">
            <v>Year18</v>
          </cell>
          <cell r="V610" t="str">
            <v>Year19</v>
          </cell>
          <cell r="W610" t="str">
            <v>Year20</v>
          </cell>
          <cell r="X610" t="str">
            <v>Year21</v>
          </cell>
          <cell r="Y610" t="str">
            <v>Year22</v>
          </cell>
        </row>
        <row r="611">
          <cell r="C611" t="str">
            <v>Y1999</v>
          </cell>
          <cell r="D611" t="str">
            <v>Y2000</v>
          </cell>
          <cell r="E611" t="str">
            <v>Y2001</v>
          </cell>
          <cell r="F611" t="str">
            <v>Y2002</v>
          </cell>
          <cell r="G611" t="str">
            <v>Y2003</v>
          </cell>
          <cell r="H611" t="str">
            <v>Y2004</v>
          </cell>
          <cell r="I611" t="str">
            <v>Y2005</v>
          </cell>
          <cell r="J611" t="str">
            <v>Y2006</v>
          </cell>
          <cell r="K611" t="str">
            <v>Y2007</v>
          </cell>
          <cell r="L611" t="str">
            <v>Y2008</v>
          </cell>
          <cell r="M611" t="str">
            <v>Y2009</v>
          </cell>
          <cell r="N611" t="str">
            <v>Y2010</v>
          </cell>
        </row>
        <row r="612">
          <cell r="C612">
            <v>33.700000000000003</v>
          </cell>
          <cell r="D612">
            <v>34.299999999999997</v>
          </cell>
          <cell r="E612">
            <v>34.9</v>
          </cell>
          <cell r="F612">
            <v>19.690000000000001</v>
          </cell>
          <cell r="G612">
            <v>45.556199999999997</v>
          </cell>
          <cell r="H612">
            <v>46.53</v>
          </cell>
          <cell r="I612">
            <v>46.73</v>
          </cell>
          <cell r="J612">
            <v>47.86</v>
          </cell>
          <cell r="K612">
            <v>49.14</v>
          </cell>
          <cell r="L612">
            <v>50.48</v>
          </cell>
          <cell r="M612">
            <v>52.23</v>
          </cell>
          <cell r="N612">
            <v>53.11</v>
          </cell>
        </row>
        <row r="613">
          <cell r="C613">
            <v>32803</v>
          </cell>
          <cell r="D613">
            <v>24193</v>
          </cell>
          <cell r="E613">
            <v>24000</v>
          </cell>
          <cell r="F613">
            <v>24000</v>
          </cell>
          <cell r="G613">
            <v>24000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</row>
        <row r="614">
          <cell r="C614">
            <v>-1471.6577</v>
          </cell>
          <cell r="D614">
            <v>6006.8926000000001</v>
          </cell>
          <cell r="E614">
            <v>19742.956999999999</v>
          </cell>
          <cell r="F614">
            <v>-5646.6812</v>
          </cell>
          <cell r="G614">
            <v>-1.0915999999999999</v>
          </cell>
          <cell r="H614">
            <v>-1.1194999999999999</v>
          </cell>
          <cell r="I614">
            <v>-1.1455</v>
          </cell>
          <cell r="J614">
            <v>-1.1716</v>
          </cell>
          <cell r="K614">
            <v>-1.2246999999999999</v>
          </cell>
          <cell r="L614">
            <v>-1.2255</v>
          </cell>
          <cell r="M614">
            <v>-1.2537</v>
          </cell>
          <cell r="N614">
            <v>-1.2838000000000001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</row>
        <row r="616">
          <cell r="C616">
            <v>76262</v>
          </cell>
          <cell r="D616">
            <v>53845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</row>
        <row r="619">
          <cell r="D619">
            <v>0.60127762245829153</v>
          </cell>
          <cell r="E619">
            <v>0.65014272628151393</v>
          </cell>
          <cell r="F619">
            <v>0.68850952485315475</v>
          </cell>
          <cell r="G619">
            <v>-4.767760404147157E-5</v>
          </cell>
          <cell r="H619">
            <v>-1.9855353747946211E-5</v>
          </cell>
          <cell r="I619">
            <v>-1.2542153393671542E-5</v>
          </cell>
          <cell r="J619">
            <v>-9.1629388140942794E-6</v>
          </cell>
          <cell r="K619">
            <v>-7.2189070394269625E-6</v>
          </cell>
          <cell r="L619">
            <v>-5.7070841539334586E-6</v>
          </cell>
          <cell r="M619">
            <v>-4.8568886095825991E-6</v>
          </cell>
          <cell r="N619">
            <v>-4.227199862377075E-6</v>
          </cell>
          <cell r="O619" t="e">
            <v>#DIV/0!</v>
          </cell>
          <cell r="P619" t="e">
            <v>#DIV/0!</v>
          </cell>
          <cell r="Q619" t="e">
            <v>#DIV/0!</v>
          </cell>
          <cell r="R619" t="e">
            <v>#DIV/0!</v>
          </cell>
          <cell r="S619" t="e">
            <v>#DIV/0!</v>
          </cell>
          <cell r="T619" t="e">
            <v>#DIV/0!</v>
          </cell>
          <cell r="U619" t="e">
            <v>#DIV/0!</v>
          </cell>
          <cell r="V619" t="e">
            <v>#DIV/0!</v>
          </cell>
          <cell r="W619" t="e">
            <v>#DIV/0!</v>
          </cell>
          <cell r="X619" t="e">
            <v>#DIV/0!</v>
          </cell>
          <cell r="Y619" t="e">
            <v>#DIV/0!</v>
          </cell>
        </row>
        <row r="620">
          <cell r="D620">
            <v>25.168820862151367</v>
          </cell>
          <cell r="E620">
            <v>8.4942871743169537</v>
          </cell>
          <cell r="F620">
            <v>3.2529669467686069</v>
          </cell>
          <cell r="G620">
            <v>9.6223096880537238</v>
          </cell>
          <cell r="H620">
            <v>-4.104965160929491</v>
          </cell>
          <cell r="I620">
            <v>0.39782826534830873</v>
          </cell>
          <cell r="J620">
            <v>0.39094762444405506</v>
          </cell>
          <cell r="K620">
            <v>0.39119533442141591</v>
          </cell>
          <cell r="L620">
            <v>0.39110729812284173</v>
          </cell>
          <cell r="M620">
            <v>0.39111420293057303</v>
          </cell>
          <cell r="N620">
            <v>0.39115649487792736</v>
          </cell>
          <cell r="O620" t="e">
            <v>#DIV/0!</v>
          </cell>
          <cell r="P620" t="e">
            <v>#DIV/0!</v>
          </cell>
          <cell r="Q620" t="e">
            <v>#DIV/0!</v>
          </cell>
          <cell r="R620" t="e">
            <v>#DIV/0!</v>
          </cell>
          <cell r="S620" t="e">
            <v>#DIV/0!</v>
          </cell>
          <cell r="T620" t="e">
            <v>#DIV/0!</v>
          </cell>
          <cell r="U620" t="e">
            <v>#DIV/0!</v>
          </cell>
          <cell r="V620" t="e">
            <v>#DIV/0!</v>
          </cell>
          <cell r="W620" t="e">
            <v>#DIV/0!</v>
          </cell>
          <cell r="X620" t="e">
            <v>#DIV/0!</v>
          </cell>
          <cell r="Y620" t="e">
            <v>#DIV/0!</v>
          </cell>
        </row>
        <row r="621">
          <cell r="D621">
            <v>1.5527808780974404</v>
          </cell>
          <cell r="E621">
            <v>0.44018769630414728</v>
          </cell>
          <cell r="F621">
            <v>0.12868636195327815</v>
          </cell>
          <cell r="G621">
            <v>0.41073438491513303</v>
          </cell>
          <cell r="H621">
            <v>-246444.9583333334</v>
          </cell>
          <cell r="I621">
            <v>-29070.166666666668</v>
          </cell>
          <cell r="J621">
            <v>-29402.333333333336</v>
          </cell>
          <cell r="K621">
            <v>-29390.375000000004</v>
          </cell>
          <cell r="L621">
            <v>-30020.042553191495</v>
          </cell>
          <cell r="M621">
            <v>-30672.304347826088</v>
          </cell>
          <cell r="N621">
            <v>-30670.173913043476</v>
          </cell>
          <cell r="O621">
            <v>0</v>
          </cell>
          <cell r="P621" t="e">
            <v>#DIV/0!</v>
          </cell>
          <cell r="Q621" t="e">
            <v>#DIV/0!</v>
          </cell>
          <cell r="R621" t="e">
            <v>#DIV/0!</v>
          </cell>
          <cell r="S621" t="e">
            <v>#DIV/0!</v>
          </cell>
          <cell r="T621" t="e">
            <v>#DIV/0!</v>
          </cell>
          <cell r="U621" t="e">
            <v>#DIV/0!</v>
          </cell>
          <cell r="V621" t="e">
            <v>#DIV/0!</v>
          </cell>
          <cell r="W621" t="e">
            <v>#DIV/0!</v>
          </cell>
          <cell r="X621" t="e">
            <v>#DIV/0!</v>
          </cell>
          <cell r="Y621" t="e">
            <v>#DIV/0!</v>
          </cell>
        </row>
        <row r="622">
          <cell r="D622">
            <v>0.66770424326727684</v>
          </cell>
          <cell r="E622">
            <v>0.49917539791557086</v>
          </cell>
          <cell r="F622">
            <v>0.43159493034986751</v>
          </cell>
          <cell r="G622">
            <v>0.43837331674843522</v>
          </cell>
          <cell r="H622">
            <v>0.44724816318863686</v>
          </cell>
          <cell r="I622">
            <v>0.45979439475118383</v>
          </cell>
          <cell r="J622">
            <v>0.47212801522581244</v>
          </cell>
          <cell r="K622">
            <v>0.48471777744213368</v>
          </cell>
          <cell r="L622">
            <v>0.48470721873381734</v>
          </cell>
          <cell r="M622">
            <v>0.48472578121366333</v>
          </cell>
          <cell r="N622">
            <v>0.48490488616859118</v>
          </cell>
          <cell r="O622" t="e">
            <v>#DIV/0!</v>
          </cell>
          <cell r="P622" t="e">
            <v>#DIV/0!</v>
          </cell>
          <cell r="Q622" t="e">
            <v>#DIV/0!</v>
          </cell>
          <cell r="R622" t="e">
            <v>#DIV/0!</v>
          </cell>
          <cell r="S622" t="e">
            <v>#DIV/0!</v>
          </cell>
          <cell r="T622" t="e">
            <v>#DIV/0!</v>
          </cell>
          <cell r="U622" t="e">
            <v>#DIV/0!</v>
          </cell>
          <cell r="V622" t="e">
            <v>#DIV/0!</v>
          </cell>
          <cell r="W622" t="e">
            <v>#DIV/0!</v>
          </cell>
          <cell r="X622" t="e">
            <v>#DIV/0!</v>
          </cell>
          <cell r="Y622" t="e">
            <v>#DIV/0!</v>
          </cell>
        </row>
        <row r="623">
          <cell r="D623">
            <v>-2.1408237233470393</v>
          </cell>
          <cell r="E623">
            <v>4.552863212616133</v>
          </cell>
          <cell r="F623">
            <v>3.3583755078439204</v>
          </cell>
          <cell r="G623">
            <v>1.549398940818659</v>
          </cell>
          <cell r="H623">
            <v>3.4395237561861332</v>
          </cell>
          <cell r="I623">
            <v>3.7503600517398228</v>
          </cell>
          <cell r="J623">
            <v>3.9429915821457024</v>
          </cell>
          <cell r="K623">
            <v>4.1175251463124907</v>
          </cell>
          <cell r="L623">
            <v>4.5384350043821815</v>
          </cell>
          <cell r="M623">
            <v>4.5147819322963318</v>
          </cell>
          <cell r="N623">
            <v>4.5050726751481651</v>
          </cell>
          <cell r="O623" t="e">
            <v>#DIV/0!</v>
          </cell>
          <cell r="P623" t="e">
            <v>#DIV/0!</v>
          </cell>
          <cell r="Q623" t="e">
            <v>#DIV/0!</v>
          </cell>
          <cell r="R623" t="e">
            <v>#DIV/0!</v>
          </cell>
          <cell r="S623" t="e">
            <v>#DIV/0!</v>
          </cell>
          <cell r="T623" t="e">
            <v>#DIV/0!</v>
          </cell>
          <cell r="U623" t="e">
            <v>#DIV/0!</v>
          </cell>
          <cell r="V623" t="e">
            <v>#DIV/0!</v>
          </cell>
          <cell r="W623" t="e">
            <v>#DIV/0!</v>
          </cell>
          <cell r="X623" t="e">
            <v>#DIV/0!</v>
          </cell>
          <cell r="Y623" t="e">
            <v>#DIV/0!</v>
          </cell>
        </row>
        <row r="624">
          <cell r="D624">
            <v>-0.27324929204812887</v>
          </cell>
          <cell r="E624">
            <v>0.45784351564486064</v>
          </cell>
          <cell r="F624">
            <v>0.4451571430339788</v>
          </cell>
          <cell r="G624">
            <v>6.5707750774382109E-2</v>
          </cell>
          <cell r="H624">
            <v>0.2264351732389713</v>
          </cell>
          <cell r="I624">
            <v>0.23793641450605335</v>
          </cell>
          <cell r="J624">
            <v>0.23896364399007988</v>
          </cell>
          <cell r="K624">
            <v>0.23747151943926045</v>
          </cell>
          <cell r="L624">
            <v>0.25898817647895145</v>
          </cell>
          <cell r="M624">
            <v>0.25753605954230868</v>
          </cell>
          <cell r="N624">
            <v>0.25708014900754134</v>
          </cell>
          <cell r="O624">
            <v>0</v>
          </cell>
          <cell r="P624" t="e">
            <v>#DIV/0!</v>
          </cell>
          <cell r="Q624" t="e">
            <v>#DIV/0!</v>
          </cell>
          <cell r="R624" t="e">
            <v>#DIV/0!</v>
          </cell>
          <cell r="S624" t="e">
            <v>#DIV/0!</v>
          </cell>
          <cell r="T624" t="e">
            <v>#DIV/0!</v>
          </cell>
          <cell r="U624" t="e">
            <v>#DIV/0!</v>
          </cell>
          <cell r="V624" t="e">
            <v>#DIV/0!</v>
          </cell>
          <cell r="W624" t="e">
            <v>#DIV/0!</v>
          </cell>
          <cell r="X624" t="e">
            <v>#DIV/0!</v>
          </cell>
          <cell r="Y624" t="e">
            <v>#DIV/0!</v>
          </cell>
        </row>
        <row r="626">
          <cell r="D626" t="e">
            <v>#NAME?</v>
          </cell>
        </row>
        <row r="627">
          <cell r="D627">
            <v>3.3211361655820268</v>
          </cell>
        </row>
        <row r="628">
          <cell r="D628">
            <v>-2.3211360844391544</v>
          </cell>
        </row>
        <row r="631">
          <cell r="C631" t="str">
            <v>FYearLag</v>
          </cell>
          <cell r="D631" t="str">
            <v>FYear01</v>
          </cell>
          <cell r="E631" t="str">
            <v>FYear02</v>
          </cell>
          <cell r="F631" t="str">
            <v>FYear03</v>
          </cell>
          <cell r="G631" t="str">
            <v>FYear04</v>
          </cell>
          <cell r="H631" t="str">
            <v>FYear05</v>
          </cell>
          <cell r="I631" t="str">
            <v>FYear06</v>
          </cell>
          <cell r="J631" t="str">
            <v>FYear07</v>
          </cell>
          <cell r="K631" t="str">
            <v>FYear08</v>
          </cell>
          <cell r="L631" t="str">
            <v>FYear09</v>
          </cell>
          <cell r="M631" t="str">
            <v>FYear10</v>
          </cell>
          <cell r="N631" t="str">
            <v>FYear11</v>
          </cell>
          <cell r="O631" t="str">
            <v>FYear12</v>
          </cell>
          <cell r="P631" t="str">
            <v>FYear13</v>
          </cell>
          <cell r="Q631" t="str">
            <v>FYear14</v>
          </cell>
          <cell r="R631" t="str">
            <v>FYear15</v>
          </cell>
          <cell r="S631" t="str">
            <v>FYear16</v>
          </cell>
          <cell r="T631" t="str">
            <v>FYear17</v>
          </cell>
          <cell r="U631" t="str">
            <v>FYear18</v>
          </cell>
          <cell r="V631" t="str">
            <v>FYear19</v>
          </cell>
          <cell r="W631" t="str">
            <v>FYear20</v>
          </cell>
          <cell r="X631" t="str">
            <v>FYear21</v>
          </cell>
          <cell r="Y631" t="str">
            <v>FYear22</v>
          </cell>
        </row>
        <row r="632">
          <cell r="C632" t="str">
            <v>Y1999</v>
          </cell>
          <cell r="D632" t="str">
            <v>Y2000</v>
          </cell>
          <cell r="E632" t="str">
            <v>Y2001</v>
          </cell>
          <cell r="F632" t="str">
            <v>Y2002</v>
          </cell>
          <cell r="G632" t="str">
            <v>Y2003</v>
          </cell>
          <cell r="H632" t="str">
            <v>Y2004</v>
          </cell>
          <cell r="I632" t="str">
            <v>Y2005</v>
          </cell>
          <cell r="J632" t="str">
            <v>Y2006</v>
          </cell>
          <cell r="K632" t="str">
            <v>Y2007</v>
          </cell>
          <cell r="L632" t="str">
            <v>Y2008</v>
          </cell>
          <cell r="M632" t="str">
            <v>Y2009</v>
          </cell>
          <cell r="N632" t="str">
            <v>Y2010</v>
          </cell>
        </row>
        <row r="633">
          <cell r="C633">
            <v>0.13120000000000001</v>
          </cell>
          <cell r="D633">
            <v>0.13120000000000001</v>
          </cell>
          <cell r="E633">
            <v>0.13120000000000001</v>
          </cell>
          <cell r="F633">
            <v>0.13120000000000001</v>
          </cell>
          <cell r="G633">
            <v>0.13120000000000001</v>
          </cell>
          <cell r="H633">
            <v>0.13120000000000001</v>
          </cell>
          <cell r="I633">
            <v>0.13120000000000001</v>
          </cell>
          <cell r="J633">
            <v>0.13120000000000001</v>
          </cell>
          <cell r="K633">
            <v>0.13120000000000001</v>
          </cell>
          <cell r="L633">
            <v>0</v>
          </cell>
          <cell r="M633">
            <v>0</v>
          </cell>
          <cell r="N633">
            <v>0</v>
          </cell>
        </row>
        <row r="634">
          <cell r="C634">
            <v>9.6500000000000002E-2</v>
          </cell>
          <cell r="D634">
            <v>9.6500000000000002E-2</v>
          </cell>
          <cell r="E634">
            <v>9.6500000000000002E-2</v>
          </cell>
          <cell r="F634">
            <v>9.6500000000000002E-2</v>
          </cell>
          <cell r="G634">
            <v>9.6500000000000002E-2</v>
          </cell>
          <cell r="H634">
            <v>9.6500000000000002E-2</v>
          </cell>
          <cell r="I634">
            <v>9.6500000000000002E-2</v>
          </cell>
          <cell r="J634">
            <v>9.6500000000000002E-2</v>
          </cell>
          <cell r="K634">
            <v>9.6500000000000002E-2</v>
          </cell>
          <cell r="L634">
            <v>0</v>
          </cell>
          <cell r="M634">
            <v>0</v>
          </cell>
          <cell r="N634">
            <v>0</v>
          </cell>
        </row>
        <row r="635">
          <cell r="C635">
            <v>0</v>
          </cell>
          <cell r="D635">
            <v>0</v>
          </cell>
          <cell r="E635">
            <v>0</v>
          </cell>
          <cell r="F635">
            <v>-63566.335899999998</v>
          </cell>
          <cell r="G635">
            <v>-69334.429699999993</v>
          </cell>
          <cell r="H635">
            <v>-53894.976600000002</v>
          </cell>
          <cell r="I635">
            <v>-38445.773399999998</v>
          </cell>
          <cell r="J635">
            <v>-22991.4902</v>
          </cell>
          <cell r="K635">
            <v>-7516.8662000000004</v>
          </cell>
          <cell r="L635">
            <v>0</v>
          </cell>
          <cell r="M635">
            <v>0</v>
          </cell>
          <cell r="N635">
            <v>0</v>
          </cell>
        </row>
        <row r="636">
          <cell r="C636">
            <v>3617</v>
          </cell>
          <cell r="D636">
            <v>2871</v>
          </cell>
          <cell r="E636">
            <v>2291</v>
          </cell>
          <cell r="F636">
            <v>1809</v>
          </cell>
          <cell r="G636">
            <v>1472</v>
          </cell>
          <cell r="H636">
            <v>1107</v>
          </cell>
          <cell r="I636">
            <v>1107</v>
          </cell>
          <cell r="J636">
            <v>917</v>
          </cell>
          <cell r="K636">
            <v>346</v>
          </cell>
          <cell r="L636">
            <v>0</v>
          </cell>
          <cell r="M636">
            <v>0</v>
          </cell>
          <cell r="N636">
            <v>0</v>
          </cell>
        </row>
        <row r="637">
          <cell r="C637">
            <v>11920</v>
          </cell>
          <cell r="D637">
            <v>9049</v>
          </cell>
          <cell r="E637">
            <v>6758</v>
          </cell>
          <cell r="F637">
            <v>4949</v>
          </cell>
          <cell r="G637">
            <v>3477</v>
          </cell>
          <cell r="H637">
            <v>2370</v>
          </cell>
          <cell r="I637">
            <v>1263</v>
          </cell>
          <cell r="J637">
            <v>346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</row>
        <row r="638">
          <cell r="C638">
            <v>-1656.905</v>
          </cell>
          <cell r="D638">
            <v>-1011.7542999999999</v>
          </cell>
          <cell r="E638">
            <v>-762.68769999999995</v>
          </cell>
          <cell r="F638">
            <v>-564.86270000000002</v>
          </cell>
          <cell r="G638">
            <v>-406.55450000000002</v>
          </cell>
          <cell r="H638">
            <v>-282.11779999999999</v>
          </cell>
          <cell r="I638">
            <v>-175.29230000000001</v>
          </cell>
          <cell r="J638">
            <v>-77.634299999999996</v>
          </cell>
          <cell r="K638">
            <v>-16.694500000000001</v>
          </cell>
          <cell r="L638">
            <v>0</v>
          </cell>
          <cell r="M638">
            <v>0</v>
          </cell>
          <cell r="N638">
            <v>0</v>
          </cell>
        </row>
        <row r="639">
          <cell r="C639">
            <v>429282.46879999997</v>
          </cell>
          <cell r="D639">
            <v>152122.5625</v>
          </cell>
          <cell r="E639">
            <v>-194851.4063</v>
          </cell>
          <cell r="F639">
            <v>-56.622799999999998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</row>
        <row r="640">
          <cell r="C640">
            <v>401584.25</v>
          </cell>
          <cell r="D640">
            <v>401584.25</v>
          </cell>
          <cell r="E640">
            <v>401584.25</v>
          </cell>
          <cell r="F640">
            <v>100396.0625</v>
          </cell>
          <cell r="G640">
            <v>40.837499999999999</v>
          </cell>
          <cell r="H640">
            <v>40.837499999999999</v>
          </cell>
          <cell r="I640">
            <v>40.837499999999999</v>
          </cell>
          <cell r="J640">
            <v>40.837499999999999</v>
          </cell>
          <cell r="K640">
            <v>40.837499999999999</v>
          </cell>
          <cell r="L640">
            <v>0</v>
          </cell>
          <cell r="M640">
            <v>0</v>
          </cell>
          <cell r="N640">
            <v>0</v>
          </cell>
        </row>
        <row r="641">
          <cell r="C641">
            <v>29749</v>
          </cell>
          <cell r="D641">
            <v>188505.875</v>
          </cell>
          <cell r="E641">
            <v>-261.37619999999998</v>
          </cell>
          <cell r="F641">
            <v>-336.68419999999998</v>
          </cell>
          <cell r="G641">
            <v>-336.68419999999998</v>
          </cell>
          <cell r="H641">
            <v>-336.68419999999998</v>
          </cell>
          <cell r="I641">
            <v>-336.68419999999998</v>
          </cell>
          <cell r="J641">
            <v>-336.68419999999998</v>
          </cell>
          <cell r="K641">
            <v>-336.68419999999998</v>
          </cell>
          <cell r="L641">
            <v>-336.68419999999998</v>
          </cell>
          <cell r="M641">
            <v>-336.68419999999998</v>
          </cell>
          <cell r="N641">
            <v>-336.68419999999998</v>
          </cell>
        </row>
        <row r="642">
          <cell r="C642">
            <v>-19937.277300000002</v>
          </cell>
          <cell r="D642">
            <v>6634.3051999999998</v>
          </cell>
          <cell r="E642">
            <v>6084.1548000000003</v>
          </cell>
          <cell r="F642">
            <v>-18.684999999999999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</row>
        <row r="643">
          <cell r="C643">
            <v>9928.2461000000003</v>
          </cell>
          <cell r="D643">
            <v>197.1917</v>
          </cell>
          <cell r="E643">
            <v>351.30669999999998</v>
          </cell>
          <cell r="F643">
            <v>394.96820000000002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</row>
        <row r="644">
          <cell r="C644">
            <v>0</v>
          </cell>
          <cell r="D644">
            <v>-69755.9375</v>
          </cell>
          <cell r="E644">
            <v>-7.7999999999999996E-3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</row>
        <row r="645"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</row>
        <row r="646">
          <cell r="C646">
            <v>939037.8125</v>
          </cell>
          <cell r="D646">
            <v>822003.5</v>
          </cell>
          <cell r="E646">
            <v>704732.875</v>
          </cell>
          <cell r="F646">
            <v>587265.8125</v>
          </cell>
          <cell r="G646">
            <v>469661.4375</v>
          </cell>
          <cell r="H646">
            <v>351908.34379999997</v>
          </cell>
          <cell r="I646">
            <v>234155.26560000001</v>
          </cell>
          <cell r="J646">
            <v>116324.7656</v>
          </cell>
          <cell r="K646">
            <v>-1738.3945000000001</v>
          </cell>
          <cell r="L646">
            <v>-1738.3945000000001</v>
          </cell>
          <cell r="M646">
            <v>-1738.3945000000001</v>
          </cell>
          <cell r="N646">
            <v>-1738.3945000000001</v>
          </cell>
        </row>
        <row r="647">
          <cell r="C647">
            <v>-41727.656300000002</v>
          </cell>
          <cell r="D647">
            <v>-28930.531299999999</v>
          </cell>
          <cell r="E647">
            <v>-11803.421899999999</v>
          </cell>
          <cell r="F647">
            <v>-6680.9395000000004</v>
          </cell>
          <cell r="G647">
            <v>-5715.0937999999996</v>
          </cell>
          <cell r="H647">
            <v>-5664.7969000000003</v>
          </cell>
          <cell r="I647">
            <v>-3900.7577999999999</v>
          </cell>
          <cell r="J647">
            <v>-2145.9375</v>
          </cell>
          <cell r="K647">
            <v>-398.55470000000003</v>
          </cell>
          <cell r="L647">
            <v>0</v>
          </cell>
          <cell r="M647">
            <v>0</v>
          </cell>
          <cell r="N647">
            <v>0</v>
          </cell>
        </row>
        <row r="648">
          <cell r="C648">
            <v>-159276.7188</v>
          </cell>
          <cell r="D648">
            <v>-163871.76560000001</v>
          </cell>
          <cell r="E648">
            <v>-162948.17189999999</v>
          </cell>
          <cell r="F648">
            <v>27540.166000000001</v>
          </cell>
          <cell r="G648">
            <v>86844.210900000005</v>
          </cell>
          <cell r="H648">
            <v>86894.507800000007</v>
          </cell>
          <cell r="I648">
            <v>88658.546900000001</v>
          </cell>
          <cell r="J648">
            <v>90413.367199999993</v>
          </cell>
          <cell r="K648">
            <v>92160.75</v>
          </cell>
          <cell r="L648">
            <v>0</v>
          </cell>
          <cell r="M648">
            <v>0</v>
          </cell>
          <cell r="N648">
            <v>0</v>
          </cell>
        </row>
        <row r="649">
          <cell r="C649">
            <v>117549.0625</v>
          </cell>
          <cell r="D649">
            <v>134941.23439999999</v>
          </cell>
          <cell r="E649">
            <v>151144.75</v>
          </cell>
          <cell r="F649">
            <v>-34221.105499999998</v>
          </cell>
          <cell r="G649">
            <v>-92559.304699999993</v>
          </cell>
          <cell r="H649">
            <v>-92559.304699999993</v>
          </cell>
          <cell r="I649">
            <v>-92559.304699999993</v>
          </cell>
          <cell r="J649">
            <v>-92559.304699999993</v>
          </cell>
          <cell r="K649">
            <v>-92559.304699999993</v>
          </cell>
          <cell r="L649">
            <v>0</v>
          </cell>
          <cell r="M649">
            <v>0</v>
          </cell>
          <cell r="N649">
            <v>0</v>
          </cell>
        </row>
        <row r="650">
          <cell r="C650">
            <v>91914.804699999993</v>
          </cell>
          <cell r="D650">
            <v>91643.281300000002</v>
          </cell>
          <cell r="E650">
            <v>91828.335900000005</v>
          </cell>
          <cell r="F650">
            <v>91982.125</v>
          </cell>
          <cell r="G650">
            <v>92089.648400000005</v>
          </cell>
          <cell r="H650">
            <v>92206.101599999995</v>
          </cell>
          <cell r="I650">
            <v>92206.101599999995</v>
          </cell>
          <cell r="J650">
            <v>92266.726599999995</v>
          </cell>
          <cell r="K650">
            <v>92448.906300000002</v>
          </cell>
          <cell r="L650">
            <v>0</v>
          </cell>
          <cell r="M650">
            <v>0</v>
          </cell>
          <cell r="N650">
            <v>0</v>
          </cell>
        </row>
        <row r="651">
          <cell r="C651">
            <v>450253.5</v>
          </cell>
          <cell r="D651">
            <v>433876.1875</v>
          </cell>
          <cell r="E651">
            <v>415201.21879999997</v>
          </cell>
          <cell r="F651">
            <v>396671.375</v>
          </cell>
          <cell r="G651">
            <v>377978.28129999997</v>
          </cell>
          <cell r="H651">
            <v>359036</v>
          </cell>
          <cell r="I651">
            <v>340400.71879999997</v>
          </cell>
          <cell r="J651">
            <v>321611.6875</v>
          </cell>
          <cell r="K651">
            <v>302195.0625</v>
          </cell>
          <cell r="L651">
            <v>0</v>
          </cell>
          <cell r="M651">
            <v>0</v>
          </cell>
          <cell r="N651">
            <v>0</v>
          </cell>
        </row>
        <row r="652">
          <cell r="C652">
            <v>450253.5</v>
          </cell>
          <cell r="D652">
            <v>433876.1875</v>
          </cell>
          <cell r="E652">
            <v>415201.21879999997</v>
          </cell>
          <cell r="F652">
            <v>333105.03129999997</v>
          </cell>
          <cell r="G652">
            <v>311648.1875</v>
          </cell>
          <cell r="H652">
            <v>308111.28129999997</v>
          </cell>
          <cell r="I652">
            <v>304894.1875</v>
          </cell>
          <cell r="J652">
            <v>301526.96879999997</v>
          </cell>
          <cell r="K652">
            <v>297546.59379999997</v>
          </cell>
          <cell r="L652">
            <v>0</v>
          </cell>
          <cell r="M652">
            <v>0</v>
          </cell>
          <cell r="N652">
            <v>0</v>
          </cell>
        </row>
        <row r="653">
          <cell r="C653">
            <v>903768.75</v>
          </cell>
          <cell r="D653">
            <v>502184.5</v>
          </cell>
          <cell r="E653">
            <v>100600.25</v>
          </cell>
          <cell r="F653">
            <v>204.1875</v>
          </cell>
          <cell r="G653">
            <v>163.35</v>
          </cell>
          <cell r="H653">
            <v>122.5125</v>
          </cell>
          <cell r="I653">
            <v>81.674999999999997</v>
          </cell>
          <cell r="J653">
            <v>40.837499999999999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</row>
        <row r="654">
          <cell r="C654">
            <v>106590.125</v>
          </cell>
          <cell r="D654">
            <v>67837.242199999993</v>
          </cell>
          <cell r="E654">
            <v>29084.3652</v>
          </cell>
          <cell r="F654">
            <v>4863.8140000000003</v>
          </cell>
          <cell r="G654">
            <v>17.733699999999999</v>
          </cell>
          <cell r="H654">
            <v>13.792899999999999</v>
          </cell>
          <cell r="I654">
            <v>9.8520000000000003</v>
          </cell>
          <cell r="J654">
            <v>5.9112</v>
          </cell>
          <cell r="K654">
            <v>1.9703999999999999</v>
          </cell>
          <cell r="L654">
            <v>0</v>
          </cell>
          <cell r="M654">
            <v>0</v>
          </cell>
          <cell r="N654">
            <v>0</v>
          </cell>
        </row>
        <row r="655"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</row>
        <row r="656"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</row>
        <row r="657">
          <cell r="C657">
            <v>96280.789099999995</v>
          </cell>
          <cell r="D657">
            <v>84970.242199999993</v>
          </cell>
          <cell r="E657">
            <v>73665.031300000002</v>
          </cell>
          <cell r="F657">
            <v>62338.9375</v>
          </cell>
          <cell r="G657">
            <v>50996.742200000001</v>
          </cell>
          <cell r="H657">
            <v>39640.742200000001</v>
          </cell>
          <cell r="I657">
            <v>28277.570299999999</v>
          </cell>
          <cell r="J657">
            <v>16910.662100000001</v>
          </cell>
          <cell r="K657">
            <v>5528.7924999999996</v>
          </cell>
          <cell r="L657">
            <v>0</v>
          </cell>
          <cell r="M657">
            <v>0</v>
          </cell>
          <cell r="N657">
            <v>0</v>
          </cell>
        </row>
        <row r="658">
          <cell r="C658">
            <v>12000</v>
          </cell>
          <cell r="D658">
            <v>61000</v>
          </cell>
          <cell r="E658">
            <v>62000</v>
          </cell>
          <cell r="F658">
            <v>63000</v>
          </cell>
          <cell r="G658">
            <v>64000</v>
          </cell>
          <cell r="H658">
            <v>65000</v>
          </cell>
          <cell r="I658">
            <v>66000</v>
          </cell>
          <cell r="J658">
            <v>67000</v>
          </cell>
          <cell r="K658">
            <v>68000</v>
          </cell>
          <cell r="L658">
            <v>69000</v>
          </cell>
          <cell r="M658">
            <v>70000</v>
          </cell>
          <cell r="N658">
            <v>71000</v>
          </cell>
        </row>
        <row r="659">
          <cell r="C659">
            <v>88000</v>
          </cell>
          <cell r="D659">
            <v>27000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</row>
        <row r="660">
          <cell r="C660">
            <v>88000</v>
          </cell>
          <cell r="D660">
            <v>27000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</row>
        <row r="661">
          <cell r="C661">
            <v>91147.679699999993</v>
          </cell>
          <cell r="D661">
            <v>94989.023400000005</v>
          </cell>
          <cell r="E661">
            <v>94421.390599999999</v>
          </cell>
          <cell r="F661">
            <v>68374.460900000005</v>
          </cell>
          <cell r="G661">
            <v>63652.519500000002</v>
          </cell>
          <cell r="H661">
            <v>63788.328099999999</v>
          </cell>
          <cell r="I661">
            <v>62150.285199999998</v>
          </cell>
          <cell r="J661">
            <v>60615.800799999997</v>
          </cell>
          <cell r="K661">
            <v>59278.734400000001</v>
          </cell>
          <cell r="L661">
            <v>0</v>
          </cell>
          <cell r="M661">
            <v>0</v>
          </cell>
          <cell r="N661">
            <v>0</v>
          </cell>
        </row>
        <row r="662">
          <cell r="C662">
            <v>91147.679699999993</v>
          </cell>
          <cell r="D662">
            <v>94989.023400000005</v>
          </cell>
          <cell r="E662">
            <v>94421.390599999999</v>
          </cell>
          <cell r="F662">
            <v>68374.460900000005</v>
          </cell>
          <cell r="G662">
            <v>63652.519500000002</v>
          </cell>
          <cell r="H662">
            <v>63788.328099999999</v>
          </cell>
          <cell r="I662">
            <v>62150.285199999998</v>
          </cell>
          <cell r="J662">
            <v>60615.800799999997</v>
          </cell>
          <cell r="K662">
            <v>59278.734400000001</v>
          </cell>
          <cell r="L662">
            <v>0</v>
          </cell>
          <cell r="M662">
            <v>0</v>
          </cell>
          <cell r="N662">
            <v>0</v>
          </cell>
        </row>
        <row r="663">
          <cell r="C663">
            <v>-80000</v>
          </cell>
          <cell r="D663">
            <v>-68675.023400000005</v>
          </cell>
          <cell r="E663">
            <v>-71322.523400000005</v>
          </cell>
          <cell r="F663">
            <v>-60588.667999999998</v>
          </cell>
          <cell r="G663">
            <v>-51422.164100000002</v>
          </cell>
          <cell r="H663">
            <v>-36140.320299999999</v>
          </cell>
          <cell r="I663">
            <v>-26219.9863</v>
          </cell>
          <cell r="J663">
            <v>-16265.679700000001</v>
          </cell>
          <cell r="K663">
            <v>-6267.7114000000001</v>
          </cell>
          <cell r="L663">
            <v>0</v>
          </cell>
          <cell r="M663">
            <v>0</v>
          </cell>
          <cell r="N663">
            <v>0</v>
          </cell>
        </row>
        <row r="664">
          <cell r="C664">
            <v>25000</v>
          </cell>
          <cell r="D664">
            <v>25000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</row>
        <row r="665"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</row>
        <row r="666">
          <cell r="C666">
            <v>419052.65629999997</v>
          </cell>
          <cell r="D666">
            <v>438506.84379999997</v>
          </cell>
          <cell r="E666">
            <v>456934.5625</v>
          </cell>
          <cell r="F666">
            <v>101637.92969999999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</row>
        <row r="667">
          <cell r="C667">
            <v>2320800</v>
          </cell>
          <cell r="D667">
            <v>2030700</v>
          </cell>
          <cell r="E667">
            <v>1740600</v>
          </cell>
          <cell r="F667">
            <v>1450500</v>
          </cell>
          <cell r="G667">
            <v>1160400</v>
          </cell>
          <cell r="H667">
            <v>870300</v>
          </cell>
          <cell r="I667">
            <v>580200</v>
          </cell>
          <cell r="J667">
            <v>290100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</row>
        <row r="668">
          <cell r="C668">
            <v>2502112.5</v>
          </cell>
          <cell r="D668">
            <v>2212012.5</v>
          </cell>
          <cell r="E668">
            <v>1921912.5</v>
          </cell>
          <cell r="F668">
            <v>1631812.5</v>
          </cell>
          <cell r="G668">
            <v>1341712.5</v>
          </cell>
          <cell r="H668">
            <v>1051612.5</v>
          </cell>
          <cell r="I668">
            <v>761512.5</v>
          </cell>
          <cell r="J668">
            <v>471412.5</v>
          </cell>
          <cell r="K668">
            <v>181312.5</v>
          </cell>
          <cell r="L668">
            <v>0</v>
          </cell>
          <cell r="M668">
            <v>0</v>
          </cell>
          <cell r="N668">
            <v>0</v>
          </cell>
        </row>
        <row r="669"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</row>
        <row r="670">
          <cell r="C670">
            <v>161647</v>
          </cell>
          <cell r="D670">
            <v>140905.1875</v>
          </cell>
          <cell r="E670">
            <v>122810.21090000001</v>
          </cell>
          <cell r="F670">
            <v>104762.3594</v>
          </cell>
          <cell r="G670">
            <v>86406.289099999995</v>
          </cell>
          <cell r="H670">
            <v>67829</v>
          </cell>
          <cell r="I670">
            <v>49193.707000000002</v>
          </cell>
          <cell r="J670">
            <v>30594.671900000001</v>
          </cell>
          <cell r="K670">
            <v>11749.050800000001</v>
          </cell>
          <cell r="L670">
            <v>0</v>
          </cell>
          <cell r="M670">
            <v>0</v>
          </cell>
          <cell r="N670">
            <v>0</v>
          </cell>
        </row>
        <row r="671"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</row>
        <row r="672">
          <cell r="C672">
            <v>290100</v>
          </cell>
          <cell r="D672">
            <v>290100</v>
          </cell>
          <cell r="E672">
            <v>290100</v>
          </cell>
          <cell r="F672">
            <v>290100</v>
          </cell>
          <cell r="G672">
            <v>290100</v>
          </cell>
          <cell r="H672">
            <v>290100</v>
          </cell>
          <cell r="I672">
            <v>290100</v>
          </cell>
          <cell r="J672">
            <v>290100</v>
          </cell>
          <cell r="K672">
            <v>290100</v>
          </cell>
          <cell r="L672">
            <v>0</v>
          </cell>
          <cell r="M672">
            <v>0</v>
          </cell>
          <cell r="N672">
            <v>0</v>
          </cell>
        </row>
        <row r="673">
          <cell r="C673">
            <v>6.3200000000000006E-2</v>
          </cell>
          <cell r="D673">
            <v>6.3700000000000007E-2</v>
          </cell>
          <cell r="E673">
            <v>6.3899999999999998E-2</v>
          </cell>
          <cell r="F673">
            <v>6.4199999999999993E-2</v>
          </cell>
          <cell r="G673">
            <v>6.4399999999999999E-2</v>
          </cell>
          <cell r="H673">
            <v>6.4500000000000002E-2</v>
          </cell>
          <cell r="I673">
            <v>6.4600000000000005E-2</v>
          </cell>
          <cell r="J673">
            <v>6.4899999999999999E-2</v>
          </cell>
          <cell r="K673">
            <v>6.4799999999999996E-2</v>
          </cell>
          <cell r="L673">
            <v>0</v>
          </cell>
          <cell r="M673">
            <v>0</v>
          </cell>
          <cell r="N673">
            <v>0</v>
          </cell>
        </row>
        <row r="674">
          <cell r="C674">
            <v>6255.2812999999996</v>
          </cell>
          <cell r="D674">
            <v>5530.0312999999996</v>
          </cell>
          <cell r="E674">
            <v>4804.7812999999996</v>
          </cell>
          <cell r="F674">
            <v>4079.5313000000001</v>
          </cell>
          <cell r="G674">
            <v>3354.2813000000001</v>
          </cell>
          <cell r="H674">
            <v>2629.0313000000001</v>
          </cell>
          <cell r="I674">
            <v>1903.7813000000001</v>
          </cell>
          <cell r="J674">
            <v>1178.5313000000001</v>
          </cell>
          <cell r="K674">
            <v>453.28129999999999</v>
          </cell>
          <cell r="L674">
            <v>0</v>
          </cell>
          <cell r="M674">
            <v>0</v>
          </cell>
          <cell r="N674">
            <v>0</v>
          </cell>
        </row>
        <row r="675">
          <cell r="C675">
            <v>1</v>
          </cell>
          <cell r="D675">
            <v>1</v>
          </cell>
          <cell r="E675">
            <v>1</v>
          </cell>
          <cell r="F675">
            <v>1</v>
          </cell>
          <cell r="G675">
            <v>1</v>
          </cell>
          <cell r="H675">
            <v>1</v>
          </cell>
          <cell r="I675">
            <v>1</v>
          </cell>
          <cell r="J675">
            <v>1</v>
          </cell>
          <cell r="K675">
            <v>1</v>
          </cell>
          <cell r="L675">
            <v>1</v>
          </cell>
          <cell r="M675">
            <v>1</v>
          </cell>
          <cell r="N675">
            <v>1</v>
          </cell>
        </row>
        <row r="676">
          <cell r="C676">
            <v>-755247</v>
          </cell>
          <cell r="D676">
            <v>-1178180.75</v>
          </cell>
          <cell r="E676">
            <v>-1651899.625</v>
          </cell>
          <cell r="F676">
            <v>-1544643.625</v>
          </cell>
          <cell r="G676">
            <v>-1254543.625</v>
          </cell>
          <cell r="H676">
            <v>-964443.625</v>
          </cell>
          <cell r="I676">
            <v>-674343.625</v>
          </cell>
          <cell r="J676">
            <v>-384243.625</v>
          </cell>
          <cell r="K676">
            <v>-94143.625</v>
          </cell>
          <cell r="L676">
            <v>-94143.625</v>
          </cell>
          <cell r="M676">
            <v>-94143.625</v>
          </cell>
          <cell r="N676">
            <v>-94143.625</v>
          </cell>
        </row>
        <row r="677">
          <cell r="C677">
            <v>-368423.0625</v>
          </cell>
          <cell r="D677">
            <v>-422933.75</v>
          </cell>
          <cell r="E677">
            <v>-473718.90629999997</v>
          </cell>
          <cell r="F677">
            <v>107256.0156</v>
          </cell>
          <cell r="G677">
            <v>290100</v>
          </cell>
          <cell r="H677">
            <v>290100</v>
          </cell>
          <cell r="I677">
            <v>290100</v>
          </cell>
          <cell r="J677">
            <v>290100</v>
          </cell>
          <cell r="K677">
            <v>290100</v>
          </cell>
          <cell r="L677">
            <v>0</v>
          </cell>
          <cell r="M677">
            <v>0</v>
          </cell>
          <cell r="N677">
            <v>0</v>
          </cell>
        </row>
        <row r="678"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</row>
        <row r="679"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</row>
        <row r="680"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</row>
        <row r="681"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</row>
        <row r="682">
          <cell r="C682">
            <v>-11561.2266</v>
          </cell>
          <cell r="D682">
            <v>-8015.6054999999997</v>
          </cell>
          <cell r="E682">
            <v>-3270.3008</v>
          </cell>
          <cell r="F682">
            <v>-1851.0463999999999</v>
          </cell>
          <cell r="G682">
            <v>-1583.4473</v>
          </cell>
          <cell r="H682">
            <v>-1569.5117</v>
          </cell>
          <cell r="I682">
            <v>-1080.7578000000001</v>
          </cell>
          <cell r="J682">
            <v>-594.56050000000005</v>
          </cell>
          <cell r="K682">
            <v>-110.4258</v>
          </cell>
          <cell r="L682">
            <v>0</v>
          </cell>
          <cell r="M682">
            <v>0</v>
          </cell>
          <cell r="N682">
            <v>0</v>
          </cell>
        </row>
        <row r="683">
          <cell r="C683">
            <v>-44129.824200000003</v>
          </cell>
          <cell r="D683">
            <v>-45402.949200000003</v>
          </cell>
          <cell r="E683">
            <v>-45147.050799999997</v>
          </cell>
          <cell r="F683">
            <v>7630.3852999999999</v>
          </cell>
          <cell r="G683">
            <v>24061.392599999999</v>
          </cell>
          <cell r="H683">
            <v>24075.328099999999</v>
          </cell>
          <cell r="I683">
            <v>24564.081999999999</v>
          </cell>
          <cell r="J683">
            <v>25050.279299999998</v>
          </cell>
          <cell r="K683">
            <v>25534.414100000002</v>
          </cell>
          <cell r="L683">
            <v>0</v>
          </cell>
          <cell r="M683">
            <v>0</v>
          </cell>
          <cell r="N683">
            <v>0</v>
          </cell>
        </row>
        <row r="684">
          <cell r="C684">
            <v>32568.597699999998</v>
          </cell>
          <cell r="D684">
            <v>37387.343800000002</v>
          </cell>
          <cell r="E684">
            <v>41876.75</v>
          </cell>
          <cell r="F684">
            <v>-9481.4315999999999</v>
          </cell>
          <cell r="G684">
            <v>-25644.839800000002</v>
          </cell>
          <cell r="H684">
            <v>-25644.839800000002</v>
          </cell>
          <cell r="I684">
            <v>-25644.839800000002</v>
          </cell>
          <cell r="J684">
            <v>-25644.839800000002</v>
          </cell>
          <cell r="K684">
            <v>-25644.839800000002</v>
          </cell>
          <cell r="L684">
            <v>0</v>
          </cell>
          <cell r="M684">
            <v>0</v>
          </cell>
          <cell r="N684">
            <v>0</v>
          </cell>
        </row>
        <row r="685">
          <cell r="C685">
            <v>25466.271499999999</v>
          </cell>
          <cell r="D685">
            <v>25391.043000000001</v>
          </cell>
          <cell r="E685">
            <v>25442.3145</v>
          </cell>
          <cell r="F685">
            <v>25484.9238</v>
          </cell>
          <cell r="G685">
            <v>25514.714800000002</v>
          </cell>
          <cell r="H685">
            <v>25546.980500000001</v>
          </cell>
          <cell r="I685">
            <v>25546.980500000001</v>
          </cell>
          <cell r="J685">
            <v>25563.777300000002</v>
          </cell>
          <cell r="K685">
            <v>25614.2539</v>
          </cell>
          <cell r="L685">
            <v>0</v>
          </cell>
          <cell r="M685">
            <v>0</v>
          </cell>
          <cell r="N685">
            <v>0</v>
          </cell>
        </row>
        <row r="686"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3004.3499000000002</v>
          </cell>
          <cell r="H686">
            <v>2970.2532000000001</v>
          </cell>
          <cell r="I686">
            <v>2939.2397000000001</v>
          </cell>
          <cell r="J686">
            <v>2906.7793000000001</v>
          </cell>
          <cell r="K686">
            <v>2868.4077000000002</v>
          </cell>
          <cell r="L686">
            <v>0</v>
          </cell>
          <cell r="M686">
            <v>0</v>
          </cell>
          <cell r="N686">
            <v>0</v>
          </cell>
        </row>
        <row r="687">
          <cell r="C687">
            <v>1.0097</v>
          </cell>
          <cell r="D687">
            <v>1.0097</v>
          </cell>
          <cell r="E687">
            <v>1.0097</v>
          </cell>
          <cell r="F687">
            <v>1.0097</v>
          </cell>
          <cell r="G687">
            <v>1.0097</v>
          </cell>
          <cell r="H687">
            <v>1.0097</v>
          </cell>
          <cell r="I687">
            <v>1.0097</v>
          </cell>
          <cell r="J687">
            <v>1.0097</v>
          </cell>
          <cell r="K687">
            <v>1.0097</v>
          </cell>
          <cell r="L687">
            <v>0</v>
          </cell>
          <cell r="M687">
            <v>0</v>
          </cell>
          <cell r="N687">
            <v>0</v>
          </cell>
        </row>
        <row r="690">
          <cell r="C690" t="str">
            <v>FYearLag</v>
          </cell>
          <cell r="D690" t="str">
            <v>FYear01</v>
          </cell>
          <cell r="E690" t="str">
            <v>FYear02</v>
          </cell>
          <cell r="F690" t="str">
            <v>FYear03</v>
          </cell>
          <cell r="G690" t="str">
            <v>FYear04</v>
          </cell>
          <cell r="H690" t="str">
            <v>FYear05</v>
          </cell>
          <cell r="I690" t="str">
            <v>FYear06</v>
          </cell>
          <cell r="J690" t="str">
            <v>FYear07</v>
          </cell>
          <cell r="K690" t="str">
            <v>FYear08</v>
          </cell>
          <cell r="L690" t="str">
            <v>FYear09</v>
          </cell>
          <cell r="M690" t="str">
            <v>FYear10</v>
          </cell>
          <cell r="N690" t="str">
            <v>FYear11</v>
          </cell>
          <cell r="O690" t="str">
            <v>FYear12</v>
          </cell>
          <cell r="P690" t="str">
            <v>FYear13</v>
          </cell>
          <cell r="Q690" t="str">
            <v>FYear14</v>
          </cell>
          <cell r="R690" t="str">
            <v>FYear15</v>
          </cell>
          <cell r="S690" t="str">
            <v>FYear16</v>
          </cell>
          <cell r="T690" t="str">
            <v>FYear17</v>
          </cell>
          <cell r="U690" t="str">
            <v>FYear18</v>
          </cell>
          <cell r="V690" t="str">
            <v>FYear19</v>
          </cell>
          <cell r="W690" t="str">
            <v>FYear20</v>
          </cell>
          <cell r="X690" t="str">
            <v>FYear21</v>
          </cell>
          <cell r="Y690" t="str">
            <v>FYear22</v>
          </cell>
        </row>
        <row r="691">
          <cell r="C691" t="str">
            <v>Y1999</v>
          </cell>
          <cell r="D691" t="str">
            <v>Y2000</v>
          </cell>
          <cell r="E691" t="str">
            <v>Y2001</v>
          </cell>
          <cell r="F691" t="str">
            <v>Y2002</v>
          </cell>
          <cell r="G691" t="str">
            <v>Y2003</v>
          </cell>
          <cell r="H691" t="str">
            <v>Y2004</v>
          </cell>
          <cell r="I691" t="str">
            <v>Y2005</v>
          </cell>
          <cell r="J691" t="str">
            <v>Y2006</v>
          </cell>
          <cell r="K691" t="str">
            <v>Y2007</v>
          </cell>
          <cell r="L691" t="str">
            <v>Y2008</v>
          </cell>
          <cell r="M691" t="str">
            <v>Y2009</v>
          </cell>
          <cell r="N691" t="str">
            <v>Y2010</v>
          </cell>
        </row>
        <row r="692">
          <cell r="C692">
            <v>1004329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</row>
        <row r="693">
          <cell r="C693">
            <v>499631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</row>
        <row r="694">
          <cell r="C694">
            <v>44167.378900000003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</row>
        <row r="695">
          <cell r="C695">
            <v>159412.26560000001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</row>
        <row r="696">
          <cell r="C696">
            <v>744932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</row>
        <row r="697">
          <cell r="C697">
            <v>245267.60939999999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</row>
        <row r="698">
          <cell r="C698">
            <v>24891.343799999999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</row>
        <row r="699">
          <cell r="C699">
            <v>60964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</row>
        <row r="700">
          <cell r="C700">
            <v>11715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</row>
        <row r="701">
          <cell r="C701">
            <v>499631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</row>
        <row r="702"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</row>
        <row r="703">
          <cell r="C703">
            <v>42201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</row>
        <row r="704">
          <cell r="C704">
            <v>499631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</row>
        <row r="705"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825806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</row>
        <row r="706"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0.125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</row>
        <row r="707"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1.0999999999999999E-2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</row>
        <row r="708"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3.9899999999999998E-2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</row>
        <row r="709"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318212.28129999997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</row>
        <row r="710"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111374.28909999999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</row>
        <row r="711"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</row>
        <row r="712"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111374.2969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</row>
        <row r="713"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18405.5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</row>
        <row r="714"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0.125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</row>
        <row r="715"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</row>
        <row r="716">
          <cell r="C716">
            <v>0</v>
          </cell>
          <cell r="D716">
            <v>6938000</v>
          </cell>
          <cell r="E716">
            <v>213000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</row>
        <row r="717"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0.125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</row>
        <row r="718">
          <cell r="C718">
            <v>1004329</v>
          </cell>
          <cell r="D718">
            <v>0</v>
          </cell>
          <cell r="E718">
            <v>0</v>
          </cell>
          <cell r="F718">
            <v>0</v>
          </cell>
          <cell r="G718">
            <v>4519911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</row>
        <row r="719">
          <cell r="C719">
            <v>499631</v>
          </cell>
          <cell r="D719">
            <v>0</v>
          </cell>
          <cell r="E719">
            <v>0</v>
          </cell>
          <cell r="F719">
            <v>0</v>
          </cell>
          <cell r="G719">
            <v>0.29870000000000002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</row>
        <row r="720">
          <cell r="C720">
            <v>44167.378900000003</v>
          </cell>
          <cell r="D720">
            <v>0</v>
          </cell>
          <cell r="E720">
            <v>0</v>
          </cell>
          <cell r="F720">
            <v>0</v>
          </cell>
          <cell r="G720">
            <v>2.64E-2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</row>
        <row r="721">
          <cell r="C721">
            <v>159412.26560000001</v>
          </cell>
          <cell r="D721">
            <v>0</v>
          </cell>
          <cell r="E721">
            <v>0</v>
          </cell>
          <cell r="F721">
            <v>0</v>
          </cell>
          <cell r="G721">
            <v>9.5299999999999996E-2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</row>
        <row r="722">
          <cell r="C722">
            <v>744932</v>
          </cell>
          <cell r="D722">
            <v>0</v>
          </cell>
          <cell r="E722">
            <v>0</v>
          </cell>
          <cell r="F722">
            <v>0</v>
          </cell>
          <cell r="G722">
            <v>1387289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</row>
        <row r="723">
          <cell r="C723">
            <v>245267.60939999999</v>
          </cell>
          <cell r="D723">
            <v>0</v>
          </cell>
          <cell r="E723">
            <v>0</v>
          </cell>
          <cell r="F723">
            <v>0</v>
          </cell>
          <cell r="G723">
            <v>485551.15629999997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</row>
        <row r="724">
          <cell r="C724">
            <v>24891.343799999999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</row>
        <row r="725">
          <cell r="C725">
            <v>60964</v>
          </cell>
          <cell r="D725">
            <v>0</v>
          </cell>
          <cell r="E725">
            <v>0</v>
          </cell>
          <cell r="F725">
            <v>0</v>
          </cell>
          <cell r="G725">
            <v>485551.125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</row>
        <row r="726">
          <cell r="C726">
            <v>11715</v>
          </cell>
          <cell r="D726">
            <v>0</v>
          </cell>
          <cell r="E726">
            <v>0</v>
          </cell>
          <cell r="F726">
            <v>0</v>
          </cell>
          <cell r="G726">
            <v>43031.25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</row>
        <row r="727">
          <cell r="C727">
            <v>499631</v>
          </cell>
          <cell r="D727">
            <v>0</v>
          </cell>
          <cell r="E727">
            <v>0</v>
          </cell>
          <cell r="F727">
            <v>0</v>
          </cell>
          <cell r="G727">
            <v>0.36120000000000002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</row>
        <row r="728">
          <cell r="C728">
            <v>0</v>
          </cell>
          <cell r="D728">
            <v>0</v>
          </cell>
          <cell r="E728">
            <v>0</v>
          </cell>
          <cell r="F728">
            <v>3.1300000000000001E-2</v>
          </cell>
          <cell r="G728">
            <v>3.1300000000000001E-2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</row>
        <row r="729">
          <cell r="C729">
            <v>42201</v>
          </cell>
          <cell r="D729">
            <v>6938000</v>
          </cell>
          <cell r="E729">
            <v>213000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</row>
        <row r="730">
          <cell r="C730">
            <v>499631</v>
          </cell>
          <cell r="D730">
            <v>0</v>
          </cell>
          <cell r="E730">
            <v>0</v>
          </cell>
          <cell r="F730">
            <v>-3.1300000000000001E-2</v>
          </cell>
          <cell r="G730">
            <v>0.32990000000000003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</row>
        <row r="731"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201376.5625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</row>
        <row r="732"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3.8999999999999998E-3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</row>
        <row r="733"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2.9999999999999997E-4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</row>
        <row r="734"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1.1999999999999999E-3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</row>
        <row r="735"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-6944.4219000000003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</row>
        <row r="736"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-2430.5479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</row>
        <row r="737"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</row>
        <row r="738"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-2430.5486000000001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</row>
        <row r="739"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</row>
        <row r="740"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3.8999999999999998E-3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</row>
        <row r="741"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</row>
        <row r="742"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</row>
        <row r="743"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3.8999999999999998E-3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</row>
        <row r="744"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</row>
        <row r="745"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</row>
        <row r="746"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</row>
        <row r="747"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</row>
        <row r="748"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</row>
        <row r="749"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</row>
        <row r="750"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</row>
        <row r="751"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</row>
        <row r="752"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</row>
        <row r="753"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</row>
        <row r="754"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</row>
        <row r="755"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</row>
        <row r="756"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</row>
        <row r="757"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</row>
        <row r="758"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</row>
        <row r="759"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</row>
        <row r="760"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</row>
        <row r="761"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</row>
        <row r="762"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</row>
        <row r="763"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</row>
        <row r="764"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</row>
        <row r="765"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</row>
        <row r="766"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</row>
        <row r="767"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</row>
        <row r="768"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</row>
        <row r="769"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</row>
        <row r="770"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1846194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</row>
        <row r="771"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0.125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</row>
        <row r="772"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1.0999999999999999E-2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</row>
        <row r="773"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3.9899999999999998E-2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</row>
        <row r="774"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588176.125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</row>
        <row r="775"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205861.64060000001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</row>
        <row r="776"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</row>
        <row r="777"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205861.60939999999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</row>
        <row r="778"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13691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</row>
        <row r="779"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0.125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</row>
        <row r="780"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</row>
        <row r="781"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</row>
        <row r="782"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0.125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</row>
        <row r="783"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1075876.625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</row>
        <row r="784"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-6.25E-2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</row>
        <row r="785"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-5.4999999999999997E-3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</row>
        <row r="786"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-1.9900000000000001E-2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</row>
        <row r="787"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538427.1875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</row>
        <row r="788"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188449.51560000001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</row>
        <row r="789"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</row>
        <row r="790"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188449.51560000001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</row>
        <row r="791"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10930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</row>
        <row r="792"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</row>
        <row r="793">
          <cell r="C793">
            <v>0</v>
          </cell>
          <cell r="D793">
            <v>0</v>
          </cell>
          <cell r="E793">
            <v>0</v>
          </cell>
          <cell r="F793">
            <v>3.1300000000000001E-2</v>
          </cell>
          <cell r="G793">
            <v>3.1300000000000001E-2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</row>
        <row r="794"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</row>
        <row r="795">
          <cell r="C795">
            <v>0</v>
          </cell>
          <cell r="D795">
            <v>0</v>
          </cell>
          <cell r="E795">
            <v>0</v>
          </cell>
          <cell r="F795">
            <v>-3.1300000000000001E-2</v>
          </cell>
          <cell r="G795">
            <v>-3.1300000000000001E-2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</row>
        <row r="796"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570931.5625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</row>
        <row r="797"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1.5599999999999999E-2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</row>
        <row r="798"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1.4E-3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</row>
        <row r="799"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5.0000000000000001E-3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</row>
        <row r="800"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42691.0625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</row>
        <row r="801"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14941.8711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</row>
        <row r="802"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</row>
        <row r="803"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14941.8613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</row>
        <row r="804"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</row>
        <row r="805"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1.5599999999999999E-2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</row>
        <row r="806"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</row>
        <row r="807"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</row>
        <row r="808"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1.5599999999999999E-2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</row>
        <row r="809"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-273.90839999999997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</row>
        <row r="810"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9.1600000000000001E-2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</row>
        <row r="811"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8.0999999999999996E-3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</row>
        <row r="812"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2.92E-2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</row>
        <row r="813"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-93273.179699999993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</row>
        <row r="814"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-32645.6152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</row>
        <row r="815"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</row>
        <row r="816"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-32645.613300000001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</row>
        <row r="817"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4.75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</row>
        <row r="818"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9.1600000000000001E-2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</row>
        <row r="819"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</row>
        <row r="820"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</row>
        <row r="821"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9.1600000000000001E-2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</row>
      </sheetData>
      <sheetData sheetId="5">
        <row r="3">
          <cell r="F3" t="str">
            <v>'11/24/01 18:02:40</v>
          </cell>
        </row>
        <row r="4">
          <cell r="B4" t="str">
            <v>PoR1130u</v>
          </cell>
          <cell r="F4" t="str">
            <v>PoR Upd -- ET capex - Sales/DA waterfall supporting filing 11-26-011b.xls</v>
          </cell>
        </row>
        <row r="9">
          <cell r="C9" t="str">
            <v>BYearLag</v>
          </cell>
          <cell r="D9" t="str">
            <v>BYear01</v>
          </cell>
          <cell r="E9" t="str">
            <v>BYear02</v>
          </cell>
          <cell r="F9" t="str">
            <v>BYear03</v>
          </cell>
          <cell r="G9" t="str">
            <v>BYear04</v>
          </cell>
          <cell r="H9" t="str">
            <v>BYear05</v>
          </cell>
          <cell r="I9" t="str">
            <v>BYear06</v>
          </cell>
          <cell r="J9" t="str">
            <v>BYear07</v>
          </cell>
          <cell r="K9" t="str">
            <v>BYear08</v>
          </cell>
          <cell r="L9" t="str">
            <v>BYear09</v>
          </cell>
          <cell r="M9" t="str">
            <v>BYear10</v>
          </cell>
          <cell r="N9" t="str">
            <v>BYear11</v>
          </cell>
          <cell r="O9" t="str">
            <v>BYear12</v>
          </cell>
          <cell r="P9" t="str">
            <v>BYear13</v>
          </cell>
          <cell r="Q9" t="str">
            <v>BYear14</v>
          </cell>
          <cell r="R9" t="str">
            <v>BYear15</v>
          </cell>
          <cell r="S9" t="str">
            <v>BYear16</v>
          </cell>
          <cell r="T9" t="str">
            <v>BYear17</v>
          </cell>
          <cell r="U9" t="str">
            <v>BYear18</v>
          </cell>
          <cell r="V9" t="str">
            <v>BYear19</v>
          </cell>
          <cell r="W9" t="str">
            <v>BYear20</v>
          </cell>
          <cell r="X9" t="str">
            <v>BYear21</v>
          </cell>
          <cell r="Y9" t="str">
            <v>BYear22</v>
          </cell>
        </row>
        <row r="10">
          <cell r="C10" t="str">
            <v>Y1999</v>
          </cell>
          <cell r="D10" t="str">
            <v>Y2000</v>
          </cell>
          <cell r="E10" t="str">
            <v>Y2001</v>
          </cell>
          <cell r="F10" t="str">
            <v>Y2002</v>
          </cell>
          <cell r="G10" t="str">
            <v>Y2003</v>
          </cell>
          <cell r="H10" t="str">
            <v>Y2004</v>
          </cell>
          <cell r="I10" t="str">
            <v>Y2005</v>
          </cell>
          <cell r="J10" t="str">
            <v>Y2006</v>
          </cell>
          <cell r="K10" t="str">
            <v>Y2007</v>
          </cell>
          <cell r="L10" t="str">
            <v>Y2008</v>
          </cell>
          <cell r="M10" t="str">
            <v>Y2009</v>
          </cell>
          <cell r="N10" t="str">
            <v>Y2010</v>
          </cell>
        </row>
        <row r="11">
          <cell r="C11">
            <v>118026</v>
          </cell>
          <cell r="D11">
            <v>152499.56</v>
          </cell>
          <cell r="E11">
            <v>168308.44010000001</v>
          </cell>
          <cell r="F11">
            <v>185758.39189999999</v>
          </cell>
          <cell r="G11">
            <v>150796.3732</v>
          </cell>
          <cell r="H11">
            <v>151456.24429999999</v>
          </cell>
          <cell r="I11">
            <v>152128.64009999999</v>
          </cell>
          <cell r="J11">
            <v>152842.83360000001</v>
          </cell>
          <cell r="K11">
            <v>153530.2133</v>
          </cell>
          <cell r="L11">
            <v>154244.41450000001</v>
          </cell>
          <cell r="M11">
            <v>154963.0724</v>
          </cell>
          <cell r="N11">
            <v>155695.3052</v>
          </cell>
        </row>
        <row r="12">
          <cell r="C12">
            <v>-66351</v>
          </cell>
          <cell r="D12">
            <v>-54595.525500000003</v>
          </cell>
          <cell r="E12">
            <v>-58170.722300000001</v>
          </cell>
          <cell r="F12">
            <v>-68733.7068</v>
          </cell>
          <cell r="G12">
            <v>-58477.839</v>
          </cell>
          <cell r="H12">
            <v>-57112.2886</v>
          </cell>
          <cell r="I12">
            <v>-57616.6947</v>
          </cell>
          <cell r="J12">
            <v>-55725.279300000002</v>
          </cell>
          <cell r="K12">
            <v>-55328.234499999999</v>
          </cell>
          <cell r="L12">
            <v>-55408.924299999999</v>
          </cell>
          <cell r="M12">
            <v>-55513.3531</v>
          </cell>
          <cell r="N12">
            <v>-55653.362099999998</v>
          </cell>
        </row>
        <row r="13">
          <cell r="C13">
            <v>1458.6280999999999</v>
          </cell>
          <cell r="D13">
            <v>1604.5162</v>
          </cell>
          <cell r="E13">
            <v>2865.3425000000002</v>
          </cell>
          <cell r="F13">
            <v>5005.4755999999998</v>
          </cell>
          <cell r="G13">
            <v>4205.1553000000004</v>
          </cell>
          <cell r="H13">
            <v>1792.4541999999999</v>
          </cell>
          <cell r="I13">
            <v>1854.1631</v>
          </cell>
          <cell r="J13">
            <v>1897.8054</v>
          </cell>
          <cell r="K13">
            <v>1981.2405000000001</v>
          </cell>
          <cell r="L13">
            <v>2037.059</v>
          </cell>
          <cell r="M13">
            <v>2122.3425000000002</v>
          </cell>
          <cell r="N13">
            <v>2211.3308000000002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C22">
            <v>-13659.0247</v>
          </cell>
          <cell r="D22">
            <v>-34473.56</v>
          </cell>
          <cell r="E22">
            <v>-15808.8801</v>
          </cell>
          <cell r="F22">
            <v>-17449.9519</v>
          </cell>
          <cell r="G22">
            <v>34962.018799999998</v>
          </cell>
          <cell r="H22">
            <v>-659.87120000000004</v>
          </cell>
          <cell r="I22">
            <v>-672.39570000000003</v>
          </cell>
          <cell r="J22">
            <v>-714.19349999999997</v>
          </cell>
          <cell r="K22">
            <v>-687.37980000000005</v>
          </cell>
          <cell r="L22">
            <v>-714.2011</v>
          </cell>
          <cell r="M22">
            <v>-718.65800000000002</v>
          </cell>
          <cell r="N22">
            <v>-732.2328</v>
          </cell>
        </row>
        <row r="23">
          <cell r="C23">
            <v>-7491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C24">
            <v>20891.921600000001</v>
          </cell>
          <cell r="D24">
            <v>73379.415399999998</v>
          </cell>
          <cell r="E24">
            <v>54312.6466</v>
          </cell>
          <cell r="F24">
            <v>43110.761299999998</v>
          </cell>
          <cell r="G24">
            <v>-40991.746899999998</v>
          </cell>
          <cell r="H24">
            <v>5359.5843999999997</v>
          </cell>
          <cell r="I24">
            <v>839.73810000000003</v>
          </cell>
          <cell r="J24">
            <v>767.43629999999996</v>
          </cell>
          <cell r="K24">
            <v>1504.8801000000001</v>
          </cell>
          <cell r="L24">
            <v>-693.82640000000004</v>
          </cell>
          <cell r="M24">
            <v>174.74969999999999</v>
          </cell>
          <cell r="N24">
            <v>2106.1806999999999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C26">
            <v>247.7363</v>
          </cell>
          <cell r="D26">
            <v>-261</v>
          </cell>
          <cell r="E26">
            <v>-5.7812000000000001</v>
          </cell>
          <cell r="F26">
            <v>-6.5853000000000002</v>
          </cell>
          <cell r="G26">
            <v>-7.3952</v>
          </cell>
          <cell r="H26">
            <v>-7.1607000000000003</v>
          </cell>
          <cell r="I26">
            <v>-6.6913</v>
          </cell>
          <cell r="J26">
            <v>-6.7093999999999996</v>
          </cell>
          <cell r="K26">
            <v>-13.6503</v>
          </cell>
          <cell r="L26">
            <v>-0.20760000000000001</v>
          </cell>
          <cell r="M26">
            <v>-7.2664999999999997</v>
          </cell>
          <cell r="N26">
            <v>-7.7272999999999996</v>
          </cell>
        </row>
        <row r="27">
          <cell r="C27">
            <v>5818.0977999999996</v>
          </cell>
          <cell r="D27">
            <v>11477.595499999999</v>
          </cell>
          <cell r="E27">
            <v>6818.4704000000002</v>
          </cell>
          <cell r="F27">
            <v>5412.1732000000002</v>
          </cell>
          <cell r="G27">
            <v>-17539.5232</v>
          </cell>
          <cell r="H27">
            <v>484.37419999999997</v>
          </cell>
          <cell r="I27">
            <v>75.891599999999997</v>
          </cell>
          <cell r="J27">
            <v>69.357299999999995</v>
          </cell>
          <cell r="K27">
            <v>136.00409999999999</v>
          </cell>
          <cell r="L27">
            <v>-62.704799999999999</v>
          </cell>
          <cell r="M27">
            <v>15.793100000000001</v>
          </cell>
          <cell r="N27">
            <v>190.3468</v>
          </cell>
        </row>
        <row r="28">
          <cell r="C28">
            <v>5643.3510999999999</v>
          </cell>
          <cell r="D28">
            <v>28457.663499999999</v>
          </cell>
          <cell r="E28">
            <v>107471.6085</v>
          </cell>
          <cell r="F28">
            <v>219897.8118</v>
          </cell>
          <cell r="G28">
            <v>-32805.167099999999</v>
          </cell>
          <cell r="H28">
            <v>22136.880000000001</v>
          </cell>
          <cell r="I28">
            <v>17327.697199999999</v>
          </cell>
          <cell r="J28">
            <v>-3451.4938000000002</v>
          </cell>
          <cell r="K28">
            <v>-2856.6756999999998</v>
          </cell>
          <cell r="L28">
            <v>-5078.9309999999996</v>
          </cell>
          <cell r="M28">
            <v>-4163.6165000000001</v>
          </cell>
          <cell r="N28">
            <v>-2334.4657999999999</v>
          </cell>
        </row>
        <row r="29">
          <cell r="C29">
            <v>106841</v>
          </cell>
          <cell r="D29">
            <v>111</v>
          </cell>
          <cell r="E29">
            <v>-111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>
            <v>-12320.5576</v>
          </cell>
          <cell r="D31">
            <v>-27951.4323</v>
          </cell>
          <cell r="E31">
            <v>-11885.4686</v>
          </cell>
          <cell r="F31">
            <v>6358.8337000000001</v>
          </cell>
          <cell r="G31">
            <v>9110.3852999999999</v>
          </cell>
          <cell r="H31">
            <v>-2234.9394000000002</v>
          </cell>
          <cell r="I31">
            <v>2879.0972999999999</v>
          </cell>
          <cell r="J31">
            <v>-1061.4146000000001</v>
          </cell>
          <cell r="K31">
            <v>-4433.2390999999998</v>
          </cell>
          <cell r="L31">
            <v>-3388.0218</v>
          </cell>
          <cell r="M31">
            <v>-2554.6621</v>
          </cell>
          <cell r="N31">
            <v>-1251.3445999999999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>
            <v>12541</v>
          </cell>
          <cell r="D33">
            <v>0</v>
          </cell>
          <cell r="E33">
            <v>0</v>
          </cell>
          <cell r="F33">
            <v>0</v>
          </cell>
          <cell r="G33">
            <v>1341.78</v>
          </cell>
          <cell r="H33">
            <v>1341.78</v>
          </cell>
          <cell r="I33">
            <v>1341.78</v>
          </cell>
          <cell r="J33">
            <v>1341.78</v>
          </cell>
          <cell r="K33">
            <v>1341.78</v>
          </cell>
          <cell r="L33">
            <v>1341.78</v>
          </cell>
          <cell r="M33">
            <v>1341.78</v>
          </cell>
          <cell r="N33">
            <v>1341.78</v>
          </cell>
        </row>
        <row r="34">
          <cell r="C34">
            <v>15650</v>
          </cell>
          <cell r="D34">
            <v>239.5677</v>
          </cell>
          <cell r="E34">
            <v>-11645.900900000001</v>
          </cell>
          <cell r="F34">
            <v>-5287.0672000000004</v>
          </cell>
          <cell r="G34">
            <v>2481.5381000000002</v>
          </cell>
          <cell r="H34">
            <v>246.59870000000001</v>
          </cell>
          <cell r="I34">
            <v>3125.6959999999999</v>
          </cell>
          <cell r="J34">
            <v>2064.2813999999998</v>
          </cell>
          <cell r="K34">
            <v>-2368.9576999999999</v>
          </cell>
          <cell r="L34">
            <v>-5756.9795000000004</v>
          </cell>
          <cell r="M34">
            <v>-8311.6416000000008</v>
          </cell>
          <cell r="N34">
            <v>-9562.9863000000005</v>
          </cell>
        </row>
        <row r="35">
          <cell r="C35">
            <v>1415.4844000000001</v>
          </cell>
          <cell r="D35">
            <v>1616.7652</v>
          </cell>
          <cell r="E35">
            <v>2461.8852999999999</v>
          </cell>
          <cell r="F35">
            <v>2901.3436999999999</v>
          </cell>
          <cell r="G35">
            <v>2316.4225000000001</v>
          </cell>
          <cell r="H35">
            <v>2064.6895</v>
          </cell>
          <cell r="I35">
            <v>2054.5336000000002</v>
          </cell>
          <cell r="J35">
            <v>2060.1361000000002</v>
          </cell>
          <cell r="K35">
            <v>2064.2664</v>
          </cell>
          <cell r="L35">
            <v>2064.0974000000001</v>
          </cell>
          <cell r="M35">
            <v>2059.6176999999998</v>
          </cell>
          <cell r="N35">
            <v>2061.1336000000001</v>
          </cell>
        </row>
        <row r="36">
          <cell r="C36">
            <v>4</v>
          </cell>
          <cell r="D36">
            <v>322.553</v>
          </cell>
          <cell r="E36">
            <v>427.86649999999997</v>
          </cell>
          <cell r="F36">
            <v>494.69540000000001</v>
          </cell>
          <cell r="G36">
            <v>364.34539999999998</v>
          </cell>
          <cell r="H36">
            <v>340.06880000000001</v>
          </cell>
          <cell r="I36">
            <v>342.89299999999997</v>
          </cell>
          <cell r="J36">
            <v>343.4486</v>
          </cell>
          <cell r="K36">
            <v>344.16359999999997</v>
          </cell>
          <cell r="L36">
            <v>343.98680000000002</v>
          </cell>
          <cell r="M36">
            <v>343.12619999999998</v>
          </cell>
          <cell r="N36">
            <v>343.60149999999999</v>
          </cell>
        </row>
        <row r="37">
          <cell r="C37">
            <v>269281</v>
          </cell>
          <cell r="D37">
            <v>307527.68920000002</v>
          </cell>
          <cell r="E37">
            <v>363956.41019999998</v>
          </cell>
          <cell r="F37">
            <v>408746.80930000002</v>
          </cell>
          <cell r="G37">
            <v>354717.94689999998</v>
          </cell>
          <cell r="H37">
            <v>360112.37</v>
          </cell>
          <cell r="I37">
            <v>360957.56660000002</v>
          </cell>
          <cell r="J37">
            <v>361729.9914</v>
          </cell>
          <cell r="K37">
            <v>363244.65370000002</v>
          </cell>
          <cell r="L37">
            <v>362546.3173</v>
          </cell>
          <cell r="M37">
            <v>362722.20280000003</v>
          </cell>
          <cell r="N37">
            <v>364842.07429999998</v>
          </cell>
        </row>
        <row r="38">
          <cell r="C38">
            <v>433279.74170000001</v>
          </cell>
          <cell r="D38">
            <v>373586.97460000002</v>
          </cell>
          <cell r="E38">
            <v>537066.21230000001</v>
          </cell>
          <cell r="F38">
            <v>716256.80530000001</v>
          </cell>
          <cell r="G38">
            <v>367843.84470000002</v>
          </cell>
          <cell r="H38">
            <v>369401.18780000001</v>
          </cell>
          <cell r="I38">
            <v>376284.70770000003</v>
          </cell>
          <cell r="J38">
            <v>383653.67210000003</v>
          </cell>
          <cell r="K38">
            <v>390781.02600000001</v>
          </cell>
          <cell r="L38">
            <v>397947.27439999999</v>
          </cell>
          <cell r="M38">
            <v>405132.24070000002</v>
          </cell>
          <cell r="N38">
            <v>412568.48050000001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C41">
            <v>12304.746999999999</v>
          </cell>
          <cell r="D41">
            <v>22104.119600000002</v>
          </cell>
          <cell r="E41">
            <v>-15535.9157</v>
          </cell>
          <cell r="F41">
            <v>-84449.8747</v>
          </cell>
          <cell r="G41">
            <v>7629.2821000000004</v>
          </cell>
          <cell r="H41">
            <v>10388.4383</v>
          </cell>
          <cell r="I41">
            <v>11275.884599999999</v>
          </cell>
          <cell r="J41">
            <v>22300.157800000001</v>
          </cell>
          <cell r="K41">
            <v>22020.055199999999</v>
          </cell>
          <cell r="L41">
            <v>22069.470799999999</v>
          </cell>
          <cell r="M41">
            <v>22009.949799999999</v>
          </cell>
          <cell r="N41">
            <v>22245.374199999998</v>
          </cell>
        </row>
        <row r="42">
          <cell r="C42">
            <v>12304.746999999999</v>
          </cell>
          <cell r="D42">
            <v>22104.119600000002</v>
          </cell>
          <cell r="E42">
            <v>-15535.9157</v>
          </cell>
          <cell r="F42">
            <v>-84449.8747</v>
          </cell>
          <cell r="G42">
            <v>7629.2821000000004</v>
          </cell>
          <cell r="H42">
            <v>10388.4383</v>
          </cell>
          <cell r="I42">
            <v>11275.884599999999</v>
          </cell>
          <cell r="J42">
            <v>22300.157800000001</v>
          </cell>
          <cell r="K42">
            <v>22020.055199999999</v>
          </cell>
          <cell r="L42">
            <v>22069.470799999999</v>
          </cell>
          <cell r="M42">
            <v>22009.949799999999</v>
          </cell>
          <cell r="N42">
            <v>22245.374199999998</v>
          </cell>
        </row>
        <row r="43">
          <cell r="C43">
            <v>-85838</v>
          </cell>
          <cell r="D43">
            <v>14223.570299999999</v>
          </cell>
          <cell r="E43">
            <v>-14442.084000000001</v>
          </cell>
          <cell r="F43">
            <v>-100184.5243</v>
          </cell>
          <cell r="G43">
            <v>-18752.6577</v>
          </cell>
          <cell r="H43">
            <v>-6065.6185999999998</v>
          </cell>
          <cell r="I43">
            <v>-11637.6837</v>
          </cell>
          <cell r="J43">
            <v>3321.1190000000001</v>
          </cell>
          <cell r="K43">
            <v>6402.9696999999996</v>
          </cell>
          <cell r="L43">
            <v>5393.0564999999997</v>
          </cell>
          <cell r="M43">
            <v>4485.4813999999997</v>
          </cell>
          <cell r="N43">
            <v>3402.0389</v>
          </cell>
        </row>
        <row r="44">
          <cell r="C44">
            <v>35156.420599999998</v>
          </cell>
          <cell r="D44">
            <v>63154.628400000001</v>
          </cell>
          <cell r="E44">
            <v>-44388.331400000003</v>
          </cell>
          <cell r="F44">
            <v>-241285.3603</v>
          </cell>
          <cell r="G44">
            <v>21797.949199999999</v>
          </cell>
          <cell r="H44">
            <v>29681.252899999999</v>
          </cell>
          <cell r="I44">
            <v>32216.813600000001</v>
          </cell>
          <cell r="J44">
            <v>63714.7376</v>
          </cell>
          <cell r="K44">
            <v>62914.4444</v>
          </cell>
          <cell r="L44">
            <v>63055.6319</v>
          </cell>
          <cell r="M44">
            <v>62885.572</v>
          </cell>
          <cell r="N44">
            <v>63558.213000000003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C46">
            <v>1581</v>
          </cell>
          <cell r="D46">
            <v>1692.7760000000001</v>
          </cell>
          <cell r="E46">
            <v>2182.4886999999999</v>
          </cell>
          <cell r="F46">
            <v>2509.8708999999999</v>
          </cell>
          <cell r="G46">
            <v>2562.0409</v>
          </cell>
          <cell r="H46">
            <v>2150.4452999999999</v>
          </cell>
          <cell r="I46">
            <v>2173.1545999999998</v>
          </cell>
          <cell r="J46">
            <v>2182.5864000000001</v>
          </cell>
          <cell r="K46">
            <v>2193.5245</v>
          </cell>
          <cell r="L46">
            <v>2200.3103000000001</v>
          </cell>
          <cell r="M46">
            <v>2201.2566999999999</v>
          </cell>
          <cell r="N46">
            <v>2210.6635999999999</v>
          </cell>
        </row>
        <row r="47">
          <cell r="C47">
            <v>0</v>
          </cell>
          <cell r="D47">
            <v>347345.60019999999</v>
          </cell>
          <cell r="E47">
            <v>505492.21279999998</v>
          </cell>
          <cell r="F47">
            <v>680057.58459999994</v>
          </cell>
          <cell r="G47">
            <v>330511.34869999997</v>
          </cell>
          <cell r="H47">
            <v>337181.66769999999</v>
          </cell>
          <cell r="I47">
            <v>343972.53810000001</v>
          </cell>
          <cell r="J47">
            <v>351181.56709999999</v>
          </cell>
          <cell r="K47">
            <v>358191.86800000002</v>
          </cell>
          <cell r="L47">
            <v>365335.95539999998</v>
          </cell>
          <cell r="M47">
            <v>372595.20049999998</v>
          </cell>
          <cell r="N47">
            <v>379994.80160000001</v>
          </cell>
        </row>
        <row r="48">
          <cell r="C48">
            <v>222616</v>
          </cell>
          <cell r="D48">
            <v>295995.4154</v>
          </cell>
          <cell r="E48">
            <v>350308.06199999998</v>
          </cell>
          <cell r="F48">
            <v>393418.82329999999</v>
          </cell>
          <cell r="G48">
            <v>352427.07640000002</v>
          </cell>
          <cell r="H48">
            <v>357786.66080000001</v>
          </cell>
          <cell r="I48">
            <v>358626.39889999997</v>
          </cell>
          <cell r="J48">
            <v>359393.83510000003</v>
          </cell>
          <cell r="K48">
            <v>360898.71529999998</v>
          </cell>
          <cell r="L48">
            <v>360204.88890000002</v>
          </cell>
          <cell r="M48">
            <v>360379.63860000001</v>
          </cell>
          <cell r="N48">
            <v>362485.81920000003</v>
          </cell>
        </row>
        <row r="49">
          <cell r="C49">
            <v>90072.093999999997</v>
          </cell>
          <cell r="D49">
            <v>-125109.145</v>
          </cell>
          <cell r="E49">
            <v>19382.3089</v>
          </cell>
          <cell r="F49">
            <v>-67780.073000000004</v>
          </cell>
          <cell r="G49">
            <v>85575.54</v>
          </cell>
          <cell r="H49">
            <v>48827.522799999999</v>
          </cell>
          <cell r="I49">
            <v>55597.336900000002</v>
          </cell>
          <cell r="J49">
            <v>75646.695800000001</v>
          </cell>
          <cell r="K49">
            <v>72131.225999999995</v>
          </cell>
          <cell r="L49">
            <v>73868.177800000005</v>
          </cell>
          <cell r="M49">
            <v>73583.109700000001</v>
          </cell>
          <cell r="N49">
            <v>73027.365600000005</v>
          </cell>
        </row>
        <row r="50">
          <cell r="C50">
            <v>804.77319999999997</v>
          </cell>
          <cell r="D50">
            <v>118688.4093</v>
          </cell>
          <cell r="E50">
            <v>166029.8401</v>
          </cell>
          <cell r="F50">
            <v>265519.40259999997</v>
          </cell>
          <cell r="G50">
            <v>-93652.859700000001</v>
          </cell>
          <cell r="H50">
            <v>25916.149099999999</v>
          </cell>
          <cell r="I50">
            <v>16188.793299999999</v>
          </cell>
          <cell r="J50">
            <v>-4674.8362999999999</v>
          </cell>
          <cell r="K50">
            <v>-3280.0578999999998</v>
          </cell>
          <cell r="L50">
            <v>-7899.5595999999996</v>
          </cell>
          <cell r="M50">
            <v>-6032.6914999999999</v>
          </cell>
          <cell r="N50">
            <v>-2099.0718000000002</v>
          </cell>
        </row>
        <row r="51">
          <cell r="C51">
            <v>-90876.867199999993</v>
          </cell>
          <cell r="D51">
            <v>-41567.050799999997</v>
          </cell>
          <cell r="E51">
            <v>-189519.4375</v>
          </cell>
          <cell r="F51">
            <v>-162298.4063</v>
          </cell>
          <cell r="G51">
            <v>-173950.07810000001</v>
          </cell>
          <cell r="H51">
            <v>-101468.57030000001</v>
          </cell>
          <cell r="I51">
            <v>-96465.835900000005</v>
          </cell>
          <cell r="J51">
            <v>-98551.593800000002</v>
          </cell>
          <cell r="K51">
            <v>-103011.4375</v>
          </cell>
          <cell r="L51">
            <v>-103145.1719</v>
          </cell>
          <cell r="M51">
            <v>-105568.11719999999</v>
          </cell>
          <cell r="N51">
            <v>-108142.91409999999</v>
          </cell>
        </row>
        <row r="52">
          <cell r="C52">
            <v>7955.7456000000002</v>
          </cell>
          <cell r="D52">
            <v>11724.3439</v>
          </cell>
          <cell r="E52">
            <v>-48475.688800000004</v>
          </cell>
          <cell r="F52">
            <v>-172139.24</v>
          </cell>
          <cell r="G52">
            <v>-19037.622800000001</v>
          </cell>
          <cell r="H52">
            <v>-14702.044</v>
          </cell>
          <cell r="I52">
            <v>-14425.142900000001</v>
          </cell>
          <cell r="J52">
            <v>6284.6103000000003</v>
          </cell>
          <cell r="K52">
            <v>6436.3193000000001</v>
          </cell>
          <cell r="L52">
            <v>6444.5151999999998</v>
          </cell>
          <cell r="M52">
            <v>6398.2592000000004</v>
          </cell>
          <cell r="N52">
            <v>6515.9461000000001</v>
          </cell>
        </row>
        <row r="53">
          <cell r="C53">
            <v>653876</v>
          </cell>
          <cell r="D53">
            <v>622969.84380000003</v>
          </cell>
          <cell r="E53">
            <v>728895.5</v>
          </cell>
          <cell r="F53">
            <v>824375.29689999996</v>
          </cell>
          <cell r="G53">
            <v>719121</v>
          </cell>
          <cell r="H53">
            <v>735445.64060000004</v>
          </cell>
          <cell r="I53">
            <v>740133.125</v>
          </cell>
          <cell r="J53">
            <v>741749.78130000003</v>
          </cell>
          <cell r="K53">
            <v>740807.14060000004</v>
          </cell>
          <cell r="L53">
            <v>734804.125</v>
          </cell>
          <cell r="M53">
            <v>731247.125</v>
          </cell>
          <cell r="N53">
            <v>732892.625</v>
          </cell>
        </row>
        <row r="54">
          <cell r="C54">
            <v>-8162.2992000000004</v>
          </cell>
          <cell r="D54">
            <v>-35831.981500000002</v>
          </cell>
          <cell r="E54">
            <v>-10791.6368</v>
          </cell>
          <cell r="F54">
            <v>-9375.8158999999996</v>
          </cell>
          <cell r="G54">
            <v>-17271.554499999998</v>
          </cell>
          <cell r="H54">
            <v>-18688.9964</v>
          </cell>
          <cell r="I54">
            <v>-20034.471000000001</v>
          </cell>
          <cell r="J54">
            <v>-20040.453399999999</v>
          </cell>
          <cell r="K54">
            <v>-20050.324700000001</v>
          </cell>
          <cell r="L54">
            <v>-20064.436099999999</v>
          </cell>
          <cell r="M54">
            <v>-20079.130499999999</v>
          </cell>
          <cell r="N54">
            <v>-20094.68</v>
          </cell>
        </row>
        <row r="55">
          <cell r="C55">
            <v>-23320.855299999999</v>
          </cell>
          <cell r="D55">
            <v>-66545.662700000001</v>
          </cell>
          <cell r="E55">
            <v>-30833.248599999999</v>
          </cell>
          <cell r="F55">
            <v>-26788.0458</v>
          </cell>
          <cell r="G55">
            <v>-53180.956700000002</v>
          </cell>
          <cell r="H55">
            <v>-53397.133300000001</v>
          </cell>
          <cell r="I55">
            <v>-57241.346599999997</v>
          </cell>
          <cell r="J55">
            <v>-57258.439299999998</v>
          </cell>
          <cell r="K55">
            <v>-57286.642899999999</v>
          </cell>
          <cell r="L55">
            <v>-57326.961300000003</v>
          </cell>
          <cell r="M55">
            <v>-57368.945399999997</v>
          </cell>
          <cell r="N55">
            <v>-57413.372300000003</v>
          </cell>
        </row>
        <row r="56">
          <cell r="C56">
            <v>2189.3389000000002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>
            <v>354.0908</v>
          </cell>
          <cell r="D57">
            <v>804.03809999999999</v>
          </cell>
          <cell r="E57">
            <v>919.51390000000004</v>
          </cell>
          <cell r="F57">
            <v>885.74570000000006</v>
          </cell>
          <cell r="G57">
            <v>838.04319999999996</v>
          </cell>
          <cell r="H57">
            <v>775.17909999999995</v>
          </cell>
          <cell r="I57">
            <v>792.17470000000003</v>
          </cell>
          <cell r="J57">
            <v>810.92499999999995</v>
          </cell>
          <cell r="K57">
            <v>841.86350000000004</v>
          </cell>
          <cell r="L57">
            <v>886.09169999999995</v>
          </cell>
          <cell r="M57">
            <v>932.14710000000002</v>
          </cell>
          <cell r="N57">
            <v>980.88220000000001</v>
          </cell>
        </row>
        <row r="58">
          <cell r="C58">
            <v>-25582.333500000001</v>
          </cell>
          <cell r="D58">
            <v>-72998.752299999993</v>
          </cell>
          <cell r="E58">
            <v>-33823.221299999997</v>
          </cell>
          <cell r="F58">
            <v>-29385.745699999999</v>
          </cell>
          <cell r="G58">
            <v>-58338.039299999997</v>
          </cell>
          <cell r="H58">
            <v>-58575.179100000001</v>
          </cell>
          <cell r="I58">
            <v>-62792.174700000003</v>
          </cell>
          <cell r="J58">
            <v>-62810.925000000003</v>
          </cell>
          <cell r="K58">
            <v>-62841.863499999999</v>
          </cell>
          <cell r="L58">
            <v>-62886.091699999997</v>
          </cell>
          <cell r="M58">
            <v>-62932.147100000002</v>
          </cell>
          <cell r="N58">
            <v>-62980.8822</v>
          </cell>
        </row>
        <row r="59">
          <cell r="C59">
            <v>-2261.4783000000002</v>
          </cell>
          <cell r="D59">
            <v>-6453.0896000000002</v>
          </cell>
          <cell r="E59">
            <v>-2989.9726999999998</v>
          </cell>
          <cell r="F59">
            <v>-2597.6999000000001</v>
          </cell>
          <cell r="G59">
            <v>-5157.0825999999997</v>
          </cell>
          <cell r="H59">
            <v>-5178.0457999999999</v>
          </cell>
          <cell r="I59">
            <v>-5550.8281999999999</v>
          </cell>
          <cell r="J59">
            <v>-5552.4857000000002</v>
          </cell>
          <cell r="K59">
            <v>-5555.2206999999999</v>
          </cell>
          <cell r="L59">
            <v>-5559.1304</v>
          </cell>
          <cell r="M59">
            <v>-5563.2016999999996</v>
          </cell>
          <cell r="N59">
            <v>-5567.5099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C62">
            <v>-2422</v>
          </cell>
          <cell r="D62">
            <v>6524</v>
          </cell>
          <cell r="E62">
            <v>6524</v>
          </cell>
          <cell r="F62">
            <v>6524</v>
          </cell>
          <cell r="G62">
            <v>6524</v>
          </cell>
          <cell r="H62">
            <v>6524</v>
          </cell>
          <cell r="I62">
            <v>6524</v>
          </cell>
          <cell r="J62">
            <v>6524</v>
          </cell>
          <cell r="K62">
            <v>6524</v>
          </cell>
          <cell r="L62">
            <v>6524</v>
          </cell>
          <cell r="M62">
            <v>6524</v>
          </cell>
          <cell r="N62">
            <v>6524</v>
          </cell>
        </row>
        <row r="63">
          <cell r="C63">
            <v>53690</v>
          </cell>
          <cell r="D63">
            <v>53690</v>
          </cell>
          <cell r="E63">
            <v>53690</v>
          </cell>
          <cell r="F63">
            <v>53690</v>
          </cell>
          <cell r="G63">
            <v>53690</v>
          </cell>
          <cell r="H63">
            <v>53690</v>
          </cell>
          <cell r="I63">
            <v>53690</v>
          </cell>
          <cell r="J63">
            <v>53690</v>
          </cell>
          <cell r="K63">
            <v>53690</v>
          </cell>
          <cell r="L63">
            <v>53690</v>
          </cell>
          <cell r="M63">
            <v>53690</v>
          </cell>
          <cell r="N63">
            <v>53690</v>
          </cell>
        </row>
        <row r="64">
          <cell r="C64">
            <v>66603</v>
          </cell>
          <cell r="D64">
            <v>3</v>
          </cell>
          <cell r="E64">
            <v>3</v>
          </cell>
          <cell r="F64">
            <v>3</v>
          </cell>
          <cell r="G64">
            <v>3</v>
          </cell>
          <cell r="H64">
            <v>3</v>
          </cell>
          <cell r="I64">
            <v>3</v>
          </cell>
          <cell r="J64">
            <v>3</v>
          </cell>
          <cell r="K64">
            <v>3</v>
          </cell>
          <cell r="L64">
            <v>3</v>
          </cell>
          <cell r="M64">
            <v>3</v>
          </cell>
          <cell r="N64">
            <v>3</v>
          </cell>
        </row>
        <row r="65">
          <cell r="C65">
            <v>0</v>
          </cell>
          <cell r="D65">
            <v>-224729</v>
          </cell>
          <cell r="E65">
            <v>0</v>
          </cell>
          <cell r="F65">
            <v>28440</v>
          </cell>
          <cell r="G65">
            <v>60376.558599999997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C66">
            <v>485.72980000000001</v>
          </cell>
          <cell r="D66">
            <v>2296.7759999999998</v>
          </cell>
          <cell r="E66">
            <v>600.71259999999995</v>
          </cell>
          <cell r="F66">
            <v>327.38220000000001</v>
          </cell>
          <cell r="G66">
            <v>52.170099999999998</v>
          </cell>
          <cell r="H66">
            <v>-411.59559999999999</v>
          </cell>
          <cell r="I66">
            <v>22.709299999999999</v>
          </cell>
          <cell r="J66">
            <v>9.4318000000000008</v>
          </cell>
          <cell r="K66">
            <v>10.9381</v>
          </cell>
          <cell r="L66">
            <v>6.7857000000000003</v>
          </cell>
          <cell r="M66">
            <v>0.94640000000000002</v>
          </cell>
          <cell r="N66">
            <v>9.4069000000000003</v>
          </cell>
        </row>
        <row r="67">
          <cell r="C67">
            <v>25682</v>
          </cell>
          <cell r="D67">
            <v>37159.595500000003</v>
          </cell>
          <cell r="E67">
            <v>43978.065900000001</v>
          </cell>
          <cell r="F67">
            <v>49390.239099999999</v>
          </cell>
          <cell r="G67">
            <v>31850.715899999999</v>
          </cell>
          <cell r="H67">
            <v>32335.090199999999</v>
          </cell>
          <cell r="I67">
            <v>32410.981800000001</v>
          </cell>
          <cell r="J67">
            <v>32480.339100000001</v>
          </cell>
          <cell r="K67">
            <v>32616.343199999999</v>
          </cell>
          <cell r="L67">
            <v>32553.6384</v>
          </cell>
          <cell r="M67">
            <v>32569.431400000001</v>
          </cell>
          <cell r="N67">
            <v>32759.778200000001</v>
          </cell>
        </row>
        <row r="68">
          <cell r="C68">
            <v>1974.6985999999999</v>
          </cell>
          <cell r="D68">
            <v>1935.3181999999999</v>
          </cell>
          <cell r="E68">
            <v>2567.1988000000001</v>
          </cell>
          <cell r="F68">
            <v>2968.1725999999999</v>
          </cell>
          <cell r="G68">
            <v>2186.0725000000002</v>
          </cell>
          <cell r="H68">
            <v>2040.4129</v>
          </cell>
          <cell r="I68">
            <v>2057.3578000000002</v>
          </cell>
          <cell r="J68">
            <v>2060.6916999999999</v>
          </cell>
          <cell r="K68">
            <v>2064.9812999999999</v>
          </cell>
          <cell r="L68">
            <v>2063.9205999999999</v>
          </cell>
          <cell r="M68">
            <v>2058.7570999999998</v>
          </cell>
          <cell r="N68">
            <v>2061.6089000000002</v>
          </cell>
        </row>
        <row r="69">
          <cell r="C69">
            <v>2296</v>
          </cell>
          <cell r="D69">
            <v>111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C70">
            <v>3.3220000000000001</v>
          </cell>
          <cell r="D70">
            <v>4.3746999999999998</v>
          </cell>
          <cell r="E70">
            <v>-2.91</v>
          </cell>
          <cell r="F70">
            <v>-16.410499999999999</v>
          </cell>
          <cell r="G70">
            <v>1.3635999999999999</v>
          </cell>
          <cell r="H70">
            <v>1.3628</v>
          </cell>
          <cell r="I70">
            <v>1.4112</v>
          </cell>
          <cell r="J70">
            <v>3.9157999999999999</v>
          </cell>
          <cell r="K70">
            <v>3.9443000000000001</v>
          </cell>
          <cell r="L70">
            <v>3.9658000000000002</v>
          </cell>
          <cell r="M70">
            <v>3.9784000000000002</v>
          </cell>
          <cell r="N70">
            <v>4.0042999999999997</v>
          </cell>
        </row>
        <row r="71">
          <cell r="C71">
            <v>-16531</v>
          </cell>
          <cell r="D71">
            <v>962.17460000000005</v>
          </cell>
          <cell r="E71">
            <v>-6124.1388999999999</v>
          </cell>
          <cell r="F71">
            <v>-26011.543300000001</v>
          </cell>
          <cell r="G71">
            <v>-4884.732</v>
          </cell>
          <cell r="H71">
            <v>-3916.2676999999999</v>
          </cell>
          <cell r="I71">
            <v>-3388.2635</v>
          </cell>
          <cell r="J71">
            <v>567.08770000000004</v>
          </cell>
          <cell r="K71">
            <v>1455.6849999999999</v>
          </cell>
          <cell r="L71">
            <v>1658.7003</v>
          </cell>
          <cell r="M71">
            <v>1521.9881</v>
          </cell>
          <cell r="N71">
            <v>1205.3398999999999</v>
          </cell>
        </row>
        <row r="72">
          <cell r="C72">
            <v>-16531</v>
          </cell>
          <cell r="D72">
            <v>-15665.0429</v>
          </cell>
          <cell r="E72">
            <v>96.217500000000001</v>
          </cell>
          <cell r="F72">
            <v>-6124.1388999999999</v>
          </cell>
          <cell r="G72">
            <v>-26011.543300000001</v>
          </cell>
          <cell r="H72">
            <v>-4884.732</v>
          </cell>
          <cell r="I72">
            <v>-3916.2676999999999</v>
          </cell>
          <cell r="J72">
            <v>-2877.8845999999999</v>
          </cell>
          <cell r="K72">
            <v>1366.8253</v>
          </cell>
          <cell r="L72">
            <v>1638.3987</v>
          </cell>
          <cell r="M72">
            <v>1535.6593</v>
          </cell>
          <cell r="N72">
            <v>1237.0047999999999</v>
          </cell>
        </row>
        <row r="73">
          <cell r="C73">
            <v>44372.457499999997</v>
          </cell>
          <cell r="D73">
            <v>83883.080100000006</v>
          </cell>
          <cell r="E73">
            <v>-35454.368600000002</v>
          </cell>
          <cell r="F73">
            <v>-264862.48499999999</v>
          </cell>
          <cell r="G73">
            <v>3080.8896</v>
          </cell>
          <cell r="H73">
            <v>14273.5075</v>
          </cell>
          <cell r="I73">
            <v>24463.401699999999</v>
          </cell>
          <cell r="J73">
            <v>69225.943799999994</v>
          </cell>
          <cell r="K73">
            <v>79308.889200000005</v>
          </cell>
          <cell r="L73">
            <v>81649.669699999999</v>
          </cell>
          <cell r="M73">
            <v>80149.2071</v>
          </cell>
          <cell r="N73">
            <v>76615.949600000007</v>
          </cell>
        </row>
        <row r="74">
          <cell r="C74">
            <v>0</v>
          </cell>
          <cell r="D74">
            <v>111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C75">
            <v>417.58159999999998</v>
          </cell>
          <cell r="D75">
            <v>3.4798</v>
          </cell>
          <cell r="E75">
            <v>3.7073999999999998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C77">
            <v>3922.5252</v>
          </cell>
          <cell r="D77">
            <v>7415.2641999999996</v>
          </cell>
          <cell r="E77">
            <v>-3134.1660999999999</v>
          </cell>
          <cell r="F77">
            <v>-23413.843400000002</v>
          </cell>
          <cell r="G77">
            <v>272.35059999999999</v>
          </cell>
          <cell r="H77">
            <v>1261.778</v>
          </cell>
          <cell r="I77">
            <v>2162.5646999999999</v>
          </cell>
          <cell r="J77">
            <v>6119.5734000000002</v>
          </cell>
          <cell r="K77">
            <v>7010.9057000000003</v>
          </cell>
          <cell r="L77">
            <v>7217.8307000000004</v>
          </cell>
          <cell r="M77">
            <v>7085.1898000000001</v>
          </cell>
          <cell r="N77">
            <v>6772.8499000000002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C80">
            <v>753568</v>
          </cell>
          <cell r="D80">
            <v>711256.87890000001</v>
          </cell>
          <cell r="E80">
            <v>820159.56449999998</v>
          </cell>
          <cell r="F80">
            <v>910694.01630000002</v>
          </cell>
          <cell r="G80">
            <v>806392.77740000002</v>
          </cell>
          <cell r="H80">
            <v>823129.56590000005</v>
          </cell>
          <cell r="I80">
            <v>828293.25340000005</v>
          </cell>
          <cell r="J80">
            <v>830410.23160000006</v>
          </cell>
          <cell r="K80">
            <v>830649.28830000001</v>
          </cell>
          <cell r="L80">
            <v>825908.55519999994</v>
          </cell>
          <cell r="M80">
            <v>823679.57779999997</v>
          </cell>
          <cell r="N80">
            <v>826729.02040000004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C82">
            <v>15482</v>
          </cell>
          <cell r="D82">
            <v>11516</v>
          </cell>
          <cell r="E82">
            <v>11516</v>
          </cell>
          <cell r="F82">
            <v>11516</v>
          </cell>
          <cell r="G82">
            <v>11516</v>
          </cell>
          <cell r="H82">
            <v>11516</v>
          </cell>
          <cell r="I82">
            <v>11516</v>
          </cell>
          <cell r="J82">
            <v>11516</v>
          </cell>
          <cell r="K82">
            <v>11516</v>
          </cell>
          <cell r="L82">
            <v>11516</v>
          </cell>
          <cell r="M82">
            <v>11516</v>
          </cell>
          <cell r="N82">
            <v>11516</v>
          </cell>
        </row>
        <row r="83">
          <cell r="C83">
            <v>23262.914499999999</v>
          </cell>
          <cell r="D83">
            <v>20316.7922</v>
          </cell>
          <cell r="E83">
            <v>26193.571499999998</v>
          </cell>
          <cell r="F83">
            <v>30118.4503</v>
          </cell>
          <cell r="G83">
            <v>30744.491399999999</v>
          </cell>
          <cell r="H83">
            <v>25805.343700000001</v>
          </cell>
          <cell r="I83">
            <v>26077.855</v>
          </cell>
          <cell r="J83">
            <v>26191.036800000002</v>
          </cell>
          <cell r="K83">
            <v>26322.2945</v>
          </cell>
          <cell r="L83">
            <v>26403.7232</v>
          </cell>
          <cell r="M83">
            <v>26415.080399999999</v>
          </cell>
          <cell r="N83">
            <v>26527.963500000002</v>
          </cell>
        </row>
        <row r="84">
          <cell r="C84">
            <v>-24810.661100000001</v>
          </cell>
          <cell r="D84">
            <v>-72191.234400000001</v>
          </cell>
          <cell r="E84">
            <v>-32900</v>
          </cell>
          <cell r="F84">
            <v>-28500</v>
          </cell>
          <cell r="G84">
            <v>-57500</v>
          </cell>
          <cell r="H84">
            <v>-57800</v>
          </cell>
          <cell r="I84">
            <v>-62000</v>
          </cell>
          <cell r="J84">
            <v>-62000</v>
          </cell>
          <cell r="K84">
            <v>-62000</v>
          </cell>
          <cell r="L84">
            <v>-62000</v>
          </cell>
          <cell r="M84">
            <v>-62000</v>
          </cell>
          <cell r="N84">
            <v>-62000</v>
          </cell>
        </row>
        <row r="85">
          <cell r="C85">
            <v>31218.66</v>
          </cell>
          <cell r="D85">
            <v>32041.1361</v>
          </cell>
          <cell r="E85">
            <v>-22282.117300000002</v>
          </cell>
          <cell r="F85">
            <v>-142020.7898</v>
          </cell>
          <cell r="G85">
            <v>11706.8686</v>
          </cell>
          <cell r="H85">
            <v>11103.2997</v>
          </cell>
          <cell r="I85">
            <v>11652.7122</v>
          </cell>
          <cell r="J85">
            <v>32475.647099999998</v>
          </cell>
          <cell r="K85">
            <v>32758.613799999999</v>
          </cell>
          <cell r="L85">
            <v>32848.238400000002</v>
          </cell>
          <cell r="M85">
            <v>32813.339599999999</v>
          </cell>
          <cell r="N85">
            <v>33043.909599999999</v>
          </cell>
        </row>
        <row r="86">
          <cell r="C86">
            <v>531967</v>
          </cell>
          <cell r="D86">
            <v>511000</v>
          </cell>
          <cell r="E86">
            <v>554000</v>
          </cell>
          <cell r="F86">
            <v>511000</v>
          </cell>
          <cell r="G86">
            <v>448184.90629999997</v>
          </cell>
          <cell r="H86">
            <v>463408.5625</v>
          </cell>
          <cell r="I86">
            <v>477596.71879999997</v>
          </cell>
          <cell r="J86">
            <v>521479.94400000002</v>
          </cell>
          <cell r="K86">
            <v>530522.51670000004</v>
          </cell>
          <cell r="L86">
            <v>539075.73699999996</v>
          </cell>
          <cell r="M86">
            <v>544910.18220000004</v>
          </cell>
          <cell r="N86">
            <v>550363.41839999997</v>
          </cell>
        </row>
        <row r="87">
          <cell r="C87">
            <v>2296</v>
          </cell>
          <cell r="D87">
            <v>-150</v>
          </cell>
          <cell r="E87">
            <v>-266.78120000000001</v>
          </cell>
          <cell r="F87">
            <v>-273.36649999999997</v>
          </cell>
          <cell r="G87">
            <v>-280.76170000000002</v>
          </cell>
          <cell r="H87">
            <v>-287.92239999999998</v>
          </cell>
          <cell r="I87">
            <v>-294.61369999999999</v>
          </cell>
          <cell r="J87">
            <v>-301.32310000000001</v>
          </cell>
          <cell r="K87">
            <v>-314.97340000000003</v>
          </cell>
          <cell r="L87">
            <v>-315.18110000000001</v>
          </cell>
          <cell r="M87">
            <v>-322.44760000000002</v>
          </cell>
          <cell r="N87">
            <v>-330.17489999999998</v>
          </cell>
        </row>
        <row r="88">
          <cell r="C88">
            <v>487820.08429999999</v>
          </cell>
          <cell r="D88">
            <v>450657.2169</v>
          </cell>
          <cell r="E88">
            <v>560029.06940000004</v>
          </cell>
          <cell r="F88">
            <v>641499.78110000002</v>
          </cell>
          <cell r="G88">
            <v>405611.83399999997</v>
          </cell>
          <cell r="H88">
            <v>420164.75910000002</v>
          </cell>
          <cell r="I88">
            <v>431383.46879999997</v>
          </cell>
          <cell r="J88">
            <v>454495.04139999999</v>
          </cell>
          <cell r="K88">
            <v>463350.6887</v>
          </cell>
          <cell r="L88">
            <v>471888.12410000002</v>
          </cell>
          <cell r="M88">
            <v>477861.51740000001</v>
          </cell>
          <cell r="N88">
            <v>483193.0295</v>
          </cell>
        </row>
        <row r="89">
          <cell r="C89">
            <v>735791</v>
          </cell>
          <cell r="D89">
            <v>699890.87890000001</v>
          </cell>
          <cell r="E89">
            <v>808910.34569999995</v>
          </cell>
          <cell r="F89">
            <v>899451.38280000002</v>
          </cell>
          <cell r="G89">
            <v>795157.53910000005</v>
          </cell>
          <cell r="H89">
            <v>811901.48829999997</v>
          </cell>
          <cell r="I89">
            <v>817071.86719999998</v>
          </cell>
          <cell r="J89">
            <v>819195.55469999998</v>
          </cell>
          <cell r="K89">
            <v>819448.26170000003</v>
          </cell>
          <cell r="L89">
            <v>814707.73629999999</v>
          </cell>
          <cell r="M89">
            <v>812486.02540000004</v>
          </cell>
          <cell r="N89">
            <v>815543.19530000002</v>
          </cell>
        </row>
        <row r="90">
          <cell r="C90">
            <v>5106.8833999999997</v>
          </cell>
          <cell r="D90">
            <v>4905.6001999999999</v>
          </cell>
          <cell r="E90">
            <v>5318.4003000000002</v>
          </cell>
          <cell r="F90">
            <v>4905.6001999999999</v>
          </cell>
          <cell r="G90">
            <v>4302.5753000000004</v>
          </cell>
          <cell r="H90">
            <v>4448.7223999999997</v>
          </cell>
          <cell r="I90">
            <v>4584.9287000000004</v>
          </cell>
          <cell r="J90">
            <v>5006.2076999999999</v>
          </cell>
          <cell r="K90">
            <v>5093.0164000000004</v>
          </cell>
          <cell r="L90">
            <v>5175.1273000000001</v>
          </cell>
          <cell r="M90">
            <v>5231.1379999999999</v>
          </cell>
          <cell r="N90">
            <v>5283.4890999999998</v>
          </cell>
        </row>
        <row r="91">
          <cell r="C91">
            <v>0</v>
          </cell>
          <cell r="D91">
            <v>-36222.752500000002</v>
          </cell>
          <cell r="E91">
            <v>-45712.145700000001</v>
          </cell>
          <cell r="F91">
            <v>-62131.039799999999</v>
          </cell>
          <cell r="G91">
            <v>-38198.200599999996</v>
          </cell>
          <cell r="H91">
            <v>-32054.403699999999</v>
          </cell>
          <cell r="I91">
            <v>-31724.162799999998</v>
          </cell>
          <cell r="J91">
            <v>-32770.584799999997</v>
          </cell>
          <cell r="K91">
            <v>-32349.913</v>
          </cell>
          <cell r="L91">
            <v>-32887.877</v>
          </cell>
          <cell r="M91">
            <v>-33542.935700000002</v>
          </cell>
          <cell r="N91">
            <v>-34260.653400000003</v>
          </cell>
        </row>
        <row r="92">
          <cell r="C92">
            <v>2479</v>
          </cell>
          <cell r="D92">
            <v>2479</v>
          </cell>
          <cell r="E92">
            <v>2479</v>
          </cell>
          <cell r="F92">
            <v>2479</v>
          </cell>
          <cell r="G92">
            <v>2479</v>
          </cell>
          <cell r="H92">
            <v>2479</v>
          </cell>
          <cell r="I92">
            <v>2479</v>
          </cell>
          <cell r="J92">
            <v>2479</v>
          </cell>
          <cell r="K92">
            <v>2479</v>
          </cell>
          <cell r="L92">
            <v>2479</v>
          </cell>
          <cell r="M92">
            <v>2479</v>
          </cell>
          <cell r="N92">
            <v>2479</v>
          </cell>
        </row>
        <row r="93">
          <cell r="C93">
            <v>44146.915699999998</v>
          </cell>
          <cell r="D93">
            <v>60342.783100000001</v>
          </cell>
          <cell r="E93">
            <v>-6029.0694000000003</v>
          </cell>
          <cell r="F93">
            <v>-130499.78109999999</v>
          </cell>
          <cell r="G93">
            <v>42573.0723</v>
          </cell>
          <cell r="H93">
            <v>43243.803399999997</v>
          </cell>
          <cell r="I93">
            <v>46213.25</v>
          </cell>
          <cell r="J93">
            <v>66984.902600000001</v>
          </cell>
          <cell r="K93">
            <v>67171.827999999994</v>
          </cell>
          <cell r="L93">
            <v>67187.612899999993</v>
          </cell>
          <cell r="M93">
            <v>67048.664799999999</v>
          </cell>
          <cell r="N93">
            <v>67170.388900000005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C96">
            <v>159329</v>
          </cell>
          <cell r="D96">
            <v>237926.06109999999</v>
          </cell>
          <cell r="E96">
            <v>240181.997</v>
          </cell>
          <cell r="F96">
            <v>249716.78400000001</v>
          </cell>
          <cell r="G96">
            <v>253909.5667</v>
          </cell>
          <cell r="H96">
            <v>257085.67110000001</v>
          </cell>
          <cell r="I96">
            <v>258403.01199999999</v>
          </cell>
          <cell r="J96">
            <v>261688.1159</v>
          </cell>
          <cell r="K96">
            <v>266445.239</v>
          </cell>
          <cell r="L96">
            <v>267844.58750000002</v>
          </cell>
          <cell r="M96">
            <v>271335.87329999998</v>
          </cell>
          <cell r="N96">
            <v>274958.98479999998</v>
          </cell>
        </row>
        <row r="97">
          <cell r="C97">
            <v>141357</v>
          </cell>
          <cell r="D97">
            <v>109919.34540000001</v>
          </cell>
          <cell r="E97">
            <v>105867.8357</v>
          </cell>
          <cell r="F97">
            <v>106011.452</v>
          </cell>
          <cell r="G97">
            <v>106444.83530000001</v>
          </cell>
          <cell r="H97">
            <v>109631.6292</v>
          </cell>
          <cell r="I97">
            <v>112957.40889999999</v>
          </cell>
          <cell r="J97">
            <v>112167.8544</v>
          </cell>
          <cell r="K97">
            <v>112659.78230000001</v>
          </cell>
          <cell r="L97">
            <v>113377.5086</v>
          </cell>
          <cell r="M97">
            <v>114567.28449999999</v>
          </cell>
          <cell r="N97">
            <v>115762.8677</v>
          </cell>
        </row>
        <row r="98">
          <cell r="C98">
            <v>11251.9336</v>
          </cell>
          <cell r="D98">
            <v>10497.481400000001</v>
          </cell>
          <cell r="E98">
            <v>10149.017599999999</v>
          </cell>
          <cell r="F98">
            <v>20652.199199999999</v>
          </cell>
          <cell r="G98">
            <v>17403.605500000001</v>
          </cell>
          <cell r="H98">
            <v>10253.415999999999</v>
          </cell>
          <cell r="I98">
            <v>11152.020500000001</v>
          </cell>
          <cell r="J98">
            <v>11253.5762</v>
          </cell>
          <cell r="K98">
            <v>11696.367200000001</v>
          </cell>
          <cell r="L98">
            <v>11954.1631</v>
          </cell>
          <cell r="M98">
            <v>12409.9023</v>
          </cell>
          <cell r="N98">
            <v>12884.8652</v>
          </cell>
        </row>
        <row r="99">
          <cell r="C99">
            <v>271007</v>
          </cell>
          <cell r="D99">
            <v>258933</v>
          </cell>
          <cell r="E99">
            <v>317846.67109999998</v>
          </cell>
          <cell r="F99">
            <v>332914.96049999999</v>
          </cell>
          <cell r="G99">
            <v>345582.34610000002</v>
          </cell>
          <cell r="H99">
            <v>357060.8138</v>
          </cell>
          <cell r="I99">
            <v>373228.93099999998</v>
          </cell>
          <cell r="J99">
            <v>382166.71029999998</v>
          </cell>
          <cell r="K99">
            <v>390478.15350000001</v>
          </cell>
          <cell r="L99">
            <v>398483.78230000002</v>
          </cell>
          <cell r="M99">
            <v>407724.0392</v>
          </cell>
          <cell r="N99">
            <v>416932.93719999999</v>
          </cell>
        </row>
        <row r="100">
          <cell r="C100">
            <v>7771</v>
          </cell>
          <cell r="D100">
            <v>13974</v>
          </cell>
          <cell r="E100">
            <v>461.91300000000001</v>
          </cell>
          <cell r="F100">
            <v>10.319000000000001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4.3250000000000002</v>
          </cell>
          <cell r="H101">
            <v>5.6079999999999997</v>
          </cell>
          <cell r="I101">
            <v>5.27</v>
          </cell>
          <cell r="J101">
            <v>4.9859999999999998</v>
          </cell>
          <cell r="K101">
            <v>4.9489999999999998</v>
          </cell>
          <cell r="L101">
            <v>4.7869999999999999</v>
          </cell>
          <cell r="M101">
            <v>5.1630000000000003</v>
          </cell>
          <cell r="N101">
            <v>4.74</v>
          </cell>
        </row>
        <row r="102">
          <cell r="C102">
            <v>58763.4395</v>
          </cell>
          <cell r="D102">
            <v>2685.6406000000002</v>
          </cell>
          <cell r="E102">
            <v>13978.9863</v>
          </cell>
          <cell r="F102">
            <v>466.66019999999997</v>
          </cell>
          <cell r="G102">
            <v>15.1172</v>
          </cell>
          <cell r="H102">
            <v>1.2851999999999999</v>
          </cell>
          <cell r="I102">
            <v>-0.36330000000000001</v>
          </cell>
          <cell r="J102">
            <v>-0.29099999999999998</v>
          </cell>
          <cell r="K102">
            <v>-3.5200000000000002E-2</v>
          </cell>
          <cell r="L102">
            <v>-0.15429999999999999</v>
          </cell>
          <cell r="M102">
            <v>0.377</v>
          </cell>
          <cell r="N102">
            <v>-0.4199</v>
          </cell>
        </row>
        <row r="103">
          <cell r="C103">
            <v>-2686</v>
          </cell>
          <cell r="D103">
            <v>-13979</v>
          </cell>
          <cell r="E103">
            <v>-466.91300000000001</v>
          </cell>
          <cell r="F103">
            <v>-15.319000000000001</v>
          </cell>
          <cell r="G103">
            <v>-0.67500000000000004</v>
          </cell>
          <cell r="H103">
            <v>0.60799999999999998</v>
          </cell>
          <cell r="I103">
            <v>0.27</v>
          </cell>
          <cell r="J103">
            <v>-1.4E-2</v>
          </cell>
          <cell r="K103">
            <v>-5.0999999999999997E-2</v>
          </cell>
          <cell r="L103">
            <v>-0.21299999999999999</v>
          </cell>
          <cell r="M103">
            <v>0.16300000000000001</v>
          </cell>
          <cell r="N103">
            <v>-0.26</v>
          </cell>
        </row>
        <row r="104">
          <cell r="C104">
            <v>-1433.807</v>
          </cell>
          <cell r="D104">
            <v>-84.216999999999999</v>
          </cell>
          <cell r="E104">
            <v>-466.899</v>
          </cell>
          <cell r="F104">
            <v>-15.066000000000001</v>
          </cell>
          <cell r="G104">
            <v>-0.47299999999999998</v>
          </cell>
          <cell r="H104">
            <v>-2E-3</v>
          </cell>
          <cell r="I104">
            <v>2.5000000000000001E-2</v>
          </cell>
          <cell r="J104">
            <v>7.0000000000000001E-3</v>
          </cell>
          <cell r="K104">
            <v>-2E-3</v>
          </cell>
          <cell r="L104">
            <v>-8.0000000000000002E-3</v>
          </cell>
          <cell r="M104">
            <v>-1E-3</v>
          </cell>
          <cell r="N104">
            <v>-3.0000000000000001E-3</v>
          </cell>
        </row>
        <row r="105">
          <cell r="C105">
            <v>2237546</v>
          </cell>
          <cell r="D105">
            <v>2368060.9687000001</v>
          </cell>
          <cell r="E105">
            <v>2395366.2168000001</v>
          </cell>
          <cell r="F105">
            <v>2508924.3398000002</v>
          </cell>
          <cell r="G105">
            <v>2604388.6952999998</v>
          </cell>
          <cell r="H105">
            <v>2690893.0898000002</v>
          </cell>
          <cell r="I105">
            <v>2812739.7694999999</v>
          </cell>
          <cell r="J105">
            <v>2880096.9473000001</v>
          </cell>
          <cell r="K105">
            <v>2942733.9101999998</v>
          </cell>
          <cell r="L105">
            <v>3003066.1855000001</v>
          </cell>
          <cell r="M105">
            <v>3072702.9043000001</v>
          </cell>
          <cell r="N105">
            <v>3142103.2949000001</v>
          </cell>
        </row>
        <row r="106">
          <cell r="C106">
            <v>76681.631999999998</v>
          </cell>
          <cell r="D106">
            <v>-6203</v>
          </cell>
          <cell r="E106">
            <v>13512.087</v>
          </cell>
          <cell r="F106">
            <v>451.59399999999999</v>
          </cell>
          <cell r="G106">
            <v>14.644</v>
          </cell>
          <cell r="H106">
            <v>1.2829999999999999</v>
          </cell>
          <cell r="I106">
            <v>-0.33800000000000002</v>
          </cell>
          <cell r="J106">
            <v>-0.28399999999999997</v>
          </cell>
          <cell r="K106">
            <v>-3.6999999999999998E-2</v>
          </cell>
          <cell r="L106">
            <v>-0.16200000000000001</v>
          </cell>
          <cell r="M106">
            <v>0.376</v>
          </cell>
          <cell r="N106">
            <v>-0.42299999999999999</v>
          </cell>
        </row>
        <row r="107">
          <cell r="C107">
            <v>-15083.4581</v>
          </cell>
          <cell r="D107">
            <v>-78597.061100000006</v>
          </cell>
          <cell r="E107">
            <v>-2255.9358999999999</v>
          </cell>
          <cell r="F107">
            <v>-9534.7870000000003</v>
          </cell>
          <cell r="G107">
            <v>-4192.7826999999997</v>
          </cell>
          <cell r="H107">
            <v>-3176.1044000000002</v>
          </cell>
          <cell r="I107">
            <v>-1317.3408999999999</v>
          </cell>
          <cell r="J107">
            <v>-3285.1039000000001</v>
          </cell>
          <cell r="K107">
            <v>-4757.1230999999998</v>
          </cell>
          <cell r="L107">
            <v>-1399.3484000000001</v>
          </cell>
          <cell r="M107">
            <v>-3491.2858000000001</v>
          </cell>
          <cell r="N107">
            <v>-3623.1116000000002</v>
          </cell>
        </row>
        <row r="108">
          <cell r="C108">
            <v>-64442.794199999997</v>
          </cell>
          <cell r="D108">
            <v>-12074</v>
          </cell>
          <cell r="E108">
            <v>58913.6711</v>
          </cell>
          <cell r="F108">
            <v>15068.2894</v>
          </cell>
          <cell r="G108">
            <v>12667.3856</v>
          </cell>
          <cell r="H108">
            <v>11478.467699999999</v>
          </cell>
          <cell r="I108">
            <v>16168.117099999999</v>
          </cell>
          <cell r="J108">
            <v>8937.7793999999994</v>
          </cell>
          <cell r="K108">
            <v>8311.4431999999997</v>
          </cell>
          <cell r="L108">
            <v>8005.6288000000004</v>
          </cell>
          <cell r="M108">
            <v>9240.2569000000003</v>
          </cell>
          <cell r="N108">
            <v>9208.8979999999992</v>
          </cell>
        </row>
        <row r="109">
          <cell r="C109">
            <v>194023.12330000001</v>
          </cell>
          <cell r="D109">
            <v>206482.10149999999</v>
          </cell>
          <cell r="E109">
            <v>110146.2531</v>
          </cell>
          <cell r="F109">
            <v>212769.13020000001</v>
          </cell>
          <cell r="G109">
            <v>199021.23360000001</v>
          </cell>
          <cell r="H109">
            <v>80610.587700000004</v>
          </cell>
          <cell r="I109">
            <v>89272.660499999998</v>
          </cell>
          <cell r="J109">
            <v>84417.924599999998</v>
          </cell>
          <cell r="K109">
            <v>93147.420899999997</v>
          </cell>
          <cell r="L109">
            <v>87357.702000000005</v>
          </cell>
          <cell r="M109">
            <v>90491.287200000006</v>
          </cell>
          <cell r="N109">
            <v>91647.633700000006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C111">
            <v>805.77729999999997</v>
          </cell>
          <cell r="D111">
            <v>-6695</v>
          </cell>
          <cell r="E111">
            <v>1191.8359</v>
          </cell>
          <cell r="F111">
            <v>1357.6133</v>
          </cell>
          <cell r="G111">
            <v>1524.5663999999999</v>
          </cell>
          <cell r="H111">
            <v>1476.2344000000001</v>
          </cell>
          <cell r="I111">
            <v>1379.4609</v>
          </cell>
          <cell r="J111">
            <v>1383.1913999999999</v>
          </cell>
          <cell r="K111">
            <v>2814.1093999999998</v>
          </cell>
          <cell r="L111">
            <v>42.804699999999997</v>
          </cell>
          <cell r="M111">
            <v>1498.0508</v>
          </cell>
          <cell r="N111">
            <v>1593.0391</v>
          </cell>
        </row>
        <row r="112">
          <cell r="C112">
            <v>-16877.420399999999</v>
          </cell>
          <cell r="D112">
            <v>-11807.840700000001</v>
          </cell>
          <cell r="E112">
            <v>13827.8838</v>
          </cell>
          <cell r="F112">
            <v>26711.274600000001</v>
          </cell>
          <cell r="G112">
            <v>-105392.05680000001</v>
          </cell>
          <cell r="H112">
            <v>7285.2091</v>
          </cell>
          <cell r="I112">
            <v>8068.0468000000001</v>
          </cell>
          <cell r="J112">
            <v>7629.2983999999997</v>
          </cell>
          <cell r="K112">
            <v>8418.2296000000006</v>
          </cell>
          <cell r="L112">
            <v>7894.9817999999996</v>
          </cell>
          <cell r="M112">
            <v>8178.1805999999997</v>
          </cell>
          <cell r="N112">
            <v>8282.6857999999993</v>
          </cell>
        </row>
        <row r="113">
          <cell r="C113">
            <v>-149845.43350000001</v>
          </cell>
          <cell r="D113">
            <v>-360297.49219999998</v>
          </cell>
          <cell r="E113">
            <v>-242533.49170000001</v>
          </cell>
          <cell r="F113">
            <v>-137508.2138</v>
          </cell>
          <cell r="G113">
            <v>-279068.09049999999</v>
          </cell>
          <cell r="H113">
            <v>-316001.39130000002</v>
          </cell>
          <cell r="I113">
            <v>-360284.97100000002</v>
          </cell>
          <cell r="J113">
            <v>-363394.77059999999</v>
          </cell>
          <cell r="K113">
            <v>-364387.70280000003</v>
          </cell>
          <cell r="L113">
            <v>-380897.07530000003</v>
          </cell>
          <cell r="M113">
            <v>-388091.90419999999</v>
          </cell>
          <cell r="N113">
            <v>-396736.73190000001</v>
          </cell>
        </row>
        <row r="114">
          <cell r="C114">
            <v>3574</v>
          </cell>
          <cell r="D114">
            <v>7570</v>
          </cell>
          <cell r="E114">
            <v>-7570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C115">
            <v>97902</v>
          </cell>
          <cell r="D115">
            <v>110215.3772</v>
          </cell>
          <cell r="E115">
            <v>93632.683499999999</v>
          </cell>
          <cell r="F115">
            <v>97791.716799999995</v>
          </cell>
          <cell r="G115">
            <v>101607.4069</v>
          </cell>
          <cell r="H115">
            <v>103446.38529999999</v>
          </cell>
          <cell r="I115">
            <v>105844.0374</v>
          </cell>
          <cell r="J115">
            <v>107070.023</v>
          </cell>
          <cell r="K115">
            <v>109917.72139999999</v>
          </cell>
          <cell r="L115">
            <v>111027.3167</v>
          </cell>
          <cell r="M115">
            <v>109715.98179999999</v>
          </cell>
          <cell r="N115">
            <v>109875.0468</v>
          </cell>
        </row>
        <row r="116">
          <cell r="C116">
            <v>53966.228000000003</v>
          </cell>
          <cell r="D116">
            <v>50751.216899999999</v>
          </cell>
          <cell r="E116">
            <v>48172.089399999997</v>
          </cell>
          <cell r="F116">
            <v>38668.642800000001</v>
          </cell>
          <cell r="G116">
            <v>38082.996299999999</v>
          </cell>
          <cell r="H116">
            <v>32723.805700000001</v>
          </cell>
          <cell r="I116">
            <v>33937.938600000001</v>
          </cell>
          <cell r="J116">
            <v>39639.354099999997</v>
          </cell>
          <cell r="K116">
            <v>38714.8747</v>
          </cell>
          <cell r="L116">
            <v>37218.975899999998</v>
          </cell>
          <cell r="M116">
            <v>32187.0131</v>
          </cell>
          <cell r="N116">
            <v>25871.494200000001</v>
          </cell>
        </row>
        <row r="117">
          <cell r="C117">
            <v>31244.6973</v>
          </cell>
          <cell r="D117">
            <v>-2527.4742999999999</v>
          </cell>
          <cell r="E117">
            <v>5505.6349</v>
          </cell>
          <cell r="F117">
            <v>184.00649999999999</v>
          </cell>
          <cell r="G117">
            <v>5.9668000000000001</v>
          </cell>
          <cell r="H117">
            <v>0.52280000000000004</v>
          </cell>
          <cell r="I117">
            <v>-0.13769999999999999</v>
          </cell>
          <cell r="J117">
            <v>-0.1157</v>
          </cell>
          <cell r="K117">
            <v>-1.5100000000000001E-2</v>
          </cell>
          <cell r="L117">
            <v>-6.6000000000000003E-2</v>
          </cell>
          <cell r="M117">
            <v>0.1532</v>
          </cell>
          <cell r="N117">
            <v>-0.1724</v>
          </cell>
        </row>
        <row r="118">
          <cell r="C118">
            <v>76644</v>
          </cell>
          <cell r="D118">
            <v>79460</v>
          </cell>
          <cell r="E118">
            <v>76362</v>
          </cell>
          <cell r="F118">
            <v>73264</v>
          </cell>
          <cell r="G118">
            <v>70166</v>
          </cell>
          <cell r="H118">
            <v>67068</v>
          </cell>
          <cell r="I118">
            <v>63970</v>
          </cell>
          <cell r="J118">
            <v>60872</v>
          </cell>
          <cell r="K118">
            <v>57774</v>
          </cell>
          <cell r="L118">
            <v>54676</v>
          </cell>
          <cell r="M118">
            <v>51578</v>
          </cell>
          <cell r="N118">
            <v>48480</v>
          </cell>
        </row>
        <row r="119">
          <cell r="C119">
            <v>598998</v>
          </cell>
          <cell r="D119">
            <v>684585.7426</v>
          </cell>
          <cell r="E119">
            <v>741361.4669</v>
          </cell>
          <cell r="F119">
            <v>783312.11620000005</v>
          </cell>
          <cell r="G119">
            <v>824499.07929999998</v>
          </cell>
          <cell r="H119">
            <v>860321.40780000004</v>
          </cell>
          <cell r="I119">
            <v>897357.20869999996</v>
          </cell>
          <cell r="J119">
            <v>940094.44700000004</v>
          </cell>
          <cell r="K119">
            <v>981907.30660000001</v>
          </cell>
          <cell r="L119">
            <v>1022224.2165</v>
          </cell>
          <cell r="M119">
            <v>1057509.3828</v>
          </cell>
          <cell r="N119">
            <v>1086478.7046000001</v>
          </cell>
        </row>
        <row r="120">
          <cell r="C120">
            <v>13609.618899999999</v>
          </cell>
          <cell r="D120">
            <v>17214.367999999999</v>
          </cell>
          <cell r="E120">
            <v>25201.235100000002</v>
          </cell>
          <cell r="F120">
            <v>27551.750400000001</v>
          </cell>
          <cell r="G120">
            <v>22365.430199999999</v>
          </cell>
          <cell r="H120">
            <v>21673.001499999998</v>
          </cell>
          <cell r="I120">
            <v>22166.434300000001</v>
          </cell>
          <cell r="J120">
            <v>22671.045399999999</v>
          </cell>
          <cell r="K120">
            <v>23182.1914</v>
          </cell>
          <cell r="L120">
            <v>23696.459500000001</v>
          </cell>
          <cell r="M120">
            <v>24203.903999999999</v>
          </cell>
          <cell r="N120">
            <v>24719.597099999999</v>
          </cell>
        </row>
        <row r="121">
          <cell r="C121">
            <v>57</v>
          </cell>
          <cell r="D121">
            <v>3431.4735999999998</v>
          </cell>
          <cell r="E121">
            <v>4353.9522999999999</v>
          </cell>
          <cell r="F121">
            <v>4639.5595999999996</v>
          </cell>
          <cell r="G121">
            <v>3545.1741000000002</v>
          </cell>
          <cell r="H121">
            <v>3625.5655000000002</v>
          </cell>
          <cell r="I121">
            <v>3708.1738</v>
          </cell>
          <cell r="J121">
            <v>3792.5743000000002</v>
          </cell>
          <cell r="K121">
            <v>3877.9234000000001</v>
          </cell>
          <cell r="L121">
            <v>3963.7071999999998</v>
          </cell>
          <cell r="M121">
            <v>4048.0394000000001</v>
          </cell>
          <cell r="N121">
            <v>4134.3116</v>
          </cell>
        </row>
        <row r="122">
          <cell r="C122">
            <v>3276486</v>
          </cell>
          <cell r="D122">
            <v>3309684.0984999998</v>
          </cell>
          <cell r="E122">
            <v>3424121.7585</v>
          </cell>
          <cell r="F122">
            <v>3645180.5841000001</v>
          </cell>
          <cell r="G122">
            <v>3731607.5128000001</v>
          </cell>
          <cell r="H122">
            <v>3812742.091</v>
          </cell>
          <cell r="I122">
            <v>3902595.0477999998</v>
          </cell>
          <cell r="J122">
            <v>3987561.7115000002</v>
          </cell>
          <cell r="K122">
            <v>4081314.6157</v>
          </cell>
          <cell r="L122">
            <v>4169240.1661999999</v>
          </cell>
          <cell r="M122">
            <v>4260319.6710000001</v>
          </cell>
          <cell r="N122">
            <v>4352563.0389999999</v>
          </cell>
        </row>
        <row r="123">
          <cell r="C123">
            <v>1516438.3462</v>
          </cell>
          <cell r="D123">
            <v>1390318.8282000001</v>
          </cell>
          <cell r="E123">
            <v>1538694.2006999999</v>
          </cell>
          <cell r="F123">
            <v>1656834.5019</v>
          </cell>
          <cell r="G123">
            <v>1731912.878</v>
          </cell>
          <cell r="H123">
            <v>1736491.5396</v>
          </cell>
          <cell r="I123">
            <v>1753372.2204</v>
          </cell>
          <cell r="J123">
            <v>1808671.3262</v>
          </cell>
          <cell r="K123">
            <v>1842732.1909</v>
          </cell>
          <cell r="L123">
            <v>1870727.088</v>
          </cell>
          <cell r="M123">
            <v>1903030.8012999999</v>
          </cell>
          <cell r="N123">
            <v>1935572.6281999999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</row>
        <row r="126">
          <cell r="C126">
            <v>174722.31709999999</v>
          </cell>
          <cell r="D126">
            <v>191058.0624</v>
          </cell>
          <cell r="E126">
            <v>173446.7469</v>
          </cell>
          <cell r="F126">
            <v>161380.4662</v>
          </cell>
          <cell r="G126">
            <v>163834.8431</v>
          </cell>
          <cell r="H126">
            <v>183176.8578</v>
          </cell>
          <cell r="I126">
            <v>209498.87289999999</v>
          </cell>
          <cell r="J126">
            <v>206840.92370000001</v>
          </cell>
          <cell r="K126">
            <v>208812.3051</v>
          </cell>
          <cell r="L126">
            <v>212702.29259999999</v>
          </cell>
          <cell r="M126">
            <v>217303.76920000001</v>
          </cell>
          <cell r="N126">
            <v>220726.3609</v>
          </cell>
        </row>
        <row r="127">
          <cell r="C127">
            <v>174722.31709999999</v>
          </cell>
          <cell r="D127">
            <v>214866.3199</v>
          </cell>
          <cell r="E127">
            <v>173446.7469</v>
          </cell>
          <cell r="F127">
            <v>161380.4662</v>
          </cell>
          <cell r="G127">
            <v>163834.8431</v>
          </cell>
          <cell r="H127">
            <v>183176.8578</v>
          </cell>
          <cell r="I127">
            <v>209498.87289999999</v>
          </cell>
          <cell r="J127">
            <v>206840.92370000001</v>
          </cell>
          <cell r="K127">
            <v>208812.3051</v>
          </cell>
          <cell r="L127">
            <v>212702.29259999999</v>
          </cell>
          <cell r="M127">
            <v>217303.76920000001</v>
          </cell>
          <cell r="N127">
            <v>220726.3609</v>
          </cell>
        </row>
        <row r="128">
          <cell r="C128">
            <v>409989</v>
          </cell>
          <cell r="D128">
            <v>144384.53039999999</v>
          </cell>
          <cell r="E128">
            <v>116240.97840000001</v>
          </cell>
          <cell r="F128">
            <v>118444.86320000001</v>
          </cell>
          <cell r="G128">
            <v>121561.4286</v>
          </cell>
          <cell r="H128">
            <v>146353.7885</v>
          </cell>
          <cell r="I128">
            <v>171447.30110000001</v>
          </cell>
          <cell r="J128">
            <v>163070.98060000001</v>
          </cell>
          <cell r="K128">
            <v>165927.6299</v>
          </cell>
          <cell r="L128">
            <v>171250.37849999999</v>
          </cell>
          <cell r="M128">
            <v>180817.63430000001</v>
          </cell>
          <cell r="N128">
            <v>190486.08869999999</v>
          </cell>
        </row>
        <row r="129">
          <cell r="C129">
            <v>499206.6287</v>
          </cell>
          <cell r="D129">
            <v>613903.78150000004</v>
          </cell>
          <cell r="E129">
            <v>495562.14230000001</v>
          </cell>
          <cell r="F129">
            <v>461087.05430000002</v>
          </cell>
          <cell r="G129">
            <v>468099.55959999998</v>
          </cell>
          <cell r="H129">
            <v>523362.45990000002</v>
          </cell>
          <cell r="I129">
            <v>598568.21849999996</v>
          </cell>
          <cell r="J129">
            <v>590974.07779999997</v>
          </cell>
          <cell r="K129">
            <v>596606.59620000003</v>
          </cell>
          <cell r="L129">
            <v>607720.84640000004</v>
          </cell>
          <cell r="M129">
            <v>620867.9227</v>
          </cell>
          <cell r="N129">
            <v>630646.7561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C131">
            <v>22077</v>
          </cell>
          <cell r="D131">
            <v>17506.466899999999</v>
          </cell>
          <cell r="E131">
            <v>21684.301100000001</v>
          </cell>
          <cell r="F131">
            <v>23109.640299999999</v>
          </cell>
          <cell r="G131">
            <v>24533.726500000001</v>
          </cell>
          <cell r="H131">
            <v>22499.175200000001</v>
          </cell>
          <cell r="I131">
            <v>23052.7068</v>
          </cell>
          <cell r="J131">
            <v>23624.976999999999</v>
          </cell>
          <cell r="K131">
            <v>24205.376799999998</v>
          </cell>
          <cell r="L131">
            <v>24799.423699999999</v>
          </cell>
          <cell r="M131">
            <v>25366.6387</v>
          </cell>
          <cell r="N131">
            <v>25947.7628</v>
          </cell>
        </row>
        <row r="132">
          <cell r="C132">
            <v>0</v>
          </cell>
          <cell r="D132">
            <v>852920.61060000001</v>
          </cell>
          <cell r="E132">
            <v>863561.61060000001</v>
          </cell>
          <cell r="F132">
            <v>945333.34809999994</v>
          </cell>
          <cell r="G132">
            <v>972015.51069999998</v>
          </cell>
          <cell r="H132">
            <v>989014.21070000005</v>
          </cell>
          <cell r="I132">
            <v>988393.01069999998</v>
          </cell>
          <cell r="J132">
            <v>1007412.1358</v>
          </cell>
          <cell r="K132">
            <v>1026842.2733</v>
          </cell>
          <cell r="L132">
            <v>1040407.7108</v>
          </cell>
          <cell r="M132">
            <v>1060340.0608000001</v>
          </cell>
          <cell r="N132">
            <v>1080640.7859</v>
          </cell>
        </row>
        <row r="133">
          <cell r="C133">
            <v>2979089</v>
          </cell>
          <cell r="D133">
            <v>3185571.1014999999</v>
          </cell>
          <cell r="E133">
            <v>3295717.3546000002</v>
          </cell>
          <cell r="F133">
            <v>3508486.4848000002</v>
          </cell>
          <cell r="G133">
            <v>3707507.7184000001</v>
          </cell>
          <cell r="H133">
            <v>3788118.3061000002</v>
          </cell>
          <cell r="I133">
            <v>3877390.9665999999</v>
          </cell>
          <cell r="J133">
            <v>3961808.8912</v>
          </cell>
          <cell r="K133">
            <v>4054956.3121000002</v>
          </cell>
          <cell r="L133">
            <v>4142314.0142000001</v>
          </cell>
          <cell r="M133">
            <v>4232805.3014000002</v>
          </cell>
          <cell r="N133">
            <v>4324452.9351000004</v>
          </cell>
        </row>
        <row r="134">
          <cell r="C134">
            <v>798086.98990000004</v>
          </cell>
          <cell r="D134">
            <v>918705.51710000006</v>
          </cell>
          <cell r="E134">
            <v>753198.0061</v>
          </cell>
          <cell r="F134">
            <v>829716.06590000005</v>
          </cell>
          <cell r="G134">
            <v>839215.63619999995</v>
          </cell>
          <cell r="H134">
            <v>880505.1152</v>
          </cell>
          <cell r="I134">
            <v>949737.49589999998</v>
          </cell>
          <cell r="J134">
            <v>974004.90760000004</v>
          </cell>
          <cell r="K134">
            <v>1001091.1689</v>
          </cell>
          <cell r="L134">
            <v>1025034.9338999999</v>
          </cell>
          <cell r="M134">
            <v>1048846.2638999999</v>
          </cell>
          <cell r="N134">
            <v>1075137.4238</v>
          </cell>
        </row>
        <row r="135">
          <cell r="C135">
            <v>-78805.6774</v>
          </cell>
          <cell r="D135">
            <v>-175267.59940000001</v>
          </cell>
          <cell r="E135">
            <v>-151330.58989999999</v>
          </cell>
          <cell r="F135">
            <v>74420.440600000002</v>
          </cell>
          <cell r="G135">
            <v>-207804.34390000001</v>
          </cell>
          <cell r="H135">
            <v>-249778.59599999999</v>
          </cell>
          <cell r="I135">
            <v>-285110.69799999997</v>
          </cell>
          <cell r="J135">
            <v>-294018.59299999999</v>
          </cell>
          <cell r="K135">
            <v>-286004.24359999999</v>
          </cell>
          <cell r="L135">
            <v>-309340.85100000002</v>
          </cell>
          <cell r="M135">
            <v>-313626.34039999999</v>
          </cell>
          <cell r="N135">
            <v>-321526.00949999999</v>
          </cell>
        </row>
        <row r="136">
          <cell r="C136">
            <v>-719281.3125</v>
          </cell>
          <cell r="D136">
            <v>-722979.1875</v>
          </cell>
          <cell r="E136">
            <v>-688550.5625</v>
          </cell>
          <cell r="F136">
            <v>-720733.5625</v>
          </cell>
          <cell r="G136">
            <v>-665666.9375</v>
          </cell>
          <cell r="H136">
            <v>-666602.125</v>
          </cell>
          <cell r="I136">
            <v>-698428.5625</v>
          </cell>
          <cell r="J136">
            <v>-701530.25</v>
          </cell>
          <cell r="K136">
            <v>-733227</v>
          </cell>
          <cell r="L136">
            <v>-734012.1875</v>
          </cell>
          <cell r="M136">
            <v>-751148.0625</v>
          </cell>
          <cell r="N136">
            <v>-769360.5625</v>
          </cell>
        </row>
        <row r="137">
          <cell r="C137">
            <v>348038.93780000001</v>
          </cell>
          <cell r="D137">
            <v>414084.43239999999</v>
          </cell>
          <cell r="E137">
            <v>383094.86540000001</v>
          </cell>
          <cell r="F137">
            <v>386404.39720000001</v>
          </cell>
          <cell r="G137">
            <v>386766.0638</v>
          </cell>
          <cell r="H137">
            <v>418889.36229999998</v>
          </cell>
          <cell r="I137">
            <v>472386.97039999999</v>
          </cell>
          <cell r="J137">
            <v>471116.88020000001</v>
          </cell>
          <cell r="K137">
            <v>481408.14740000002</v>
          </cell>
          <cell r="L137">
            <v>492604.86920000002</v>
          </cell>
          <cell r="M137">
            <v>503459.64520000003</v>
          </cell>
          <cell r="N137">
            <v>513785.96909999999</v>
          </cell>
        </row>
        <row r="138">
          <cell r="C138">
            <v>7319677</v>
          </cell>
          <cell r="D138">
            <v>7649518</v>
          </cell>
          <cell r="E138">
            <v>7916932</v>
          </cell>
          <cell r="F138">
            <v>8197769</v>
          </cell>
          <cell r="G138">
            <v>8413820</v>
          </cell>
          <cell r="H138">
            <v>8616859.5</v>
          </cell>
          <cell r="I138">
            <v>8840107.5</v>
          </cell>
          <cell r="J138">
            <v>9055329</v>
          </cell>
          <cell r="K138">
            <v>9283939.5</v>
          </cell>
          <cell r="L138">
            <v>9500123.5</v>
          </cell>
          <cell r="M138">
            <v>9714495</v>
          </cell>
          <cell r="N138">
            <v>9925575</v>
          </cell>
        </row>
        <row r="139">
          <cell r="C139">
            <v>-4539.0886</v>
          </cell>
          <cell r="D139">
            <v>1906.6349</v>
          </cell>
          <cell r="E139">
            <v>-4304.4486999999999</v>
          </cell>
          <cell r="F139">
            <v>-4108.9022999999997</v>
          </cell>
          <cell r="G139">
            <v>-4185.2928000000002</v>
          </cell>
          <cell r="H139">
            <v>-4098.8145999999997</v>
          </cell>
          <cell r="I139">
            <v>-4113.7515000000003</v>
          </cell>
          <cell r="J139">
            <v>-4130.6885000000002</v>
          </cell>
          <cell r="K139">
            <v>-4169.8135000000002</v>
          </cell>
          <cell r="L139">
            <v>-4232.9948999999997</v>
          </cell>
          <cell r="M139">
            <v>-4298.9903000000004</v>
          </cell>
          <cell r="N139">
            <v>-4368.9260999999997</v>
          </cell>
        </row>
        <row r="140">
          <cell r="C140">
            <v>-4117.3959999999997</v>
          </cell>
          <cell r="D140">
            <v>-2598.1860000000001</v>
          </cell>
          <cell r="E140">
            <v>-3446.9962999999998</v>
          </cell>
          <cell r="F140">
            <v>-2888.2923000000001</v>
          </cell>
          <cell r="G140">
            <v>-3106.5509999999999</v>
          </cell>
          <cell r="H140">
            <v>-2859.4703</v>
          </cell>
          <cell r="I140">
            <v>-2902.1471999999999</v>
          </cell>
          <cell r="J140">
            <v>-2950.5385000000001</v>
          </cell>
          <cell r="K140">
            <v>-3062.3244</v>
          </cell>
          <cell r="L140">
            <v>-3242.8425999999999</v>
          </cell>
          <cell r="M140">
            <v>-3431.4007999999999</v>
          </cell>
          <cell r="N140">
            <v>-3631.2174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2.5000000000000001E-2</v>
          </cell>
          <cell r="J141">
            <v>7.0000000000000001E-3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C142">
            <v>2995.6569</v>
          </cell>
          <cell r="D142">
            <v>2528.6017000000002</v>
          </cell>
          <cell r="E142">
            <v>3061.5225999999998</v>
          </cell>
          <cell r="F142">
            <v>3153.3108000000002</v>
          </cell>
          <cell r="G142">
            <v>3407.3274999999999</v>
          </cell>
          <cell r="H142">
            <v>3136.7577999999999</v>
          </cell>
          <cell r="I142">
            <v>3183.6001999999999</v>
          </cell>
          <cell r="J142">
            <v>3236.6662000000001</v>
          </cell>
          <cell r="K142">
            <v>3359.2831999999999</v>
          </cell>
          <cell r="L142">
            <v>3557.3006999999998</v>
          </cell>
          <cell r="M142">
            <v>3764.1509000000001</v>
          </cell>
          <cell r="N142">
            <v>3983.3420999999998</v>
          </cell>
        </row>
        <row r="143">
          <cell r="C143">
            <v>-4516.6695</v>
          </cell>
          <cell r="D143">
            <v>-2850.1381999999999</v>
          </cell>
          <cell r="E143">
            <v>-3781.2595999999999</v>
          </cell>
          <cell r="F143">
            <v>-3168.3768</v>
          </cell>
          <cell r="G143">
            <v>-3407.8004999999998</v>
          </cell>
          <cell r="H143">
            <v>-3136.7597999999998</v>
          </cell>
          <cell r="I143">
            <v>-3183.5752000000002</v>
          </cell>
          <cell r="J143">
            <v>-3236.6592000000001</v>
          </cell>
          <cell r="K143">
            <v>-3359.2851999999998</v>
          </cell>
          <cell r="L143">
            <v>-3557.3087</v>
          </cell>
          <cell r="M143">
            <v>-3764.1518999999998</v>
          </cell>
          <cell r="N143">
            <v>-3983.3451</v>
          </cell>
        </row>
        <row r="144">
          <cell r="C144">
            <v>-399.27359999999999</v>
          </cell>
          <cell r="D144">
            <v>-251.9522</v>
          </cell>
          <cell r="E144">
            <v>-334.26330000000002</v>
          </cell>
          <cell r="F144">
            <v>-280.08449999999999</v>
          </cell>
          <cell r="G144">
            <v>-301.24959999999999</v>
          </cell>
          <cell r="H144">
            <v>-277.28960000000001</v>
          </cell>
          <cell r="I144">
            <v>-281.428</v>
          </cell>
          <cell r="J144">
            <v>-286.1207</v>
          </cell>
          <cell r="K144">
            <v>-296.96080000000001</v>
          </cell>
          <cell r="L144">
            <v>-314.46609999999998</v>
          </cell>
          <cell r="M144">
            <v>-332.75099999999998</v>
          </cell>
          <cell r="N144">
            <v>-352.1277</v>
          </cell>
        </row>
        <row r="145"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C146">
            <v>294539</v>
          </cell>
          <cell r="D146">
            <v>294539</v>
          </cell>
          <cell r="E146">
            <v>294539</v>
          </cell>
          <cell r="F146">
            <v>294539</v>
          </cell>
          <cell r="G146">
            <v>294539</v>
          </cell>
          <cell r="H146">
            <v>294539</v>
          </cell>
          <cell r="I146">
            <v>294539</v>
          </cell>
          <cell r="J146">
            <v>294539</v>
          </cell>
          <cell r="K146">
            <v>294539</v>
          </cell>
          <cell r="L146">
            <v>294539</v>
          </cell>
          <cell r="M146">
            <v>294539</v>
          </cell>
          <cell r="N146">
            <v>294539</v>
          </cell>
        </row>
        <row r="147">
          <cell r="C147">
            <v>656970</v>
          </cell>
          <cell r="D147">
            <v>903481</v>
          </cell>
          <cell r="E147">
            <v>903481</v>
          </cell>
          <cell r="F147">
            <v>903481</v>
          </cell>
          <cell r="G147">
            <v>903481</v>
          </cell>
          <cell r="H147">
            <v>903481</v>
          </cell>
          <cell r="I147">
            <v>903481</v>
          </cell>
          <cell r="J147">
            <v>903481</v>
          </cell>
          <cell r="K147">
            <v>903481</v>
          </cell>
          <cell r="L147">
            <v>903481</v>
          </cell>
          <cell r="M147">
            <v>903481</v>
          </cell>
          <cell r="N147">
            <v>903481</v>
          </cell>
        </row>
        <row r="148">
          <cell r="C148">
            <v>7517</v>
          </cell>
          <cell r="D148">
            <v>7517</v>
          </cell>
          <cell r="E148">
            <v>7517</v>
          </cell>
          <cell r="F148">
            <v>7517</v>
          </cell>
          <cell r="G148">
            <v>7517</v>
          </cell>
          <cell r="H148">
            <v>7517</v>
          </cell>
          <cell r="I148">
            <v>7517</v>
          </cell>
          <cell r="J148">
            <v>7517</v>
          </cell>
          <cell r="K148">
            <v>7517</v>
          </cell>
          <cell r="L148">
            <v>7517</v>
          </cell>
          <cell r="M148">
            <v>7517</v>
          </cell>
          <cell r="N148">
            <v>7517</v>
          </cell>
        </row>
        <row r="149">
          <cell r="C149">
            <v>133947</v>
          </cell>
          <cell r="D149">
            <v>163225</v>
          </cell>
          <cell r="E149">
            <v>163225</v>
          </cell>
          <cell r="F149">
            <v>163225</v>
          </cell>
          <cell r="G149">
            <v>163225</v>
          </cell>
          <cell r="H149">
            <v>163225</v>
          </cell>
          <cell r="I149">
            <v>163225</v>
          </cell>
          <cell r="J149">
            <v>163225</v>
          </cell>
          <cell r="K149">
            <v>163225</v>
          </cell>
          <cell r="L149">
            <v>163225</v>
          </cell>
          <cell r="M149">
            <v>163225</v>
          </cell>
          <cell r="N149">
            <v>163225</v>
          </cell>
        </row>
        <row r="150">
          <cell r="C150">
            <v>0</v>
          </cell>
          <cell r="D150">
            <v>7636</v>
          </cell>
          <cell r="E150">
            <v>-11782</v>
          </cell>
          <cell r="F150">
            <v>2954.9922000000001</v>
          </cell>
          <cell r="G150">
            <v>2711.0468999999998</v>
          </cell>
          <cell r="H150">
            <v>1306.5938000000001</v>
          </cell>
          <cell r="I150">
            <v>1703.5313000000001</v>
          </cell>
          <cell r="J150">
            <v>871.0625</v>
          </cell>
          <cell r="K150">
            <v>2023.2891</v>
          </cell>
          <cell r="L150">
            <v>788.36720000000003</v>
          </cell>
          <cell r="M150">
            <v>-931.70309999999995</v>
          </cell>
          <cell r="N150">
            <v>113.01560000000001</v>
          </cell>
        </row>
        <row r="151">
          <cell r="C151">
            <v>5281.2408999999998</v>
          </cell>
          <cell r="D151">
            <v>5921.4669000000004</v>
          </cell>
          <cell r="E151">
            <v>11747.834199999999</v>
          </cell>
          <cell r="F151">
            <v>1425.3391999999999</v>
          </cell>
          <cell r="G151">
            <v>1424.0862</v>
          </cell>
          <cell r="H151">
            <v>-2034.5513000000001</v>
          </cell>
          <cell r="I151">
            <v>553.53160000000003</v>
          </cell>
          <cell r="J151">
            <v>572.27020000000005</v>
          </cell>
          <cell r="K151">
            <v>580.39980000000003</v>
          </cell>
          <cell r="L151">
            <v>594.04690000000005</v>
          </cell>
          <cell r="M151">
            <v>567.21510000000001</v>
          </cell>
          <cell r="N151">
            <v>581.12400000000002</v>
          </cell>
        </row>
        <row r="152">
          <cell r="C152">
            <v>411728</v>
          </cell>
          <cell r="D152">
            <v>399920.1593</v>
          </cell>
          <cell r="E152">
            <v>413748.04320000001</v>
          </cell>
          <cell r="F152">
            <v>440459.31780000002</v>
          </cell>
          <cell r="G152">
            <v>335067.261</v>
          </cell>
          <cell r="H152">
            <v>342352.47</v>
          </cell>
          <cell r="I152">
            <v>350420.51679999998</v>
          </cell>
          <cell r="J152">
            <v>358049.81530000002</v>
          </cell>
          <cell r="K152">
            <v>366468.04489999998</v>
          </cell>
          <cell r="L152">
            <v>374363.02669999999</v>
          </cell>
          <cell r="M152">
            <v>382541.20730000001</v>
          </cell>
          <cell r="N152">
            <v>390823.89309999999</v>
          </cell>
        </row>
        <row r="153">
          <cell r="C153">
            <v>18986.359499999999</v>
          </cell>
          <cell r="D153">
            <v>20588.8416</v>
          </cell>
          <cell r="E153">
            <v>26123.713800000001</v>
          </cell>
          <cell r="F153">
            <v>27837.3577</v>
          </cell>
          <cell r="G153">
            <v>21271.044600000001</v>
          </cell>
          <cell r="H153">
            <v>21753.392899999999</v>
          </cell>
          <cell r="I153">
            <v>22249.042600000001</v>
          </cell>
          <cell r="J153">
            <v>22755.446</v>
          </cell>
          <cell r="K153">
            <v>23267.540499999999</v>
          </cell>
          <cell r="L153">
            <v>23782.243299999998</v>
          </cell>
          <cell r="M153">
            <v>24288.236199999999</v>
          </cell>
          <cell r="N153">
            <v>24805.869299999998</v>
          </cell>
        </row>
        <row r="154">
          <cell r="C154">
            <v>18062</v>
          </cell>
          <cell r="D154">
            <v>7570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C155">
            <v>6.8327</v>
          </cell>
          <cell r="D155">
            <v>7.1645000000000003</v>
          </cell>
          <cell r="E155">
            <v>7.0697999999999999</v>
          </cell>
          <cell r="F155">
            <v>7.0456000000000003</v>
          </cell>
          <cell r="G155">
            <v>7.0308000000000002</v>
          </cell>
          <cell r="H155">
            <v>6.9486999999999997</v>
          </cell>
          <cell r="I155">
            <v>7.3842999999999996</v>
          </cell>
          <cell r="J155">
            <v>7.2713999999999999</v>
          </cell>
          <cell r="K155">
            <v>7.2723000000000004</v>
          </cell>
          <cell r="L155">
            <v>7.282</v>
          </cell>
          <cell r="M155">
            <v>7.2899000000000003</v>
          </cell>
          <cell r="N155">
            <v>7.2948000000000004</v>
          </cell>
        </row>
        <row r="156">
          <cell r="C156">
            <v>90658</v>
          </cell>
          <cell r="D156">
            <v>41885.923900000002</v>
          </cell>
          <cell r="E156">
            <v>29514.3783</v>
          </cell>
          <cell r="F156">
            <v>28746.6571</v>
          </cell>
          <cell r="G156">
            <v>29963.924599999998</v>
          </cell>
          <cell r="H156">
            <v>37039.503799999999</v>
          </cell>
          <cell r="I156">
            <v>45203.787900000003</v>
          </cell>
          <cell r="J156">
            <v>45684.562899999997</v>
          </cell>
          <cell r="K156">
            <v>47747.192900000002</v>
          </cell>
          <cell r="L156">
            <v>49601.707600000002</v>
          </cell>
          <cell r="M156">
            <v>51932.210500000001</v>
          </cell>
          <cell r="N156">
            <v>54219.587899999999</v>
          </cell>
        </row>
        <row r="157">
          <cell r="C157">
            <v>90658</v>
          </cell>
          <cell r="D157">
            <v>46763.131500000003</v>
          </cell>
          <cell r="E157">
            <v>30751.532899999998</v>
          </cell>
          <cell r="F157">
            <v>28823.4293</v>
          </cell>
          <cell r="G157">
            <v>29842.197899999999</v>
          </cell>
          <cell r="H157">
            <v>36331.945899999999</v>
          </cell>
          <cell r="I157">
            <v>44387.359499999999</v>
          </cell>
          <cell r="J157">
            <v>45636.485399999998</v>
          </cell>
          <cell r="K157">
            <v>47540.929900000003</v>
          </cell>
          <cell r="L157">
            <v>49416.256099999999</v>
          </cell>
          <cell r="M157">
            <v>51699.160199999998</v>
          </cell>
          <cell r="N157">
            <v>53990.850100000003</v>
          </cell>
        </row>
        <row r="158">
          <cell r="C158">
            <v>353758.7794</v>
          </cell>
          <cell r="D158">
            <v>470469.8124</v>
          </cell>
          <cell r="E158">
            <v>351166.40870000003</v>
          </cell>
          <cell r="F158">
            <v>328808.40429999999</v>
          </cell>
          <cell r="G158">
            <v>342380.87199999997</v>
          </cell>
          <cell r="H158">
            <v>422136.96039999998</v>
          </cell>
          <cell r="I158">
            <v>514538.31079999998</v>
          </cell>
          <cell r="J158">
            <v>520030.08010000002</v>
          </cell>
          <cell r="K158">
            <v>543485.87159999995</v>
          </cell>
          <cell r="L158">
            <v>564662.44319999998</v>
          </cell>
          <cell r="M158">
            <v>591232.97990000003</v>
          </cell>
          <cell r="N158">
            <v>617326.68429999996</v>
          </cell>
        </row>
        <row r="159">
          <cell r="C159">
            <v>0</v>
          </cell>
          <cell r="D159">
            <v>7570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C160">
            <v>87.205600000000004</v>
          </cell>
          <cell r="D160">
            <v>237.31950000000001</v>
          </cell>
          <cell r="E160">
            <v>252.83799999999999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C162">
            <v>31272.275699999998</v>
          </cell>
          <cell r="D162">
            <v>41589.530899999998</v>
          </cell>
          <cell r="E162">
            <v>31043.110100000002</v>
          </cell>
          <cell r="F162">
            <v>29066.6626</v>
          </cell>
          <cell r="G162">
            <v>30266.468700000001</v>
          </cell>
          <cell r="H162">
            <v>37316.906799999997</v>
          </cell>
          <cell r="I162">
            <v>45485.186099999999</v>
          </cell>
          <cell r="J162">
            <v>45970.658499999998</v>
          </cell>
          <cell r="K162">
            <v>48044.150399999999</v>
          </cell>
          <cell r="L162">
            <v>49916.159299999999</v>
          </cell>
          <cell r="M162">
            <v>52264.994700000003</v>
          </cell>
          <cell r="N162">
            <v>54571.678200000002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C164">
            <v>0</v>
          </cell>
          <cell r="D164">
            <v>2685.6406000000002</v>
          </cell>
          <cell r="E164">
            <v>13978.9863</v>
          </cell>
          <cell r="F164">
            <v>466.66019999999997</v>
          </cell>
          <cell r="G164">
            <v>15.1172</v>
          </cell>
          <cell r="H164">
            <v>1.2851999999999999</v>
          </cell>
          <cell r="I164">
            <v>-0.36330000000000001</v>
          </cell>
          <cell r="J164">
            <v>-0.29099999999999998</v>
          </cell>
          <cell r="K164">
            <v>-3.5200000000000002E-2</v>
          </cell>
          <cell r="L164">
            <v>-0.15429999999999999</v>
          </cell>
          <cell r="M164">
            <v>0.377</v>
          </cell>
          <cell r="N164">
            <v>-0.4199</v>
          </cell>
        </row>
        <row r="165">
          <cell r="C165">
            <v>8483340</v>
          </cell>
          <cell r="D165">
            <v>8949315.6719000004</v>
          </cell>
          <cell r="E165">
            <v>9269842.2022999991</v>
          </cell>
          <cell r="F165">
            <v>9571385.6519000009</v>
          </cell>
          <cell r="G165">
            <v>9805307.1399000008</v>
          </cell>
          <cell r="H165">
            <v>10022366.734300001</v>
          </cell>
          <cell r="I165">
            <v>10264474.771299999</v>
          </cell>
          <cell r="J165">
            <v>10491390.5908</v>
          </cell>
          <cell r="K165">
            <v>10736497.465700001</v>
          </cell>
          <cell r="L165">
            <v>10966409.7842</v>
          </cell>
          <cell r="M165">
            <v>11197535.3116</v>
          </cell>
          <cell r="N165">
            <v>11425784.114700001</v>
          </cell>
        </row>
        <row r="166">
          <cell r="C166">
            <v>1433.807</v>
          </cell>
          <cell r="D166">
            <v>84.216999999999999</v>
          </cell>
          <cell r="E166">
            <v>466.899</v>
          </cell>
          <cell r="F166">
            <v>15.066000000000001</v>
          </cell>
          <cell r="G166">
            <v>0.47299999999999998</v>
          </cell>
          <cell r="H166">
            <v>2E-3</v>
          </cell>
          <cell r="I166">
            <v>0</v>
          </cell>
          <cell r="J166">
            <v>0</v>
          </cell>
          <cell r="K166">
            <v>2E-3</v>
          </cell>
          <cell r="L166">
            <v>8.0000000000000002E-3</v>
          </cell>
          <cell r="M166">
            <v>1E-3</v>
          </cell>
          <cell r="N166">
            <v>3.0000000000000001E-3</v>
          </cell>
        </row>
        <row r="167">
          <cell r="C167">
            <v>727666</v>
          </cell>
          <cell r="D167">
            <v>889761</v>
          </cell>
          <cell r="E167">
            <v>889761</v>
          </cell>
          <cell r="F167">
            <v>889761</v>
          </cell>
          <cell r="G167">
            <v>889761</v>
          </cell>
          <cell r="H167">
            <v>889761</v>
          </cell>
          <cell r="I167">
            <v>889761</v>
          </cell>
          <cell r="J167">
            <v>889761</v>
          </cell>
          <cell r="K167">
            <v>889761</v>
          </cell>
          <cell r="L167">
            <v>889761</v>
          </cell>
          <cell r="M167">
            <v>889761</v>
          </cell>
          <cell r="N167">
            <v>889761</v>
          </cell>
        </row>
        <row r="168">
          <cell r="C168">
            <v>220765.7787</v>
          </cell>
          <cell r="D168">
            <v>210399.1391</v>
          </cell>
          <cell r="E168">
            <v>260931.34969999999</v>
          </cell>
          <cell r="F168">
            <v>277330.74939999997</v>
          </cell>
          <cell r="G168">
            <v>294405.19130000001</v>
          </cell>
          <cell r="H168">
            <v>269990.10440000001</v>
          </cell>
          <cell r="I168">
            <v>276632.48180000001</v>
          </cell>
          <cell r="J168">
            <v>283499.72379999998</v>
          </cell>
          <cell r="K168">
            <v>290464.52309999999</v>
          </cell>
          <cell r="L168">
            <v>297593.09210000001</v>
          </cell>
          <cell r="M168">
            <v>304399.66580000002</v>
          </cell>
          <cell r="N168">
            <v>311373.15620000003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2.5000000000000001E-2</v>
          </cell>
          <cell r="J169">
            <v>7.0000000000000001E-3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C170">
            <v>568804.71649999998</v>
          </cell>
          <cell r="D170">
            <v>624483.57140000002</v>
          </cell>
          <cell r="E170">
            <v>644026.21519999998</v>
          </cell>
          <cell r="F170">
            <v>663735.14659999998</v>
          </cell>
          <cell r="G170">
            <v>681171.25509999995</v>
          </cell>
          <cell r="H170">
            <v>688879.46669999999</v>
          </cell>
          <cell r="I170">
            <v>749019.45220000006</v>
          </cell>
          <cell r="J170">
            <v>754616.60400000005</v>
          </cell>
          <cell r="K170">
            <v>771872.67050000001</v>
          </cell>
          <cell r="L170">
            <v>790197.96129999997</v>
          </cell>
          <cell r="M170">
            <v>807859.31099999999</v>
          </cell>
          <cell r="N170">
            <v>825159.12529999996</v>
          </cell>
        </row>
        <row r="171">
          <cell r="C171">
            <v>2369991.6568</v>
          </cell>
          <cell r="D171">
            <v>2370746.6094</v>
          </cell>
          <cell r="E171">
            <v>2409345.2031</v>
          </cell>
          <cell r="F171">
            <v>2509391</v>
          </cell>
          <cell r="G171">
            <v>2604403.8125</v>
          </cell>
          <cell r="H171">
            <v>2690894.375</v>
          </cell>
          <cell r="I171">
            <v>2812739.4062999999</v>
          </cell>
          <cell r="J171">
            <v>2880096.6562000001</v>
          </cell>
          <cell r="K171">
            <v>2942733.875</v>
          </cell>
          <cell r="L171">
            <v>3003066.0312000001</v>
          </cell>
          <cell r="M171">
            <v>3072703.2812000001</v>
          </cell>
          <cell r="N171">
            <v>3142102.875</v>
          </cell>
        </row>
        <row r="172">
          <cell r="C172">
            <v>349571</v>
          </cell>
          <cell r="D172">
            <v>320310</v>
          </cell>
          <cell r="E172">
            <v>372845.50699999998</v>
          </cell>
          <cell r="F172">
            <v>389271.40970000002</v>
          </cell>
          <cell r="G172">
            <v>403467.68670000002</v>
          </cell>
          <cell r="H172">
            <v>416423.67180000001</v>
          </cell>
          <cell r="I172">
            <v>433970.91190000001</v>
          </cell>
          <cell r="J172">
            <v>444291.59869999997</v>
          </cell>
          <cell r="K172">
            <v>455417.11420000001</v>
          </cell>
          <cell r="L172">
            <v>463465.38569999998</v>
          </cell>
          <cell r="M172">
            <v>474204.06939999998</v>
          </cell>
          <cell r="N172">
            <v>485005.58350000001</v>
          </cell>
        </row>
        <row r="173">
          <cell r="C173">
            <v>1817377.236</v>
          </cell>
          <cell r="D173">
            <v>1755105.8367000001</v>
          </cell>
          <cell r="E173">
            <v>1780106.7176000001</v>
          </cell>
          <cell r="F173">
            <v>1870697.0393999999</v>
          </cell>
          <cell r="G173">
            <v>1945122.7052</v>
          </cell>
          <cell r="H173">
            <v>2016644.4284999999</v>
          </cell>
          <cell r="I173">
            <v>2079267.1791000001</v>
          </cell>
          <cell r="J173">
            <v>2141150.4445000002</v>
          </cell>
          <cell r="K173">
            <v>2187024.3459999999</v>
          </cell>
          <cell r="L173">
            <v>2229369.6940000001</v>
          </cell>
          <cell r="M173">
            <v>2281885.6139000002</v>
          </cell>
          <cell r="N173">
            <v>2334549.6686999998</v>
          </cell>
        </row>
        <row r="174">
          <cell r="C174">
            <v>7406103</v>
          </cell>
          <cell r="D174">
            <v>7739244.6719000004</v>
          </cell>
          <cell r="E174">
            <v>8007235.6952999998</v>
          </cell>
          <cell r="F174">
            <v>8292353.2422000002</v>
          </cell>
          <cell r="G174">
            <v>8512078.4530999996</v>
          </cell>
          <cell r="H174">
            <v>8716182.0625</v>
          </cell>
          <cell r="I174">
            <v>8940742.8594000004</v>
          </cell>
          <cell r="J174">
            <v>9157337.9922000002</v>
          </cell>
          <cell r="K174">
            <v>9391319.3516000006</v>
          </cell>
          <cell r="L174">
            <v>9613183.3983999994</v>
          </cell>
          <cell r="M174">
            <v>9833570.2422000002</v>
          </cell>
          <cell r="N174">
            <v>10051017.531300001</v>
          </cell>
        </row>
        <row r="175">
          <cell r="C175">
            <v>20070.807400000002</v>
          </cell>
          <cell r="D175">
            <v>20553.6106</v>
          </cell>
          <cell r="E175">
            <v>20697.6106</v>
          </cell>
          <cell r="F175">
            <v>21686.410599999999</v>
          </cell>
          <cell r="G175">
            <v>22320.010699999999</v>
          </cell>
          <cell r="H175">
            <v>23059.2107</v>
          </cell>
          <cell r="I175">
            <v>24144.010699999999</v>
          </cell>
          <cell r="J175">
            <v>24528.0108</v>
          </cell>
          <cell r="K175">
            <v>25075.210800000001</v>
          </cell>
          <cell r="L175">
            <v>25603.210800000001</v>
          </cell>
          <cell r="M175">
            <v>26236.810799999999</v>
          </cell>
          <cell r="N175">
            <v>26870.410899999999</v>
          </cell>
        </row>
        <row r="176">
          <cell r="C176">
            <v>0</v>
          </cell>
          <cell r="D176">
            <v>-571693.15419999999</v>
          </cell>
          <cell r="E176">
            <v>-508896.10340000002</v>
          </cell>
          <cell r="F176">
            <v>-721841.32279999997</v>
          </cell>
          <cell r="G176">
            <v>-714826.14110000001</v>
          </cell>
          <cell r="H176">
            <v>-705768.9669</v>
          </cell>
          <cell r="I176">
            <v>-692469.3075</v>
          </cell>
          <cell r="J176">
            <v>-686584.81869999995</v>
          </cell>
          <cell r="K176">
            <v>-684273.85640000005</v>
          </cell>
          <cell r="L176">
            <v>-678665.18299999996</v>
          </cell>
          <cell r="M176">
            <v>-673497.06850000005</v>
          </cell>
          <cell r="N176">
            <v>-668938.43070000003</v>
          </cell>
        </row>
        <row r="177">
          <cell r="C177">
            <v>188115</v>
          </cell>
          <cell r="D177">
            <v>188115</v>
          </cell>
          <cell r="E177">
            <v>188115</v>
          </cell>
          <cell r="F177">
            <v>188115</v>
          </cell>
          <cell r="G177">
            <v>188115</v>
          </cell>
          <cell r="H177">
            <v>188115</v>
          </cell>
          <cell r="I177">
            <v>188115</v>
          </cell>
          <cell r="J177">
            <v>188115</v>
          </cell>
          <cell r="K177">
            <v>188115</v>
          </cell>
          <cell r="L177">
            <v>188115</v>
          </cell>
          <cell r="M177">
            <v>188115</v>
          </cell>
          <cell r="N177">
            <v>188115</v>
          </cell>
        </row>
        <row r="178">
          <cell r="C178">
            <v>552614.42079999996</v>
          </cell>
          <cell r="D178">
            <v>615640.77269999997</v>
          </cell>
          <cell r="E178">
            <v>629238.48560000001</v>
          </cell>
          <cell r="F178">
            <v>638693.96059999999</v>
          </cell>
          <cell r="G178">
            <v>659281.10730000003</v>
          </cell>
          <cell r="H178">
            <v>674249.94649999996</v>
          </cell>
          <cell r="I178">
            <v>733472.22710000002</v>
          </cell>
          <cell r="J178">
            <v>738946.21169999999</v>
          </cell>
          <cell r="K178">
            <v>755709.52899999998</v>
          </cell>
          <cell r="L178">
            <v>773696.33719999995</v>
          </cell>
          <cell r="M178">
            <v>790817.66740000003</v>
          </cell>
          <cell r="N178">
            <v>807553.20629999996</v>
          </cell>
        </row>
        <row r="179"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</row>
        <row r="180">
          <cell r="C180">
            <v>0</v>
          </cell>
          <cell r="D180">
            <v>-40180</v>
          </cell>
          <cell r="E180">
            <v>-40180</v>
          </cell>
          <cell r="F180">
            <v>-40180</v>
          </cell>
          <cell r="G180">
            <v>-40180</v>
          </cell>
          <cell r="H180">
            <v>-40180</v>
          </cell>
          <cell r="I180">
            <v>-40180</v>
          </cell>
          <cell r="J180">
            <v>-40180</v>
          </cell>
          <cell r="K180">
            <v>-40180</v>
          </cell>
          <cell r="L180">
            <v>-40180</v>
          </cell>
          <cell r="M180">
            <v>-40180</v>
          </cell>
          <cell r="N180">
            <v>-40180</v>
          </cell>
        </row>
        <row r="181">
          <cell r="C181">
            <v>331645</v>
          </cell>
          <cell r="D181">
            <v>366832.0379</v>
          </cell>
          <cell r="E181">
            <v>367213.6053</v>
          </cell>
          <cell r="F181">
            <v>370084.26579999999</v>
          </cell>
          <cell r="G181">
            <v>371944.34110000002</v>
          </cell>
          <cell r="H181">
            <v>372999.00459999999</v>
          </cell>
          <cell r="I181">
            <v>374014.13160000002</v>
          </cell>
          <cell r="J181">
            <v>375015.33480000001</v>
          </cell>
          <cell r="K181">
            <v>376237.59090000001</v>
          </cell>
          <cell r="L181">
            <v>377104.15749999997</v>
          </cell>
          <cell r="M181">
            <v>378187.34139999998</v>
          </cell>
          <cell r="N181">
            <v>379301.2279</v>
          </cell>
        </row>
        <row r="182">
          <cell r="C182">
            <v>16062</v>
          </cell>
          <cell r="D182">
            <v>-11797.935100000001</v>
          </cell>
          <cell r="E182">
            <v>19042.847300000001</v>
          </cell>
          <cell r="F182">
            <v>7104.5888000000004</v>
          </cell>
          <cell r="G182">
            <v>-8178.8392999999996</v>
          </cell>
          <cell r="H182">
            <v>11066.005300000001</v>
          </cell>
          <cell r="I182">
            <v>11606.944</v>
          </cell>
          <cell r="J182">
            <v>10256.0949</v>
          </cell>
          <cell r="K182">
            <v>10259.272999999999</v>
          </cell>
          <cell r="L182">
            <v>10434.240900000001</v>
          </cell>
          <cell r="M182">
            <v>10713.1543</v>
          </cell>
          <cell r="N182">
            <v>11059.064200000001</v>
          </cell>
        </row>
        <row r="183">
          <cell r="C183">
            <v>3349.585</v>
          </cell>
          <cell r="D183">
            <v>3096.2384999999999</v>
          </cell>
          <cell r="E183">
            <v>3128.0709999999999</v>
          </cell>
          <cell r="F183">
            <v>6334.9380000000001</v>
          </cell>
          <cell r="G183">
            <v>5066.4219000000003</v>
          </cell>
          <cell r="H183">
            <v>2946.5219999999999</v>
          </cell>
          <cell r="I183">
            <v>3094.8955000000001</v>
          </cell>
          <cell r="J183">
            <v>3105.5686000000001</v>
          </cell>
          <cell r="K183">
            <v>3213.6563000000001</v>
          </cell>
          <cell r="L183">
            <v>3293.7725</v>
          </cell>
          <cell r="M183">
            <v>3425.8481000000002</v>
          </cell>
          <cell r="N183">
            <v>3563.6855</v>
          </cell>
        </row>
        <row r="184">
          <cell r="C184">
            <v>105651</v>
          </cell>
          <cell r="D184">
            <v>284828</v>
          </cell>
          <cell r="E184">
            <v>334102.77470000001</v>
          </cell>
          <cell r="F184">
            <v>279631.7622</v>
          </cell>
          <cell r="G184">
            <v>277385.6164</v>
          </cell>
          <cell r="H184">
            <v>290561.97159999999</v>
          </cell>
          <cell r="I184">
            <v>298590.34950000001</v>
          </cell>
          <cell r="J184">
            <v>301999.0686</v>
          </cell>
          <cell r="K184">
            <v>306508.66320000001</v>
          </cell>
          <cell r="L184">
            <v>311346.1422</v>
          </cell>
          <cell r="M184">
            <v>317194.72080000001</v>
          </cell>
          <cell r="N184">
            <v>326312.61660000001</v>
          </cell>
        </row>
        <row r="185">
          <cell r="C185">
            <v>276511</v>
          </cell>
          <cell r="D185">
            <v>0</v>
          </cell>
          <cell r="E185">
            <v>111088.298</v>
          </cell>
          <cell r="F185">
            <v>363196.212</v>
          </cell>
          <cell r="G185">
            <v>28433.424999999999</v>
          </cell>
          <cell r="H185">
            <v>28188.235000000001</v>
          </cell>
          <cell r="I185">
            <v>27881.934000000001</v>
          </cell>
          <cell r="J185">
            <v>27619.702000000001</v>
          </cell>
          <cell r="K185">
            <v>27381.583999999999</v>
          </cell>
          <cell r="L185">
            <v>27142.519</v>
          </cell>
          <cell r="M185">
            <v>26908.197</v>
          </cell>
          <cell r="N185">
            <v>26676.221000000001</v>
          </cell>
        </row>
        <row r="186">
          <cell r="C186">
            <v>0</v>
          </cell>
          <cell r="D186">
            <v>187359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C187">
            <v>-43.738199999999999</v>
          </cell>
          <cell r="D187">
            <v>245811.95499999999</v>
          </cell>
          <cell r="E187">
            <v>1934.7402</v>
          </cell>
          <cell r="F187">
            <v>1930.7840000000001</v>
          </cell>
          <cell r="G187">
            <v>1922.4793</v>
          </cell>
          <cell r="H187">
            <v>1907.3329000000001</v>
          </cell>
          <cell r="I187">
            <v>1891.2262000000001</v>
          </cell>
          <cell r="J187">
            <v>1870.5609999999999</v>
          </cell>
          <cell r="K187">
            <v>1853.3710000000001</v>
          </cell>
          <cell r="L187">
            <v>1837.4175</v>
          </cell>
          <cell r="M187">
            <v>1821.5413000000001</v>
          </cell>
          <cell r="N187">
            <v>1805.6885</v>
          </cell>
        </row>
        <row r="188">
          <cell r="C188">
            <v>-245812</v>
          </cell>
          <cell r="D188">
            <v>-29022</v>
          </cell>
          <cell r="E188">
            <v>-28961.309000000001</v>
          </cell>
          <cell r="F188">
            <v>-28836.261999999999</v>
          </cell>
          <cell r="G188">
            <v>-28611.371999999999</v>
          </cell>
          <cell r="H188">
            <v>-28366.267</v>
          </cell>
          <cell r="I188">
            <v>-28059.955000000002</v>
          </cell>
          <cell r="J188">
            <v>-27797.886999999999</v>
          </cell>
          <cell r="K188">
            <v>-27559.474999999999</v>
          </cell>
          <cell r="L188">
            <v>-27320.503000000001</v>
          </cell>
          <cell r="M188">
            <v>-27086.187000000002</v>
          </cell>
          <cell r="N188">
            <v>-26854.117999999999</v>
          </cell>
        </row>
        <row r="189">
          <cell r="C189">
            <v>30.946000000000002</v>
          </cell>
          <cell r="D189">
            <v>-7706.2079999999996</v>
          </cell>
          <cell r="E189">
            <v>-1874.049</v>
          </cell>
          <cell r="F189">
            <v>-1805.7370000000001</v>
          </cell>
          <cell r="G189">
            <v>-1697.5889999999999</v>
          </cell>
          <cell r="H189">
            <v>-1662.2280000000001</v>
          </cell>
          <cell r="I189">
            <v>-1584.914</v>
          </cell>
          <cell r="J189">
            <v>-1608.4929999999999</v>
          </cell>
          <cell r="K189">
            <v>-1614.9590000000001</v>
          </cell>
          <cell r="L189">
            <v>-1598.4459999999999</v>
          </cell>
          <cell r="M189">
            <v>-1587.2249999999999</v>
          </cell>
          <cell r="N189">
            <v>-1573.6189999999999</v>
          </cell>
        </row>
        <row r="190">
          <cell r="C190">
            <v>872298</v>
          </cell>
          <cell r="D190">
            <v>1979065.3629000001</v>
          </cell>
          <cell r="E190">
            <v>2517875.9830999998</v>
          </cell>
          <cell r="F190">
            <v>2107369.8018999998</v>
          </cell>
          <cell r="G190">
            <v>2090442.3263999999</v>
          </cell>
          <cell r="H190">
            <v>2189742.3944000001</v>
          </cell>
          <cell r="I190">
            <v>2250246.1124</v>
          </cell>
          <cell r="J190">
            <v>2275935.0096</v>
          </cell>
          <cell r="K190">
            <v>2309920.3605</v>
          </cell>
          <cell r="L190">
            <v>2346376.7241000002</v>
          </cell>
          <cell r="M190">
            <v>2390452.9685999998</v>
          </cell>
          <cell r="N190">
            <v>2459167.5455</v>
          </cell>
        </row>
        <row r="191">
          <cell r="C191">
            <v>13146.195</v>
          </cell>
          <cell r="D191">
            <v>463870</v>
          </cell>
          <cell r="E191">
            <v>-298447.29800000001</v>
          </cell>
          <cell r="F191">
            <v>-252107.91399999999</v>
          </cell>
          <cell r="G191">
            <v>334762.78700000001</v>
          </cell>
          <cell r="H191">
            <v>245.19</v>
          </cell>
          <cell r="I191">
            <v>306.30099999999999</v>
          </cell>
          <cell r="J191">
            <v>262.23200000000003</v>
          </cell>
          <cell r="K191">
            <v>238.11799999999999</v>
          </cell>
          <cell r="L191">
            <v>239.065</v>
          </cell>
          <cell r="M191">
            <v>234.322</v>
          </cell>
          <cell r="N191">
            <v>231.976</v>
          </cell>
        </row>
        <row r="192">
          <cell r="C192">
            <v>-1779.9417000000001</v>
          </cell>
          <cell r="D192">
            <v>-35187.037900000003</v>
          </cell>
          <cell r="E192">
            <v>-381.56740000000002</v>
          </cell>
          <cell r="F192">
            <v>-2870.6605</v>
          </cell>
          <cell r="G192">
            <v>-1860.0753</v>
          </cell>
          <cell r="H192">
            <v>-1054.6635000000001</v>
          </cell>
          <cell r="I192">
            <v>-1015.127</v>
          </cell>
          <cell r="J192">
            <v>-1001.2032</v>
          </cell>
          <cell r="K192">
            <v>-1222.2561000000001</v>
          </cell>
          <cell r="L192">
            <v>-866.56659999999999</v>
          </cell>
          <cell r="M192">
            <v>-1083.1839</v>
          </cell>
          <cell r="N192">
            <v>-1113.8866</v>
          </cell>
        </row>
        <row r="193">
          <cell r="C193">
            <v>106294.9289</v>
          </cell>
          <cell r="D193">
            <v>179177</v>
          </cell>
          <cell r="E193">
            <v>49274.774700000002</v>
          </cell>
          <cell r="F193">
            <v>-54471.012499999997</v>
          </cell>
          <cell r="G193">
            <v>-2246.1457999999998</v>
          </cell>
          <cell r="H193">
            <v>13176.3552</v>
          </cell>
          <cell r="I193">
            <v>8028.3779999999997</v>
          </cell>
          <cell r="J193">
            <v>3408.7190000000001</v>
          </cell>
          <cell r="K193">
            <v>4509.5946000000004</v>
          </cell>
          <cell r="L193">
            <v>4837.4790000000003</v>
          </cell>
          <cell r="M193">
            <v>5848.5785999999998</v>
          </cell>
          <cell r="N193">
            <v>9117.8958000000002</v>
          </cell>
        </row>
        <row r="194">
          <cell r="C194">
            <v>10556.326300000001</v>
          </cell>
          <cell r="D194">
            <v>34093.260900000001</v>
          </cell>
          <cell r="E194">
            <v>-3019.9241999999999</v>
          </cell>
          <cell r="F194">
            <v>68804.720499999996</v>
          </cell>
          <cell r="G194">
            <v>14406.005800000001</v>
          </cell>
          <cell r="H194">
            <v>-19805.859100000001</v>
          </cell>
          <cell r="I194">
            <v>-20943.160199999998</v>
          </cell>
          <cell r="J194">
            <v>-21650.935000000001</v>
          </cell>
          <cell r="K194">
            <v>-18899.029600000002</v>
          </cell>
          <cell r="L194">
            <v>-20182.349300000002</v>
          </cell>
          <cell r="M194">
            <v>-19394.0471</v>
          </cell>
          <cell r="N194">
            <v>-19161.312000000002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C196">
            <v>103.4727</v>
          </cell>
          <cell r="D196">
            <v>-838</v>
          </cell>
          <cell r="E196">
            <v>162.44970000000001</v>
          </cell>
          <cell r="F196">
            <v>185.0454</v>
          </cell>
          <cell r="G196">
            <v>207.8013</v>
          </cell>
          <cell r="H196">
            <v>201.2139</v>
          </cell>
          <cell r="I196">
            <v>188.02289999999999</v>
          </cell>
          <cell r="J196">
            <v>188.53129999999999</v>
          </cell>
          <cell r="K196">
            <v>383.5684</v>
          </cell>
          <cell r="L196">
            <v>5.835</v>
          </cell>
          <cell r="M196">
            <v>204.1875</v>
          </cell>
          <cell r="N196">
            <v>217.13480000000001</v>
          </cell>
        </row>
        <row r="197">
          <cell r="C197">
            <v>-10937.2531</v>
          </cell>
          <cell r="D197">
            <v>-6547.415</v>
          </cell>
          <cell r="E197">
            <v>-379.12470000000002</v>
          </cell>
          <cell r="F197">
            <v>8637.8215999999993</v>
          </cell>
          <cell r="G197">
            <v>-32273.6741</v>
          </cell>
          <cell r="H197">
            <v>-1789.9612</v>
          </cell>
          <cell r="I197">
            <v>-1892.7452000000001</v>
          </cell>
          <cell r="J197">
            <v>-1956.7106000000001</v>
          </cell>
          <cell r="K197">
            <v>-1708.0062</v>
          </cell>
          <cell r="L197">
            <v>-1823.9866</v>
          </cell>
          <cell r="M197">
            <v>-1752.7436</v>
          </cell>
          <cell r="N197">
            <v>-1731.71</v>
          </cell>
        </row>
        <row r="198">
          <cell r="C198">
            <v>-109234.5683</v>
          </cell>
          <cell r="D198">
            <v>-83421.696299999996</v>
          </cell>
          <cell r="E198">
            <v>-59210.012999999999</v>
          </cell>
          <cell r="F198">
            <v>153238.23379999999</v>
          </cell>
          <cell r="G198">
            <v>-77445.613599999997</v>
          </cell>
          <cell r="H198">
            <v>-128378.4054</v>
          </cell>
          <cell r="I198">
            <v>-134212.10060000001</v>
          </cell>
          <cell r="J198">
            <v>-126496.90489999999</v>
          </cell>
          <cell r="K198">
            <v>-121422.7806</v>
          </cell>
          <cell r="L198">
            <v>-120318.3685</v>
          </cell>
          <cell r="M198">
            <v>-117434.0796</v>
          </cell>
          <cell r="N198">
            <v>-115289.36440000001</v>
          </cell>
        </row>
        <row r="199">
          <cell r="C199">
            <v>385.91699999999997</v>
          </cell>
          <cell r="D199">
            <v>30779</v>
          </cell>
          <cell r="E199">
            <v>-30779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</row>
        <row r="200">
          <cell r="C200">
            <v>19392</v>
          </cell>
          <cell r="D200">
            <v>21829.7045</v>
          </cell>
          <cell r="E200">
            <v>18544.692899999998</v>
          </cell>
          <cell r="F200">
            <v>19368.423999999999</v>
          </cell>
          <cell r="G200">
            <v>20124.150300000001</v>
          </cell>
          <cell r="H200">
            <v>20488.374500000002</v>
          </cell>
          <cell r="I200">
            <v>20963.249299999999</v>
          </cell>
          <cell r="J200">
            <v>21206.064999999999</v>
          </cell>
          <cell r="K200">
            <v>21770.074400000001</v>
          </cell>
          <cell r="L200">
            <v>21989.838800000001</v>
          </cell>
          <cell r="M200">
            <v>21730.1185</v>
          </cell>
          <cell r="N200">
            <v>21761.622800000001</v>
          </cell>
        </row>
        <row r="201">
          <cell r="C201">
            <v>1561.3432</v>
          </cell>
          <cell r="D201">
            <v>56388.732799999998</v>
          </cell>
          <cell r="E201">
            <v>-9118.6617000000006</v>
          </cell>
          <cell r="F201">
            <v>-4169.5792000000001</v>
          </cell>
          <cell r="G201">
            <v>-10800.602800000001</v>
          </cell>
          <cell r="H201">
            <v>-20428.251700000001</v>
          </cell>
          <cell r="I201">
            <v>-21623.119900000002</v>
          </cell>
          <cell r="J201">
            <v>-13846.3449</v>
          </cell>
          <cell r="K201">
            <v>-16491.995500000001</v>
          </cell>
          <cell r="L201">
            <v>-19532.390299999999</v>
          </cell>
          <cell r="M201">
            <v>-23279.272099999998</v>
          </cell>
          <cell r="N201">
            <v>-27258.936099999999</v>
          </cell>
        </row>
        <row r="202">
          <cell r="C202">
            <v>5356.5484999999999</v>
          </cell>
          <cell r="D202">
            <v>189008.46729999999</v>
          </cell>
          <cell r="E202">
            <v>-121605.3342</v>
          </cell>
          <cell r="F202">
            <v>-102723.8891</v>
          </cell>
          <cell r="G202">
            <v>136402.4431</v>
          </cell>
          <cell r="H202">
            <v>99.905100000000004</v>
          </cell>
          <cell r="I202">
            <v>124.80540000000001</v>
          </cell>
          <cell r="J202">
            <v>106.849</v>
          </cell>
          <cell r="K202">
            <v>97.023600000000002</v>
          </cell>
          <cell r="L202">
            <v>97.409400000000005</v>
          </cell>
          <cell r="M202">
            <v>95.476799999999997</v>
          </cell>
          <cell r="N202">
            <v>94.520899999999997</v>
          </cell>
        </row>
        <row r="203">
          <cell r="C203">
            <v>32904</v>
          </cell>
          <cell r="D203">
            <v>35127</v>
          </cell>
          <cell r="E203">
            <v>33772</v>
          </cell>
          <cell r="F203">
            <v>32417</v>
          </cell>
          <cell r="G203">
            <v>31062</v>
          </cell>
          <cell r="H203">
            <v>29707</v>
          </cell>
          <cell r="I203">
            <v>28352</v>
          </cell>
          <cell r="J203">
            <v>26997</v>
          </cell>
          <cell r="K203">
            <v>25642</v>
          </cell>
          <cell r="L203">
            <v>24287</v>
          </cell>
          <cell r="M203">
            <v>22932</v>
          </cell>
          <cell r="N203">
            <v>21577</v>
          </cell>
        </row>
        <row r="204">
          <cell r="C204">
            <v>-101290</v>
          </cell>
          <cell r="D204">
            <v>56755.200100000002</v>
          </cell>
          <cell r="E204">
            <v>-72613.795800000007</v>
          </cell>
          <cell r="F204">
            <v>-178152.264</v>
          </cell>
          <cell r="G204">
            <v>-51195.423699999999</v>
          </cell>
          <cell r="H204">
            <v>-70168.770300000004</v>
          </cell>
          <cell r="I204">
            <v>-90312.084799999997</v>
          </cell>
          <cell r="J204">
            <v>-102696.58070000001</v>
          </cell>
          <cell r="K204">
            <v>-117736.5526</v>
          </cell>
          <cell r="L204">
            <v>-135816.53349999999</v>
          </cell>
          <cell r="M204">
            <v>-157645.32879999999</v>
          </cell>
          <cell r="N204">
            <v>-183454.74400000001</v>
          </cell>
        </row>
        <row r="205">
          <cell r="C205">
            <v>4034.5832999999998</v>
          </cell>
          <cell r="D205">
            <v>4871.2437</v>
          </cell>
          <cell r="E205">
            <v>6917.4434000000001</v>
          </cell>
          <cell r="F205">
            <v>7596.5612000000001</v>
          </cell>
          <cell r="G205">
            <v>5996.7358999999997</v>
          </cell>
          <cell r="H205">
            <v>5568.7124000000003</v>
          </cell>
          <cell r="I205">
            <v>5450.9341999999997</v>
          </cell>
          <cell r="J205">
            <v>5326.5279</v>
          </cell>
          <cell r="K205">
            <v>5204.3508000000002</v>
          </cell>
          <cell r="L205">
            <v>5084.4224999999997</v>
          </cell>
          <cell r="M205">
            <v>4963.3671000000004</v>
          </cell>
          <cell r="N205">
            <v>4844.2662</v>
          </cell>
        </row>
        <row r="206">
          <cell r="C206">
            <v>16</v>
          </cell>
          <cell r="D206">
            <v>971.04870000000005</v>
          </cell>
          <cell r="E206">
            <v>1189.2789</v>
          </cell>
          <cell r="F206">
            <v>1281.4565</v>
          </cell>
          <cell r="G206">
            <v>943.05589999999995</v>
          </cell>
          <cell r="H206">
            <v>925.13130000000001</v>
          </cell>
          <cell r="I206">
            <v>905.16060000000004</v>
          </cell>
          <cell r="J206">
            <v>884.27350000000001</v>
          </cell>
          <cell r="K206">
            <v>864.01549999999997</v>
          </cell>
          <cell r="L206">
            <v>844.08140000000003</v>
          </cell>
          <cell r="M206">
            <v>823.85709999999995</v>
          </cell>
          <cell r="N206">
            <v>804.08180000000004</v>
          </cell>
        </row>
        <row r="207">
          <cell r="C207">
            <v>940246</v>
          </cell>
          <cell r="D207">
            <v>923632.43339999998</v>
          </cell>
          <cell r="E207">
            <v>920494.85</v>
          </cell>
          <cell r="F207">
            <v>991980.27029999997</v>
          </cell>
          <cell r="G207">
            <v>975487.03870000003</v>
          </cell>
          <cell r="H207">
            <v>955552.4362</v>
          </cell>
          <cell r="I207">
            <v>934473.13989999995</v>
          </cell>
          <cell r="J207">
            <v>912681.46799999999</v>
          </cell>
          <cell r="K207">
            <v>893659.58970000001</v>
          </cell>
          <cell r="L207">
            <v>873346.04969999997</v>
          </cell>
          <cell r="M207">
            <v>853825.93610000005</v>
          </cell>
          <cell r="N207">
            <v>834540.07039999997</v>
          </cell>
        </row>
        <row r="208">
          <cell r="C208">
            <v>1476092.2037</v>
          </cell>
          <cell r="D208">
            <v>1861000.267</v>
          </cell>
          <cell r="E208">
            <v>1926087.8322000001</v>
          </cell>
          <cell r="F208">
            <v>1789532.6043</v>
          </cell>
          <cell r="G208">
            <v>1782556.5858</v>
          </cell>
          <cell r="H208">
            <v>1789620.7350999999</v>
          </cell>
          <cell r="I208">
            <v>1834455.0832</v>
          </cell>
          <cell r="J208">
            <v>1870227.6816</v>
          </cell>
          <cell r="K208">
            <v>1904574.0719000001</v>
          </cell>
          <cell r="L208">
            <v>1937629.3122</v>
          </cell>
          <cell r="M208">
            <v>1977376.1889</v>
          </cell>
          <cell r="N208">
            <v>2040929.1407999999</v>
          </cell>
        </row>
        <row r="209"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</row>
        <row r="211">
          <cell r="C211">
            <v>45635.198499999999</v>
          </cell>
          <cell r="D211">
            <v>109332.11780000001</v>
          </cell>
          <cell r="E211">
            <v>53932.752099999998</v>
          </cell>
          <cell r="F211">
            <v>33373.0245</v>
          </cell>
          <cell r="G211">
            <v>29158.142199999998</v>
          </cell>
          <cell r="H211">
            <v>56726.574699999997</v>
          </cell>
          <cell r="I211">
            <v>59763.545700000002</v>
          </cell>
          <cell r="J211">
            <v>54781.275800000003</v>
          </cell>
          <cell r="K211">
            <v>51873.501199999999</v>
          </cell>
          <cell r="L211">
            <v>50232.218800000002</v>
          </cell>
          <cell r="M211">
            <v>48865.7232</v>
          </cell>
          <cell r="N211">
            <v>47912.8891</v>
          </cell>
        </row>
        <row r="212">
          <cell r="C212">
            <v>45635.198499999999</v>
          </cell>
          <cell r="D212">
            <v>58889.779600000002</v>
          </cell>
          <cell r="E212">
            <v>53932.752099999998</v>
          </cell>
          <cell r="F212">
            <v>33373.0245</v>
          </cell>
          <cell r="G212">
            <v>29158.142199999998</v>
          </cell>
          <cell r="H212">
            <v>56726.574699999997</v>
          </cell>
          <cell r="I212">
            <v>59763.545700000002</v>
          </cell>
          <cell r="J212">
            <v>54781.275800000003</v>
          </cell>
          <cell r="K212">
            <v>51873.501199999999</v>
          </cell>
          <cell r="L212">
            <v>50232.218800000002</v>
          </cell>
          <cell r="M212">
            <v>48865.7232</v>
          </cell>
          <cell r="N212">
            <v>47912.8891</v>
          </cell>
        </row>
        <row r="213">
          <cell r="C213">
            <v>112999</v>
          </cell>
          <cell r="D213">
            <v>-110170.4574</v>
          </cell>
          <cell r="E213">
            <v>138649.5385</v>
          </cell>
          <cell r="F213">
            <v>43048.495799999997</v>
          </cell>
          <cell r="G213">
            <v>-79450.5959</v>
          </cell>
          <cell r="H213">
            <v>74868.779399999999</v>
          </cell>
          <cell r="I213">
            <v>79102.768299999996</v>
          </cell>
          <cell r="J213">
            <v>66350.112299999993</v>
          </cell>
          <cell r="K213">
            <v>66084.144</v>
          </cell>
          <cell r="L213">
            <v>67468.548899999994</v>
          </cell>
          <cell r="M213">
            <v>69833.630300000004</v>
          </cell>
          <cell r="N213">
            <v>72843.831099999996</v>
          </cell>
        </row>
        <row r="214">
          <cell r="C214">
            <v>130386.2836</v>
          </cell>
          <cell r="D214">
            <v>168256.5159</v>
          </cell>
          <cell r="E214">
            <v>154093.57999999999</v>
          </cell>
          <cell r="F214">
            <v>95351.500100000005</v>
          </cell>
          <cell r="G214">
            <v>83308.979099999997</v>
          </cell>
          <cell r="H214">
            <v>162075.93059999999</v>
          </cell>
          <cell r="I214">
            <v>170752.99069999999</v>
          </cell>
          <cell r="J214">
            <v>156517.93340000001</v>
          </cell>
          <cell r="K214">
            <v>148210.00589999999</v>
          </cell>
          <cell r="L214">
            <v>143520.6275</v>
          </cell>
          <cell r="M214">
            <v>139616.35440000001</v>
          </cell>
          <cell r="N214">
            <v>136893.9712</v>
          </cell>
        </row>
        <row r="215">
          <cell r="C215">
            <v>13988.986999999999</v>
          </cell>
          <cell r="D215">
            <v>30698.901000000002</v>
          </cell>
          <cell r="E215">
            <v>-216202.989</v>
          </cell>
          <cell r="F215">
            <v>3.9E-2</v>
          </cell>
          <cell r="G215">
            <v>-0.10299999999999999</v>
          </cell>
          <cell r="H215">
            <v>8.5000000000000006E-2</v>
          </cell>
          <cell r="I215">
            <v>-1.0999999999999999E-2</v>
          </cell>
          <cell r="J215">
            <v>0.16400000000000001</v>
          </cell>
          <cell r="K215">
            <v>-0.29399999999999998</v>
          </cell>
          <cell r="L215">
            <v>9.2999999999999999E-2</v>
          </cell>
          <cell r="M215">
            <v>6.0000000000000001E-3</v>
          </cell>
          <cell r="N215">
            <v>-9.2999999999999999E-2</v>
          </cell>
        </row>
        <row r="216">
          <cell r="C216">
            <v>6335</v>
          </cell>
          <cell r="D216">
            <v>4950.7498999999998</v>
          </cell>
          <cell r="E216">
            <v>5936.2269999999999</v>
          </cell>
          <cell r="F216">
            <v>6394.7885999999999</v>
          </cell>
          <cell r="G216">
            <v>6541.0132000000003</v>
          </cell>
          <cell r="H216">
            <v>5756.6296000000002</v>
          </cell>
          <cell r="I216">
            <v>5644.9139999999998</v>
          </cell>
          <cell r="J216">
            <v>5528.4232000000002</v>
          </cell>
          <cell r="K216">
            <v>5416.2755999999999</v>
          </cell>
          <cell r="L216">
            <v>5308.7034999999996</v>
          </cell>
          <cell r="M216">
            <v>5194.8774000000003</v>
          </cell>
          <cell r="N216">
            <v>5083.8072000000002</v>
          </cell>
        </row>
        <row r="217">
          <cell r="C217">
            <v>0</v>
          </cell>
          <cell r="D217">
            <v>360250.37939999998</v>
          </cell>
          <cell r="E217">
            <v>362441.55589999998</v>
          </cell>
          <cell r="F217">
            <v>389297.70669999998</v>
          </cell>
          <cell r="G217">
            <v>405820.44689999998</v>
          </cell>
          <cell r="H217">
            <v>414354.94349999999</v>
          </cell>
          <cell r="I217">
            <v>422625.9841</v>
          </cell>
          <cell r="J217">
            <v>430752.7034</v>
          </cell>
          <cell r="K217">
            <v>439139.5809</v>
          </cell>
          <cell r="L217">
            <v>447746.897</v>
          </cell>
          <cell r="M217">
            <v>456536.86090000003</v>
          </cell>
          <cell r="N217">
            <v>465504.37880000001</v>
          </cell>
        </row>
        <row r="218">
          <cell r="C218">
            <v>854903</v>
          </cell>
          <cell r="D218">
            <v>888996.26089999999</v>
          </cell>
          <cell r="E218">
            <v>885976.33669999999</v>
          </cell>
          <cell r="F218">
            <v>954781.05720000004</v>
          </cell>
          <cell r="G218">
            <v>969187.06290000002</v>
          </cell>
          <cell r="H218">
            <v>949381.20380000002</v>
          </cell>
          <cell r="I218">
            <v>928438.04359999998</v>
          </cell>
          <cell r="J218">
            <v>906787.10860000004</v>
          </cell>
          <cell r="K218">
            <v>887888.07909999997</v>
          </cell>
          <cell r="L218">
            <v>867705.72979999997</v>
          </cell>
          <cell r="M218">
            <v>848311.68259999994</v>
          </cell>
          <cell r="N218">
            <v>829150.37060000002</v>
          </cell>
        </row>
        <row r="219">
          <cell r="C219">
            <v>199235.2415</v>
          </cell>
          <cell r="D219">
            <v>-149038.60310000001</v>
          </cell>
          <cell r="E219">
            <v>410698.53129999997</v>
          </cell>
          <cell r="F219">
            <v>364405.8358</v>
          </cell>
          <cell r="G219">
            <v>61735.977200000001</v>
          </cell>
          <cell r="H219">
            <v>321486.40629999997</v>
          </cell>
          <cell r="I219">
            <v>319058.34370000003</v>
          </cell>
          <cell r="J219">
            <v>325034.2169</v>
          </cell>
          <cell r="K219">
            <v>325229.91340000002</v>
          </cell>
          <cell r="L219">
            <v>326525.81209999998</v>
          </cell>
          <cell r="M219">
            <v>326898.05910000001</v>
          </cell>
          <cell r="N219">
            <v>325695.30300000001</v>
          </cell>
        </row>
        <row r="220">
          <cell r="C220">
            <v>3540.9459999999999</v>
          </cell>
          <cell r="D220">
            <v>-29968.0942</v>
          </cell>
          <cell r="E220">
            <v>-100305.5053</v>
          </cell>
          <cell r="F220">
            <v>223084.21470000001</v>
          </cell>
          <cell r="G220">
            <v>-101310.0178</v>
          </cell>
          <cell r="H220">
            <v>-155542.9381</v>
          </cell>
          <cell r="I220">
            <v>-162498.94010000001</v>
          </cell>
          <cell r="J220">
            <v>-155431.07829999999</v>
          </cell>
          <cell r="K220">
            <v>-147234.16709999999</v>
          </cell>
          <cell r="L220">
            <v>-147409.12700000001</v>
          </cell>
          <cell r="M220">
            <v>-143544.23730000001</v>
          </cell>
          <cell r="N220">
            <v>-141026.65270000001</v>
          </cell>
        </row>
        <row r="221">
          <cell r="C221">
            <v>-202776.1875</v>
          </cell>
          <cell r="D221">
            <v>-233154.26560000001</v>
          </cell>
          <cell r="E221">
            <v>-203483.23439999999</v>
          </cell>
          <cell r="F221">
            <v>-213133.76560000001</v>
          </cell>
          <cell r="G221">
            <v>-182613.875</v>
          </cell>
          <cell r="H221">
            <v>-179805.82810000001</v>
          </cell>
          <cell r="I221">
            <v>-179287.76560000001</v>
          </cell>
          <cell r="J221">
            <v>-179779.4375</v>
          </cell>
          <cell r="K221">
            <v>-187882.92189999999</v>
          </cell>
          <cell r="L221">
            <v>-188102.5313</v>
          </cell>
          <cell r="M221">
            <v>-192506.8438</v>
          </cell>
          <cell r="N221">
            <v>-197187.73439999999</v>
          </cell>
        </row>
        <row r="222">
          <cell r="C222">
            <v>119311.6078</v>
          </cell>
          <cell r="D222">
            <v>72634.422200000001</v>
          </cell>
          <cell r="E222">
            <v>63208.103199999998</v>
          </cell>
          <cell r="F222">
            <v>-74064.074699999997</v>
          </cell>
          <cell r="G222">
            <v>66610.717300000004</v>
          </cell>
          <cell r="H222">
            <v>113994.5907</v>
          </cell>
          <cell r="I222">
            <v>118563.7677</v>
          </cell>
          <cell r="J222">
            <v>110010.8738</v>
          </cell>
          <cell r="K222">
            <v>107584.9951</v>
          </cell>
          <cell r="L222">
            <v>105069.31690000001</v>
          </cell>
          <cell r="M222">
            <v>102857.1088</v>
          </cell>
          <cell r="N222">
            <v>100827.98970000001</v>
          </cell>
        </row>
        <row r="223">
          <cell r="C223">
            <v>2072047</v>
          </cell>
          <cell r="D223">
            <v>2088676</v>
          </cell>
          <cell r="E223">
            <v>2072581.75</v>
          </cell>
          <cell r="F223">
            <v>2058338.75</v>
          </cell>
          <cell r="G223">
            <v>2011547.25</v>
          </cell>
          <cell r="H223">
            <v>1955901.75</v>
          </cell>
          <cell r="I223">
            <v>1898206.25</v>
          </cell>
          <cell r="J223">
            <v>1838653.5</v>
          </cell>
          <cell r="K223">
            <v>1780964.75</v>
          </cell>
          <cell r="L223">
            <v>1717640.5</v>
          </cell>
          <cell r="M223">
            <v>1651600</v>
          </cell>
          <cell r="N223">
            <v>1582161</v>
          </cell>
        </row>
        <row r="224">
          <cell r="C224">
            <v>-1645.2643</v>
          </cell>
          <cell r="D224">
            <v>-759.34519999999998</v>
          </cell>
          <cell r="E224">
            <v>-28858.427800000001</v>
          </cell>
          <cell r="F224">
            <v>-82731.876199999999</v>
          </cell>
          <cell r="G224">
            <v>-2242.3674999999998</v>
          </cell>
          <cell r="H224">
            <v>-2200.2305999999999</v>
          </cell>
          <cell r="I224">
            <v>-2176.692</v>
          </cell>
          <cell r="J224">
            <v>-2185.7271999999998</v>
          </cell>
          <cell r="K224">
            <v>-2198.0113999999999</v>
          </cell>
          <cell r="L224">
            <v>-2212.3874000000001</v>
          </cell>
          <cell r="M224">
            <v>-2229.3524000000002</v>
          </cell>
          <cell r="N224">
            <v>-2246.8024999999998</v>
          </cell>
        </row>
        <row r="225">
          <cell r="C225">
            <v>-829.32659999999998</v>
          </cell>
          <cell r="D225">
            <v>-8520.9865000000009</v>
          </cell>
          <cell r="E225">
            <v>-78581.223499999993</v>
          </cell>
          <cell r="F225">
            <v>-232505.3646</v>
          </cell>
          <cell r="G225">
            <v>-2535.3357999999998</v>
          </cell>
          <cell r="H225">
            <v>-2414.9445000000001</v>
          </cell>
          <cell r="I225">
            <v>-2347.6914999999999</v>
          </cell>
          <cell r="J225">
            <v>-2373.5064000000002</v>
          </cell>
          <cell r="K225">
            <v>-2408.6039999999998</v>
          </cell>
          <cell r="L225">
            <v>-2449.6785</v>
          </cell>
          <cell r="M225">
            <v>-2498.1496999999999</v>
          </cell>
          <cell r="N225">
            <v>-2548.0072</v>
          </cell>
        </row>
        <row r="226">
          <cell r="C226">
            <v>30.946000000000002</v>
          </cell>
          <cell r="D226">
            <v>0</v>
          </cell>
          <cell r="E226">
            <v>0</v>
          </cell>
          <cell r="F226">
            <v>0</v>
          </cell>
          <cell r="G226">
            <v>334538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</row>
        <row r="227">
          <cell r="C227">
            <v>931.27800000000002</v>
          </cell>
          <cell r="D227">
            <v>676.15700000000004</v>
          </cell>
          <cell r="E227">
            <v>994.3623</v>
          </cell>
          <cell r="F227">
            <v>1013.2203</v>
          </cell>
          <cell r="G227">
            <v>1083.6042</v>
          </cell>
          <cell r="H227">
            <v>986.89940000000001</v>
          </cell>
          <cell r="I227">
            <v>990.43870000000004</v>
          </cell>
          <cell r="J227">
            <v>995.178</v>
          </cell>
          <cell r="K227">
            <v>1027.213</v>
          </cell>
          <cell r="L227">
            <v>1088.7835</v>
          </cell>
          <cell r="M227">
            <v>1153.1762000000001</v>
          </cell>
          <cell r="N227">
            <v>1221.4745</v>
          </cell>
        </row>
        <row r="228">
          <cell r="C228">
            <v>-909.74829999999997</v>
          </cell>
          <cell r="D228">
            <v>-9347.2865999999995</v>
          </cell>
          <cell r="E228">
            <v>-86201.429799999998</v>
          </cell>
          <cell r="F228">
            <v>-255051.95730000001</v>
          </cell>
          <cell r="G228">
            <v>-2781.1932000000002</v>
          </cell>
          <cell r="H228">
            <v>-2649.1273999999999</v>
          </cell>
          <cell r="I228">
            <v>-2575.3526999999999</v>
          </cell>
          <cell r="J228">
            <v>-2603.6709999999998</v>
          </cell>
          <cell r="K228">
            <v>-2642.172</v>
          </cell>
          <cell r="L228">
            <v>-2687.2294999999999</v>
          </cell>
          <cell r="M228">
            <v>-2740.4011999999998</v>
          </cell>
          <cell r="N228">
            <v>-2795.0934999999999</v>
          </cell>
        </row>
        <row r="229">
          <cell r="C229">
            <v>-80.421800000000005</v>
          </cell>
          <cell r="D229">
            <v>-826.30010000000004</v>
          </cell>
          <cell r="E229">
            <v>-7620.2062999999998</v>
          </cell>
          <cell r="F229">
            <v>-22546.592700000001</v>
          </cell>
          <cell r="G229">
            <v>-245.85749999999999</v>
          </cell>
          <cell r="H229">
            <v>-234.18289999999999</v>
          </cell>
          <cell r="I229">
            <v>-227.66120000000001</v>
          </cell>
          <cell r="J229">
            <v>-230.1645</v>
          </cell>
          <cell r="K229">
            <v>-233.56800000000001</v>
          </cell>
          <cell r="L229">
            <v>-237.55109999999999</v>
          </cell>
          <cell r="M229">
            <v>-242.25149999999999</v>
          </cell>
          <cell r="N229">
            <v>-247.08629999999999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</row>
        <row r="231">
          <cell r="C231">
            <v>167564</v>
          </cell>
          <cell r="D231">
            <v>167564</v>
          </cell>
          <cell r="E231">
            <v>167564</v>
          </cell>
          <cell r="F231">
            <v>167564</v>
          </cell>
          <cell r="G231">
            <v>167564</v>
          </cell>
          <cell r="H231">
            <v>167564</v>
          </cell>
          <cell r="I231">
            <v>167564</v>
          </cell>
          <cell r="J231">
            <v>167564</v>
          </cell>
          <cell r="K231">
            <v>167564</v>
          </cell>
          <cell r="L231">
            <v>167564</v>
          </cell>
          <cell r="M231">
            <v>167564</v>
          </cell>
          <cell r="N231">
            <v>167564</v>
          </cell>
        </row>
        <row r="232">
          <cell r="C232">
            <v>109823</v>
          </cell>
          <cell r="D232">
            <v>380542</v>
          </cell>
          <cell r="E232">
            <v>380542</v>
          </cell>
          <cell r="F232">
            <v>380542</v>
          </cell>
          <cell r="G232">
            <v>380542</v>
          </cell>
          <cell r="H232">
            <v>380542</v>
          </cell>
          <cell r="I232">
            <v>380542</v>
          </cell>
          <cell r="J232">
            <v>380542</v>
          </cell>
          <cell r="K232">
            <v>380542</v>
          </cell>
          <cell r="L232">
            <v>380542</v>
          </cell>
          <cell r="M232">
            <v>380542</v>
          </cell>
          <cell r="N232">
            <v>380542</v>
          </cell>
        </row>
        <row r="233">
          <cell r="C233">
            <v>3221</v>
          </cell>
          <cell r="D233">
            <v>3221</v>
          </cell>
          <cell r="E233">
            <v>3221</v>
          </cell>
          <cell r="F233">
            <v>3221</v>
          </cell>
          <cell r="G233">
            <v>3221</v>
          </cell>
          <cell r="H233">
            <v>3221</v>
          </cell>
          <cell r="I233">
            <v>3221</v>
          </cell>
          <cell r="J233">
            <v>3221</v>
          </cell>
          <cell r="K233">
            <v>3221</v>
          </cell>
          <cell r="L233">
            <v>3221</v>
          </cell>
          <cell r="M233">
            <v>3221</v>
          </cell>
          <cell r="N233">
            <v>3221</v>
          </cell>
        </row>
        <row r="234">
          <cell r="C234">
            <v>-46328</v>
          </cell>
          <cell r="D234">
            <v>294488</v>
          </cell>
          <cell r="E234">
            <v>294488</v>
          </cell>
          <cell r="F234">
            <v>294488</v>
          </cell>
          <cell r="G234">
            <v>294488</v>
          </cell>
          <cell r="H234">
            <v>294488</v>
          </cell>
          <cell r="I234">
            <v>294488</v>
          </cell>
          <cell r="J234">
            <v>294488</v>
          </cell>
          <cell r="K234">
            <v>294488</v>
          </cell>
          <cell r="L234">
            <v>294488</v>
          </cell>
          <cell r="M234">
            <v>294488</v>
          </cell>
          <cell r="N234">
            <v>294488</v>
          </cell>
        </row>
        <row r="235">
          <cell r="C235">
            <v>0</v>
          </cell>
          <cell r="D235">
            <v>1512</v>
          </cell>
          <cell r="E235">
            <v>-37886.398399999998</v>
          </cell>
          <cell r="F235">
            <v>36137.659200000002</v>
          </cell>
          <cell r="G235">
            <v>536.9434</v>
          </cell>
          <cell r="H235">
            <v>258.78129999999999</v>
          </cell>
          <cell r="I235">
            <v>337.39839999999998</v>
          </cell>
          <cell r="J235">
            <v>172.5205</v>
          </cell>
          <cell r="K235">
            <v>400.7285</v>
          </cell>
          <cell r="L235">
            <v>156.14259999999999</v>
          </cell>
          <cell r="M235">
            <v>-184.53129999999999</v>
          </cell>
          <cell r="N235">
            <v>22.383800000000001</v>
          </cell>
        </row>
        <row r="236">
          <cell r="C236">
            <v>1787.7302999999999</v>
          </cell>
          <cell r="D236">
            <v>-31297.250100000001</v>
          </cell>
          <cell r="E236">
            <v>31764.477200000001</v>
          </cell>
          <cell r="F236">
            <v>458.5616</v>
          </cell>
          <cell r="G236">
            <v>146.22460000000001</v>
          </cell>
          <cell r="H236">
            <v>-784.3836</v>
          </cell>
          <cell r="I236">
            <v>-111.71559999999999</v>
          </cell>
          <cell r="J236">
            <v>-116.49079999999999</v>
          </cell>
          <cell r="K236">
            <v>-112.1477</v>
          </cell>
          <cell r="L236">
            <v>-107.57210000000001</v>
          </cell>
          <cell r="M236">
            <v>-113.8261</v>
          </cell>
          <cell r="N236">
            <v>-111.0702</v>
          </cell>
        </row>
        <row r="237">
          <cell r="C237">
            <v>118153</v>
          </cell>
          <cell r="D237">
            <v>111605.58500000001</v>
          </cell>
          <cell r="E237">
            <v>111226.46030000001</v>
          </cell>
          <cell r="F237">
            <v>119864.2819</v>
          </cell>
          <cell r="G237">
            <v>87590.607799999998</v>
          </cell>
          <cell r="H237">
            <v>85800.646599999993</v>
          </cell>
          <cell r="I237">
            <v>83907.901400000002</v>
          </cell>
          <cell r="J237">
            <v>81951.190900000001</v>
          </cell>
          <cell r="K237">
            <v>80243.184699999998</v>
          </cell>
          <cell r="L237">
            <v>78419.198099999994</v>
          </cell>
          <cell r="M237">
            <v>76666.454500000007</v>
          </cell>
          <cell r="N237">
            <v>74934.744500000001</v>
          </cell>
        </row>
        <row r="238">
          <cell r="C238">
            <v>5628.5227999999997</v>
          </cell>
          <cell r="D238">
            <v>5826.2924000000003</v>
          </cell>
          <cell r="E238">
            <v>7135.6736000000001</v>
          </cell>
          <cell r="F238">
            <v>7688.7386999999999</v>
          </cell>
          <cell r="G238">
            <v>5658.3352999999997</v>
          </cell>
          <cell r="H238">
            <v>5550.7878000000001</v>
          </cell>
          <cell r="I238">
            <v>5430.9634999999998</v>
          </cell>
          <cell r="J238">
            <v>5305.6408000000001</v>
          </cell>
          <cell r="K238">
            <v>5184.0928000000004</v>
          </cell>
          <cell r="L238">
            <v>5064.4884000000002</v>
          </cell>
          <cell r="M238">
            <v>4943.1427999999996</v>
          </cell>
          <cell r="N238">
            <v>4824.4908999999998</v>
          </cell>
        </row>
        <row r="239">
          <cell r="C239">
            <v>866</v>
          </cell>
          <cell r="D239">
            <v>30779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</row>
        <row r="240">
          <cell r="C240">
            <v>7.0460000000000003</v>
          </cell>
          <cell r="D240">
            <v>5.0753000000000004</v>
          </cell>
          <cell r="E240">
            <v>7.5378999999999996</v>
          </cell>
          <cell r="F240">
            <v>9.2086000000000006</v>
          </cell>
          <cell r="G240">
            <v>5.3772000000000002</v>
          </cell>
          <cell r="H240">
            <v>6.8803999999999998</v>
          </cell>
          <cell r="I240">
            <v>7.1193</v>
          </cell>
          <cell r="J240">
            <v>6.8803999999999998</v>
          </cell>
          <cell r="K240">
            <v>6.8771000000000004</v>
          </cell>
          <cell r="L240">
            <v>6.8723999999999998</v>
          </cell>
          <cell r="M240">
            <v>6.8871000000000002</v>
          </cell>
          <cell r="N240">
            <v>6.9137000000000004</v>
          </cell>
        </row>
        <row r="241">
          <cell r="C241">
            <v>30861</v>
          </cell>
          <cell r="D241">
            <v>-24568.893499999998</v>
          </cell>
          <cell r="E241">
            <v>35018.934800000003</v>
          </cell>
          <cell r="F241">
            <v>11237.392</v>
          </cell>
          <cell r="G241">
            <v>-19097.796600000001</v>
          </cell>
          <cell r="H241">
            <v>19031.273399999998</v>
          </cell>
          <cell r="I241">
            <v>20206.671699999999</v>
          </cell>
          <cell r="J241">
            <v>19450.836299999999</v>
          </cell>
          <cell r="K241">
            <v>19748.585800000001</v>
          </cell>
          <cell r="L241">
            <v>20113.8606</v>
          </cell>
          <cell r="M241">
            <v>20537.913199999999</v>
          </cell>
          <cell r="N241">
            <v>20986.811099999999</v>
          </cell>
        </row>
        <row r="242">
          <cell r="C242">
            <v>30861</v>
          </cell>
          <cell r="D242">
            <v>3086.1</v>
          </cell>
          <cell r="E242">
            <v>6948.1478999999999</v>
          </cell>
          <cell r="F242">
            <v>13615.5463</v>
          </cell>
          <cell r="G242">
            <v>1123.7392</v>
          </cell>
          <cell r="H242">
            <v>-1969.6505999999999</v>
          </cell>
          <cell r="I242">
            <v>20089.1319</v>
          </cell>
          <cell r="J242">
            <v>19526.4198</v>
          </cell>
          <cell r="K242">
            <v>19718.810799999999</v>
          </cell>
          <cell r="L242">
            <v>20077.3331</v>
          </cell>
          <cell r="M242">
            <v>20495.508000000002</v>
          </cell>
          <cell r="N242">
            <v>20941.921300000002</v>
          </cell>
        </row>
        <row r="243">
          <cell r="C243">
            <v>164196.09299999999</v>
          </cell>
          <cell r="D243">
            <v>195288.6238</v>
          </cell>
          <cell r="E243">
            <v>183895.93340000001</v>
          </cell>
          <cell r="F243">
            <v>130063.8643</v>
          </cell>
          <cell r="G243">
            <v>121505.55439999999</v>
          </cell>
          <cell r="H243">
            <v>218180.21789999999</v>
          </cell>
          <cell r="I243">
            <v>231463.91630000001</v>
          </cell>
          <cell r="J243">
            <v>222897.99050000001</v>
          </cell>
          <cell r="K243">
            <v>226280.58429999999</v>
          </cell>
          <cell r="L243">
            <v>230458.6569</v>
          </cell>
          <cell r="M243">
            <v>235304.0613</v>
          </cell>
          <cell r="N243">
            <v>240434.43770000001</v>
          </cell>
        </row>
        <row r="244">
          <cell r="C244">
            <v>0</v>
          </cell>
          <cell r="D244">
            <v>30779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</row>
        <row r="245">
          <cell r="C245">
            <v>9.4163999999999994</v>
          </cell>
          <cell r="D245">
            <v>964.92160000000001</v>
          </cell>
          <cell r="E245">
            <v>1028.0186000000001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</row>
        <row r="247">
          <cell r="C247">
            <v>14514.9344</v>
          </cell>
          <cell r="D247">
            <v>17263.5141</v>
          </cell>
          <cell r="E247">
            <v>16256.400299999999</v>
          </cell>
          <cell r="F247">
            <v>11497.645500000001</v>
          </cell>
          <cell r="G247">
            <v>10741.090899999999</v>
          </cell>
          <cell r="H247">
            <v>19287.131000000001</v>
          </cell>
          <cell r="I247">
            <v>20461.409899999999</v>
          </cell>
          <cell r="J247">
            <v>19704.182100000002</v>
          </cell>
          <cell r="K247">
            <v>20003.203399999999</v>
          </cell>
          <cell r="L247">
            <v>20372.544999999998</v>
          </cell>
          <cell r="M247">
            <v>20800.878700000001</v>
          </cell>
          <cell r="N247">
            <v>21254.403999999999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</row>
        <row r="249">
          <cell r="C249">
            <v>0</v>
          </cell>
          <cell r="D249">
            <v>276510.85600000003</v>
          </cell>
          <cell r="E249">
            <v>-214268.2488</v>
          </cell>
          <cell r="F249">
            <v>1930.8230000000001</v>
          </cell>
          <cell r="G249">
            <v>1922.3762999999999</v>
          </cell>
          <cell r="H249">
            <v>1907.4178999999999</v>
          </cell>
          <cell r="I249">
            <v>1891.2152000000001</v>
          </cell>
          <cell r="J249">
            <v>1870.7249999999999</v>
          </cell>
          <cell r="K249">
            <v>1853.077</v>
          </cell>
          <cell r="L249">
            <v>1837.5105000000001</v>
          </cell>
          <cell r="M249">
            <v>1821.5473</v>
          </cell>
          <cell r="N249">
            <v>1805.5954999999999</v>
          </cell>
        </row>
        <row r="250">
          <cell r="C250">
            <v>2538705</v>
          </cell>
          <cell r="D250">
            <v>3006380.3418000001</v>
          </cell>
          <cell r="E250">
            <v>2821470.3591999998</v>
          </cell>
          <cell r="F250">
            <v>2754044.0073000002</v>
          </cell>
          <cell r="G250">
            <v>2706081.1940000001</v>
          </cell>
          <cell r="H250">
            <v>2663832.8764</v>
          </cell>
          <cell r="I250">
            <v>2614431.5214</v>
          </cell>
          <cell r="J250">
            <v>2558551.8108000001</v>
          </cell>
          <cell r="K250">
            <v>2507426.3527000002</v>
          </cell>
          <cell r="L250">
            <v>2450713.3717</v>
          </cell>
          <cell r="M250">
            <v>2392599.6963999998</v>
          </cell>
          <cell r="N250">
            <v>2334481.2856000001</v>
          </cell>
        </row>
        <row r="251">
          <cell r="C251">
            <v>0</v>
          </cell>
          <cell r="D251">
            <v>7706.2079999999996</v>
          </cell>
          <cell r="E251">
            <v>84179.048999999999</v>
          </cell>
          <cell r="F251">
            <v>254038.73699999999</v>
          </cell>
          <cell r="G251">
            <v>1697.5889999999999</v>
          </cell>
          <cell r="H251">
            <v>1662.2280000000001</v>
          </cell>
          <cell r="I251">
            <v>1584.914</v>
          </cell>
          <cell r="J251">
            <v>1608.4929999999999</v>
          </cell>
          <cell r="K251">
            <v>1614.9590000000001</v>
          </cell>
          <cell r="L251">
            <v>1598.4459999999999</v>
          </cell>
          <cell r="M251">
            <v>1587.2249999999999</v>
          </cell>
          <cell r="N251">
            <v>1573.6189999999999</v>
          </cell>
        </row>
        <row r="252">
          <cell r="C252">
            <v>332180</v>
          </cell>
          <cell r="D252">
            <v>377331</v>
          </cell>
          <cell r="E252">
            <v>377331</v>
          </cell>
          <cell r="F252">
            <v>377331</v>
          </cell>
          <cell r="G252">
            <v>377331</v>
          </cell>
          <cell r="H252">
            <v>377331</v>
          </cell>
          <cell r="I252">
            <v>377331</v>
          </cell>
          <cell r="J252">
            <v>377331</v>
          </cell>
          <cell r="K252">
            <v>377331</v>
          </cell>
          <cell r="L252">
            <v>377331</v>
          </cell>
          <cell r="M252">
            <v>377331</v>
          </cell>
          <cell r="N252">
            <v>377331</v>
          </cell>
        </row>
        <row r="253">
          <cell r="C253">
            <v>65047.9303</v>
          </cell>
          <cell r="D253">
            <v>68080.128299999997</v>
          </cell>
          <cell r="E253">
            <v>156441.79199999999</v>
          </cell>
          <cell r="F253">
            <v>330776.20059999998</v>
          </cell>
          <cell r="G253">
            <v>80189.747199999998</v>
          </cell>
          <cell r="H253">
            <v>70741.783200000005</v>
          </cell>
          <cell r="I253">
            <v>69323.882500000007</v>
          </cell>
          <cell r="J253">
            <v>67949.572</v>
          </cell>
          <cell r="K253">
            <v>66610.265599999999</v>
          </cell>
          <cell r="L253">
            <v>65302.887799999997</v>
          </cell>
          <cell r="M253">
            <v>63925.753599999996</v>
          </cell>
          <cell r="N253">
            <v>62579.305699999997</v>
          </cell>
        </row>
        <row r="254">
          <cell r="C254">
            <v>30.946000000000002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</row>
        <row r="255">
          <cell r="C255">
            <v>184359.53810000001</v>
          </cell>
          <cell r="D255">
            <v>140714.55050000001</v>
          </cell>
          <cell r="E255">
            <v>219649.8952</v>
          </cell>
          <cell r="F255">
            <v>256712.12590000001</v>
          </cell>
          <cell r="G255">
            <v>146800.4645</v>
          </cell>
          <cell r="H255">
            <v>184736.3738</v>
          </cell>
          <cell r="I255">
            <v>187887.65030000001</v>
          </cell>
          <cell r="J255">
            <v>177960.44579999999</v>
          </cell>
          <cell r="K255">
            <v>174195.26070000001</v>
          </cell>
          <cell r="L255">
            <v>170372.20480000001</v>
          </cell>
          <cell r="M255">
            <v>166782.86240000001</v>
          </cell>
          <cell r="N255">
            <v>163407.2953</v>
          </cell>
        </row>
        <row r="256">
          <cell r="C256">
            <v>1838775.4373000001</v>
          </cell>
          <cell r="D256">
            <v>2255576.2189000002</v>
          </cell>
          <cell r="E256">
            <v>2303607.7344</v>
          </cell>
          <cell r="F256">
            <v>2109300.6249000002</v>
          </cell>
          <cell r="G256">
            <v>2092364.7027</v>
          </cell>
          <cell r="H256">
            <v>2191649.8122999999</v>
          </cell>
          <cell r="I256">
            <v>2252137.3276</v>
          </cell>
          <cell r="J256">
            <v>2277805.7346000001</v>
          </cell>
          <cell r="K256">
            <v>2311773.4375</v>
          </cell>
          <cell r="L256">
            <v>2348214.2346999999</v>
          </cell>
          <cell r="M256">
            <v>2392274.5159</v>
          </cell>
          <cell r="N256">
            <v>2460973.1409999998</v>
          </cell>
        </row>
        <row r="257">
          <cell r="C257">
            <v>114689</v>
          </cell>
          <cell r="D257">
            <v>510300</v>
          </cell>
          <cell r="E257">
            <v>341599.22440000001</v>
          </cell>
          <cell r="F257">
            <v>287313.2573</v>
          </cell>
          <cell r="G257">
            <v>285274.91279999999</v>
          </cell>
          <cell r="H257">
            <v>298652.48180000001</v>
          </cell>
          <cell r="I257">
            <v>306868.88270000002</v>
          </cell>
          <cell r="J257">
            <v>310466.13299999997</v>
          </cell>
          <cell r="K257">
            <v>315359.29599999997</v>
          </cell>
          <cell r="L257">
            <v>320202.61</v>
          </cell>
          <cell r="M257">
            <v>326255.37609999999</v>
          </cell>
          <cell r="N257">
            <v>335590.40669999999</v>
          </cell>
        </row>
        <row r="258">
          <cell r="C258">
            <v>1659522.1162</v>
          </cell>
          <cell r="D258">
            <v>2119543.5523000001</v>
          </cell>
          <cell r="E258">
            <v>2123564.5443000002</v>
          </cell>
          <cell r="F258">
            <v>1964201.9058999999</v>
          </cell>
          <cell r="G258">
            <v>1953118.885</v>
          </cell>
          <cell r="H258">
            <v>2012294.3739</v>
          </cell>
          <cell r="I258">
            <v>2069748.9261</v>
          </cell>
          <cell r="J258">
            <v>2105366.7492</v>
          </cell>
          <cell r="K258">
            <v>2143223.4123999998</v>
          </cell>
          <cell r="L258">
            <v>2183585.7409000001</v>
          </cell>
          <cell r="M258">
            <v>2231389.1055000001</v>
          </cell>
          <cell r="N258">
            <v>2303623.42</v>
          </cell>
        </row>
        <row r="259">
          <cell r="C259">
            <v>2091836</v>
          </cell>
          <cell r="D259">
            <v>2118749.3418000001</v>
          </cell>
          <cell r="E259">
            <v>2102540.1348000001</v>
          </cell>
          <cell r="F259">
            <v>2089399.75</v>
          </cell>
          <cell r="G259">
            <v>2043475.2812999999</v>
          </cell>
          <cell r="H259">
            <v>1987849.3944999999</v>
          </cell>
          <cell r="I259">
            <v>1930231.6387</v>
          </cell>
          <cell r="J259">
            <v>1870754.6776999999</v>
          </cell>
          <cell r="K259">
            <v>1814736.0566</v>
          </cell>
          <cell r="L259">
            <v>1753179.7616999999</v>
          </cell>
          <cell r="M259">
            <v>1689013.3203</v>
          </cell>
          <cell r="N259">
            <v>1621559.8788999999</v>
          </cell>
        </row>
        <row r="260">
          <cell r="C260">
            <v>15746.6903</v>
          </cell>
          <cell r="D260">
            <v>16957.379400000002</v>
          </cell>
          <cell r="E260">
            <v>16920.555899999999</v>
          </cell>
          <cell r="F260">
            <v>10627.144200000001</v>
          </cell>
          <cell r="G260">
            <v>10740.0406</v>
          </cell>
          <cell r="H260">
            <v>11926.0998</v>
          </cell>
          <cell r="I260">
            <v>12214.6716</v>
          </cell>
          <cell r="J260">
            <v>12187.4534</v>
          </cell>
          <cell r="K260">
            <v>12265.9871</v>
          </cell>
          <cell r="L260">
            <v>12397.459500000001</v>
          </cell>
          <cell r="M260">
            <v>12541.0172</v>
          </cell>
          <cell r="N260">
            <v>12698.347599999999</v>
          </cell>
        </row>
        <row r="261">
          <cell r="C261">
            <v>0</v>
          </cell>
          <cell r="D261">
            <v>-265894.74359999999</v>
          </cell>
          <cell r="E261">
            <v>-422994.44150000002</v>
          </cell>
          <cell r="F261">
            <v>-776870.07369999995</v>
          </cell>
          <cell r="G261">
            <v>-568451.23789999995</v>
          </cell>
          <cell r="H261">
            <v>-568457.02020000003</v>
          </cell>
          <cell r="I261">
            <v>-554037.81229999999</v>
          </cell>
          <cell r="J261">
            <v>-550272.26950000005</v>
          </cell>
          <cell r="K261">
            <v>-546792.76150000002</v>
          </cell>
          <cell r="L261">
            <v>-542645.61340000003</v>
          </cell>
          <cell r="M261">
            <v>-537642.59369999997</v>
          </cell>
          <cell r="N261">
            <v>-529546.18090000004</v>
          </cell>
        </row>
        <row r="262">
          <cell r="C262">
            <v>71771</v>
          </cell>
          <cell r="D262">
            <v>71771</v>
          </cell>
          <cell r="E262">
            <v>71771</v>
          </cell>
          <cell r="F262">
            <v>71771</v>
          </cell>
          <cell r="G262">
            <v>71771</v>
          </cell>
          <cell r="H262">
            <v>71771</v>
          </cell>
          <cell r="I262">
            <v>71771</v>
          </cell>
          <cell r="J262">
            <v>71771</v>
          </cell>
          <cell r="K262">
            <v>71771</v>
          </cell>
          <cell r="L262">
            <v>71771</v>
          </cell>
          <cell r="M262">
            <v>71771</v>
          </cell>
          <cell r="N262">
            <v>71771</v>
          </cell>
        </row>
        <row r="263">
          <cell r="C263">
            <v>179253.3211</v>
          </cell>
          <cell r="D263">
            <v>136032.6666</v>
          </cell>
          <cell r="E263">
            <v>180043.19010000001</v>
          </cell>
          <cell r="F263">
            <v>145098.71890000001</v>
          </cell>
          <cell r="G263">
            <v>139245.81770000001</v>
          </cell>
          <cell r="H263">
            <v>179355.43840000001</v>
          </cell>
          <cell r="I263">
            <v>182388.40160000001</v>
          </cell>
          <cell r="J263">
            <v>172438.98540000001</v>
          </cell>
          <cell r="K263">
            <v>168550.0251</v>
          </cell>
          <cell r="L263">
            <v>164628.4938</v>
          </cell>
          <cell r="M263">
            <v>160885.41039999999</v>
          </cell>
          <cell r="N263">
            <v>157349.72099999999</v>
          </cell>
        </row>
        <row r="264"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C265">
            <v>0</v>
          </cell>
          <cell r="D265">
            <v>85129</v>
          </cell>
          <cell r="E265">
            <v>85129</v>
          </cell>
          <cell r="F265">
            <v>85129</v>
          </cell>
          <cell r="G265">
            <v>85129</v>
          </cell>
          <cell r="H265">
            <v>85129</v>
          </cell>
          <cell r="I265">
            <v>85129</v>
          </cell>
          <cell r="J265">
            <v>85129</v>
          </cell>
          <cell r="K265">
            <v>85129</v>
          </cell>
          <cell r="L265">
            <v>85129</v>
          </cell>
          <cell r="M265">
            <v>85129</v>
          </cell>
          <cell r="N265">
            <v>85129</v>
          </cell>
        </row>
        <row r="266">
          <cell r="C266">
            <v>18369</v>
          </cell>
          <cell r="D266">
            <v>25848.82</v>
          </cell>
          <cell r="E266">
            <v>26162.2788</v>
          </cell>
          <cell r="F266">
            <v>26538.330999999998</v>
          </cell>
          <cell r="G266">
            <v>82163.142699999997</v>
          </cell>
          <cell r="H266">
            <v>92451.014599999995</v>
          </cell>
          <cell r="I266">
            <v>97499.479900000006</v>
          </cell>
          <cell r="J266">
            <v>102749.88370000001</v>
          </cell>
          <cell r="K266">
            <v>107899.3183</v>
          </cell>
          <cell r="L266">
            <v>113048.7466</v>
          </cell>
          <cell r="M266">
            <v>117996.2488</v>
          </cell>
          <cell r="N266">
            <v>123044.7141</v>
          </cell>
        </row>
        <row r="267">
          <cell r="C267">
            <v>52936</v>
          </cell>
          <cell r="D267">
            <v>49542.410499999998</v>
          </cell>
          <cell r="E267">
            <v>37762.217199999999</v>
          </cell>
          <cell r="F267">
            <v>45806.398500000003</v>
          </cell>
          <cell r="G267">
            <v>71171.013200000001</v>
          </cell>
          <cell r="H267">
            <v>38833.955600000001</v>
          </cell>
          <cell r="I267">
            <v>38984.525500000003</v>
          </cell>
          <cell r="J267">
            <v>38997.499100000001</v>
          </cell>
          <cell r="K267">
            <v>38997.500200000002</v>
          </cell>
          <cell r="L267">
            <v>38997.501499999998</v>
          </cell>
          <cell r="M267">
            <v>38997.500399999997</v>
          </cell>
          <cell r="N267">
            <v>38997.499400000001</v>
          </cell>
        </row>
        <row r="268">
          <cell r="C268">
            <v>4481.5127000000002</v>
          </cell>
          <cell r="D268">
            <v>3536.5124999999998</v>
          </cell>
          <cell r="E268">
            <v>4701.8179</v>
          </cell>
          <cell r="F268">
            <v>10815.015600000001</v>
          </cell>
          <cell r="G268">
            <v>5.4300000000000001E-2</v>
          </cell>
          <cell r="H268">
            <v>3.2000000000000001E-2</v>
          </cell>
          <cell r="I268">
            <v>3.4500000000000003E-2</v>
          </cell>
          <cell r="J268">
            <v>3.5299999999999998E-2</v>
          </cell>
          <cell r="K268">
            <v>3.6999999999999998E-2</v>
          </cell>
          <cell r="L268">
            <v>3.6999999999999998E-2</v>
          </cell>
          <cell r="M268">
            <v>3.7900000000000003E-2</v>
          </cell>
          <cell r="N268">
            <v>3.8800000000000001E-2</v>
          </cell>
        </row>
        <row r="269">
          <cell r="C269">
            <v>97981</v>
          </cell>
          <cell r="D269">
            <v>97340</v>
          </cell>
          <cell r="E269">
            <v>73600</v>
          </cell>
          <cell r="F269">
            <v>73600</v>
          </cell>
          <cell r="G269">
            <v>82163.148400000005</v>
          </cell>
          <cell r="H269">
            <v>92451.015599999999</v>
          </cell>
          <cell r="I269">
            <v>97499.476599999995</v>
          </cell>
          <cell r="J269">
            <v>102749.88280000001</v>
          </cell>
          <cell r="K269">
            <v>107899.32030000001</v>
          </cell>
          <cell r="L269">
            <v>113048.75</v>
          </cell>
          <cell r="M269">
            <v>117996.25</v>
          </cell>
          <cell r="N269">
            <v>123044.71090000001</v>
          </cell>
        </row>
        <row r="270">
          <cell r="C270">
            <v>5303</v>
          </cell>
          <cell r="D270">
            <v>138989</v>
          </cell>
          <cell r="E270">
            <v>2858.8980000000001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</row>
        <row r="271">
          <cell r="C271">
            <v>0</v>
          </cell>
          <cell r="D271">
            <v>0</v>
          </cell>
          <cell r="E271">
            <v>0</v>
          </cell>
          <cell r="F271">
            <v>1693.258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</row>
        <row r="272">
          <cell r="C272">
            <v>3859.9297000000001</v>
          </cell>
          <cell r="D272">
            <v>6737.0352000000003</v>
          </cell>
          <cell r="E272">
            <v>140833.959</v>
          </cell>
          <cell r="F272">
            <v>4703.8576999999996</v>
          </cell>
          <cell r="G272">
            <v>151.85839999999999</v>
          </cell>
          <cell r="H272">
            <v>4.9299999999999997E-2</v>
          </cell>
          <cell r="I272">
            <v>-6.54E-2</v>
          </cell>
          <cell r="J272">
            <v>8.9399999999999993E-2</v>
          </cell>
          <cell r="K272">
            <v>1.8599999999999998E-2</v>
          </cell>
          <cell r="L272">
            <v>-5.3699999999999998E-2</v>
          </cell>
          <cell r="M272">
            <v>-2.93E-2</v>
          </cell>
          <cell r="N272">
            <v>9.8599999999999993E-2</v>
          </cell>
        </row>
        <row r="273">
          <cell r="C273">
            <v>-6737</v>
          </cell>
          <cell r="D273">
            <v>-140834</v>
          </cell>
          <cell r="E273">
            <v>-4703.8980000000001</v>
          </cell>
          <cell r="F273">
            <v>-151.74199999999999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</row>
        <row r="274">
          <cell r="C274">
            <v>-94.186000000000007</v>
          </cell>
          <cell r="D274">
            <v>-211.20400000000001</v>
          </cell>
          <cell r="E274">
            <v>-4703.857</v>
          </cell>
          <cell r="F274">
            <v>-151.702</v>
          </cell>
          <cell r="G274">
            <v>-4.617</v>
          </cell>
          <cell r="H274">
            <v>1E-3</v>
          </cell>
          <cell r="I274">
            <v>-2E-3</v>
          </cell>
          <cell r="J274">
            <v>3.0000000000000001E-3</v>
          </cell>
          <cell r="K274">
            <v>1E-3</v>
          </cell>
          <cell r="L274">
            <v>-2E-3</v>
          </cell>
          <cell r="M274">
            <v>-1E-3</v>
          </cell>
          <cell r="N274">
            <v>3.0000000000000001E-3</v>
          </cell>
        </row>
        <row r="275">
          <cell r="C275">
            <v>808969</v>
          </cell>
          <cell r="D275">
            <v>405376.46480000002</v>
          </cell>
          <cell r="E275">
            <v>290375.24410000001</v>
          </cell>
          <cell r="F275">
            <v>474918.54859999998</v>
          </cell>
          <cell r="G275">
            <v>759137.32909999997</v>
          </cell>
          <cell r="H275">
            <v>821890.07570000004</v>
          </cell>
          <cell r="I275">
            <v>872374.87789999996</v>
          </cell>
          <cell r="J275">
            <v>924878.72309999994</v>
          </cell>
          <cell r="K275">
            <v>976373.16890000005</v>
          </cell>
          <cell r="L275">
            <v>1027867.5537</v>
          </cell>
          <cell r="M275">
            <v>1077342.5293000001</v>
          </cell>
          <cell r="N275">
            <v>1127827.0264000001</v>
          </cell>
        </row>
        <row r="276">
          <cell r="C276">
            <v>3765.7440000000001</v>
          </cell>
          <cell r="D276">
            <v>-133686</v>
          </cell>
          <cell r="E276">
            <v>136130.10200000001</v>
          </cell>
          <cell r="F276">
            <v>4552.1559999999999</v>
          </cell>
          <cell r="G276">
            <v>-1693.258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C277">
            <v>-1925.0275999999999</v>
          </cell>
          <cell r="D277">
            <v>-7479.82</v>
          </cell>
          <cell r="E277">
            <v>-313.45870000000002</v>
          </cell>
          <cell r="F277">
            <v>-376.05220000000003</v>
          </cell>
          <cell r="G277">
            <v>-55624.811699999998</v>
          </cell>
          <cell r="H277">
            <v>-10287.8719</v>
          </cell>
          <cell r="I277">
            <v>-5048.4652999999998</v>
          </cell>
          <cell r="J277">
            <v>-5250.4038</v>
          </cell>
          <cell r="K277">
            <v>-5149.4345999999996</v>
          </cell>
          <cell r="L277">
            <v>-5149.4282999999996</v>
          </cell>
          <cell r="M277">
            <v>-4947.5023000000001</v>
          </cell>
          <cell r="N277">
            <v>-5048.4651999999996</v>
          </cell>
        </row>
        <row r="278">
          <cell r="C278">
            <v>-50849.0337</v>
          </cell>
          <cell r="D278">
            <v>-641</v>
          </cell>
          <cell r="E278">
            <v>-23740</v>
          </cell>
          <cell r="F278">
            <v>0</v>
          </cell>
          <cell r="G278">
            <v>8563.1484</v>
          </cell>
          <cell r="H278">
            <v>10287.867200000001</v>
          </cell>
          <cell r="I278">
            <v>5048.4609</v>
          </cell>
          <cell r="J278">
            <v>5250.4062999999996</v>
          </cell>
          <cell r="K278">
            <v>5149.4375</v>
          </cell>
          <cell r="L278">
            <v>5149.4296999999997</v>
          </cell>
          <cell r="M278">
            <v>4947.5</v>
          </cell>
          <cell r="N278">
            <v>5048.4609</v>
          </cell>
        </row>
        <row r="279">
          <cell r="C279">
            <v>73603.818899999998</v>
          </cell>
          <cell r="D279">
            <v>61723.029699999999</v>
          </cell>
          <cell r="E279">
            <v>46209.1518</v>
          </cell>
          <cell r="F279">
            <v>61436.467299999997</v>
          </cell>
          <cell r="G279">
            <v>-705948.64870000002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</row>
        <row r="280"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</row>
        <row r="281">
          <cell r="C281">
            <v>298.22750000000002</v>
          </cell>
          <cell r="D281">
            <v>-4294</v>
          </cell>
          <cell r="E281">
            <v>84.458699999999993</v>
          </cell>
          <cell r="F281">
            <v>96.206500000000005</v>
          </cell>
          <cell r="G281">
            <v>-3993.6653000000001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C282">
            <v>1562.2465</v>
          </cell>
          <cell r="D282">
            <v>952.63160000000005</v>
          </cell>
          <cell r="E282">
            <v>5801.1486000000004</v>
          </cell>
          <cell r="F282">
            <v>7712.8028000000004</v>
          </cell>
          <cell r="G282">
            <v>-88625.582999999999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C283">
            <v>-9560.3117000000002</v>
          </cell>
          <cell r="D283">
            <v>-48367.231899999999</v>
          </cell>
          <cell r="E283">
            <v>-17154.0412</v>
          </cell>
          <cell r="F283">
            <v>-30395.5069</v>
          </cell>
          <cell r="G283">
            <v>-733513.28200000001</v>
          </cell>
          <cell r="H283">
            <v>3.37</v>
          </cell>
          <cell r="I283">
            <v>3.4293999999999998</v>
          </cell>
          <cell r="J283">
            <v>3.5274999999999999</v>
          </cell>
          <cell r="K283">
            <v>3.6707000000000001</v>
          </cell>
          <cell r="L283">
            <v>3.6574</v>
          </cell>
          <cell r="M283">
            <v>3.7549000000000001</v>
          </cell>
          <cell r="N283">
            <v>3.8589000000000002</v>
          </cell>
        </row>
        <row r="284">
          <cell r="C284">
            <v>0</v>
          </cell>
          <cell r="D284">
            <v>1391</v>
          </cell>
          <cell r="E284">
            <v>-1391</v>
          </cell>
          <cell r="F284">
            <v>1003.3231</v>
          </cell>
          <cell r="G284">
            <v>-1003.3231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C286">
            <v>485.72859999999997</v>
          </cell>
          <cell r="D286">
            <v>-9441.5555999999997</v>
          </cell>
          <cell r="E286">
            <v>2419.5596999999998</v>
          </cell>
          <cell r="F286">
            <v>-4848.9758000000002</v>
          </cell>
          <cell r="G286">
            <v>-304595.51020000002</v>
          </cell>
          <cell r="H286">
            <v>1635.4358</v>
          </cell>
          <cell r="I286">
            <v>129.74950000000001</v>
          </cell>
          <cell r="J286">
            <v>4.0000000000000002E-4</v>
          </cell>
          <cell r="K286">
            <v>-1E-4</v>
          </cell>
          <cell r="L286">
            <v>-1.5E-3</v>
          </cell>
          <cell r="M286">
            <v>5.9999999999999995E-4</v>
          </cell>
          <cell r="N286">
            <v>8.0000000000000004E-4</v>
          </cell>
        </row>
        <row r="287">
          <cell r="C287">
            <v>1534.39</v>
          </cell>
          <cell r="D287">
            <v>-54471.6967</v>
          </cell>
          <cell r="E287">
            <v>55467.570500000002</v>
          </cell>
          <cell r="F287">
            <v>1854.8215</v>
          </cell>
          <cell r="G287">
            <v>-689.93489999999997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</row>
        <row r="288">
          <cell r="C288">
            <v>14229</v>
          </cell>
          <cell r="D288">
            <v>14706</v>
          </cell>
          <cell r="E288">
            <v>14184</v>
          </cell>
          <cell r="F288">
            <v>13662</v>
          </cell>
          <cell r="G288">
            <v>261</v>
          </cell>
          <cell r="H288">
            <v>261</v>
          </cell>
          <cell r="I288">
            <v>261</v>
          </cell>
          <cell r="J288">
            <v>261</v>
          </cell>
          <cell r="K288">
            <v>261</v>
          </cell>
          <cell r="L288">
            <v>261</v>
          </cell>
          <cell r="M288">
            <v>261</v>
          </cell>
          <cell r="N288">
            <v>261</v>
          </cell>
        </row>
        <row r="289">
          <cell r="C289">
            <v>290196</v>
          </cell>
          <cell r="D289">
            <v>249636.74770000001</v>
          </cell>
          <cell r="E289">
            <v>308045.87790000002</v>
          </cell>
          <cell r="F289">
            <v>305573.72360000003</v>
          </cell>
          <cell r="G289">
            <v>-1.7215</v>
          </cell>
          <cell r="H289">
            <v>1633.7143000000001</v>
          </cell>
          <cell r="I289">
            <v>1763.4638</v>
          </cell>
          <cell r="J289">
            <v>1763.4641999999999</v>
          </cell>
          <cell r="K289">
            <v>1763.4640999999999</v>
          </cell>
          <cell r="L289">
            <v>1763.4625000000001</v>
          </cell>
          <cell r="M289">
            <v>1763.4630999999999</v>
          </cell>
          <cell r="N289">
            <v>1763.4639</v>
          </cell>
        </row>
        <row r="290">
          <cell r="C290">
            <v>2485.5999000000002</v>
          </cell>
          <cell r="D290">
            <v>3141.2813999999998</v>
          </cell>
          <cell r="E290">
            <v>4622.3406000000004</v>
          </cell>
          <cell r="F290">
            <v>5085.0433000000003</v>
          </cell>
          <cell r="G290">
            <v>857.1653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</row>
        <row r="291">
          <cell r="C291">
            <v>10</v>
          </cell>
          <cell r="D291">
            <v>626.25630000000001</v>
          </cell>
          <cell r="E291">
            <v>799.21690000000001</v>
          </cell>
          <cell r="F291">
            <v>857.1653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</row>
        <row r="292">
          <cell r="C292">
            <v>590146</v>
          </cell>
          <cell r="D292">
            <v>621613.50670000003</v>
          </cell>
          <cell r="E292">
            <v>669623.01269999996</v>
          </cell>
          <cell r="F292">
            <v>733453.1054</v>
          </cell>
          <cell r="G292">
            <v>-45.701999999999998</v>
          </cell>
          <cell r="H292">
            <v>-42.311500000000002</v>
          </cell>
          <cell r="I292">
            <v>-38.840499999999999</v>
          </cell>
          <cell r="J292">
            <v>-35.290399999999998</v>
          </cell>
          <cell r="K292">
            <v>-31.579499999999999</v>
          </cell>
          <cell r="L292">
            <v>-27.866199999999999</v>
          </cell>
          <cell r="M292">
            <v>-24.0671</v>
          </cell>
          <cell r="N292">
            <v>-20.177099999999999</v>
          </cell>
        </row>
        <row r="293">
          <cell r="C293">
            <v>202754.91329999999</v>
          </cell>
          <cell r="D293">
            <v>212014.2341</v>
          </cell>
          <cell r="E293">
            <v>227617.4302</v>
          </cell>
          <cell r="F293">
            <v>234244.296</v>
          </cell>
          <cell r="G293">
            <v>719011.42649999994</v>
          </cell>
          <cell r="H293">
            <v>821890.14560000005</v>
          </cell>
          <cell r="I293">
            <v>872374.79859999998</v>
          </cell>
          <cell r="J293">
            <v>924878.83700000006</v>
          </cell>
          <cell r="K293">
            <v>976373.18299999996</v>
          </cell>
          <cell r="L293">
            <v>1027867.466</v>
          </cell>
          <cell r="M293">
            <v>1077342.4885</v>
          </cell>
          <cell r="N293">
            <v>1127827.1409</v>
          </cell>
        </row>
        <row r="294"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</row>
        <row r="295"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</row>
        <row r="296">
          <cell r="C296">
            <v>52162.243199999997</v>
          </cell>
          <cell r="D296">
            <v>28260.186000000002</v>
          </cell>
          <cell r="E296">
            <v>42085.885799999996</v>
          </cell>
          <cell r="F296">
            <v>52588.026400000002</v>
          </cell>
          <cell r="G296">
            <v>12851.022199999999</v>
          </cell>
          <cell r="H296">
            <v>-6.6E-3</v>
          </cell>
          <cell r="I296">
            <v>4.4000000000000003E-3</v>
          </cell>
          <cell r="J296">
            <v>-7.7999999999999996E-3</v>
          </cell>
          <cell r="K296">
            <v>1.4E-3</v>
          </cell>
          <cell r="L296">
            <v>1.09E-2</v>
          </cell>
          <cell r="M296">
            <v>3.7000000000000002E-3</v>
          </cell>
          <cell r="N296">
            <v>-5.1000000000000004E-3</v>
          </cell>
        </row>
        <row r="297">
          <cell r="C297">
            <v>52162.243199999997</v>
          </cell>
          <cell r="D297">
            <v>42381.0069</v>
          </cell>
          <cell r="E297">
            <v>42085.885799999996</v>
          </cell>
          <cell r="F297">
            <v>52588.026400000002</v>
          </cell>
          <cell r="G297">
            <v>12851.022199999999</v>
          </cell>
          <cell r="H297">
            <v>-6.6E-3</v>
          </cell>
          <cell r="I297">
            <v>4.4000000000000003E-3</v>
          </cell>
          <cell r="J297">
            <v>-7.7999999999999996E-3</v>
          </cell>
          <cell r="K297">
            <v>1.4E-3</v>
          </cell>
          <cell r="L297">
            <v>1.09E-2</v>
          </cell>
          <cell r="M297">
            <v>3.7000000000000002E-3</v>
          </cell>
          <cell r="N297">
            <v>-5.1000000000000004E-3</v>
          </cell>
        </row>
        <row r="298">
          <cell r="C298">
            <v>114145</v>
          </cell>
          <cell r="D298">
            <v>83003.375499999995</v>
          </cell>
          <cell r="E298">
            <v>-10881.736699999999</v>
          </cell>
          <cell r="F298">
            <v>54726.526299999998</v>
          </cell>
          <cell r="G298">
            <v>318027.99180000002</v>
          </cell>
          <cell r="H298">
            <v>-1635.442</v>
          </cell>
          <cell r="I298">
            <v>-129.7457</v>
          </cell>
          <cell r="J298">
            <v>-7.3000000000000001E-3</v>
          </cell>
          <cell r="K298">
            <v>1.9E-3</v>
          </cell>
          <cell r="L298">
            <v>1.17E-2</v>
          </cell>
          <cell r="M298">
            <v>2.8E-3</v>
          </cell>
          <cell r="N298">
            <v>-4.8999999999999998E-3</v>
          </cell>
        </row>
        <row r="299">
          <cell r="C299">
            <v>149034.98310000001</v>
          </cell>
          <cell r="D299">
            <v>121088.5931</v>
          </cell>
          <cell r="E299">
            <v>120245.38989999999</v>
          </cell>
          <cell r="F299">
            <v>150251.5067</v>
          </cell>
          <cell r="G299">
            <v>36717.206899999997</v>
          </cell>
          <cell r="H299">
            <v>-1.8800000000000001E-2</v>
          </cell>
          <cell r="I299">
            <v>1.2699999999999999E-2</v>
          </cell>
          <cell r="J299">
            <v>-2.24E-2</v>
          </cell>
          <cell r="K299">
            <v>4.1000000000000003E-3</v>
          </cell>
          <cell r="L299">
            <v>3.1E-2</v>
          </cell>
          <cell r="M299">
            <v>1.0500000000000001E-2</v>
          </cell>
          <cell r="N299">
            <v>-1.4500000000000001E-2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</row>
        <row r="301">
          <cell r="C301">
            <v>3976</v>
          </cell>
          <cell r="D301">
            <v>3290.6502</v>
          </cell>
          <cell r="E301">
            <v>4159.4615000000003</v>
          </cell>
          <cell r="F301">
            <v>4361.1148999999996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</row>
        <row r="302">
          <cell r="C302">
            <v>0</v>
          </cell>
          <cell r="D302">
            <v>117738.20020000001</v>
          </cell>
          <cell r="E302">
            <v>120028.20020000001</v>
          </cell>
          <cell r="F302">
            <v>122826.6571</v>
          </cell>
          <cell r="G302">
            <v>719011.42649999994</v>
          </cell>
          <cell r="H302">
            <v>821890.14560000005</v>
          </cell>
          <cell r="I302">
            <v>872374.79859999998</v>
          </cell>
          <cell r="J302">
            <v>924878.83700000006</v>
          </cell>
          <cell r="K302">
            <v>976373.18299999996</v>
          </cell>
          <cell r="L302">
            <v>1027867.466</v>
          </cell>
          <cell r="M302">
            <v>1077342.4885</v>
          </cell>
          <cell r="N302">
            <v>1127827.1409</v>
          </cell>
        </row>
        <row r="303">
          <cell r="C303">
            <v>536580</v>
          </cell>
          <cell r="D303">
            <v>598303.02969999996</v>
          </cell>
          <cell r="E303">
            <v>644512.18149999995</v>
          </cell>
          <cell r="F303">
            <v>705948.64870000002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C304">
            <v>214619.87160000001</v>
          </cell>
          <cell r="D304">
            <v>239834.1312</v>
          </cell>
          <cell r="E304">
            <v>89857.510200000004</v>
          </cell>
          <cell r="F304">
            <v>192636.7818</v>
          </cell>
          <cell r="G304">
            <v>1638505.9908</v>
          </cell>
          <cell r="H304">
            <v>-30701.596600000001</v>
          </cell>
          <cell r="I304">
            <v>280.36540000000002</v>
          </cell>
          <cell r="J304">
            <v>12.9941</v>
          </cell>
          <cell r="K304">
            <v>3.8300000000000001E-2</v>
          </cell>
          <cell r="L304">
            <v>5.4300000000000001E-2</v>
          </cell>
          <cell r="M304">
            <v>4.58E-2</v>
          </cell>
          <cell r="N304">
            <v>3.5299999999999998E-2</v>
          </cell>
        </row>
        <row r="305">
          <cell r="C305">
            <v>-52643.4185</v>
          </cell>
          <cell r="D305">
            <v>12558.1479</v>
          </cell>
          <cell r="E305">
            <v>28842.918699999998</v>
          </cell>
          <cell r="F305">
            <v>34672.0429</v>
          </cell>
          <cell r="G305">
            <v>-1529948.0020999999</v>
          </cell>
          <cell r="H305">
            <v>3.37</v>
          </cell>
          <cell r="I305">
            <v>3.4293999999999998</v>
          </cell>
          <cell r="J305">
            <v>3.5274999999999999</v>
          </cell>
          <cell r="K305">
            <v>3.6707000000000001</v>
          </cell>
          <cell r="L305">
            <v>3.6574</v>
          </cell>
          <cell r="M305">
            <v>3.7549000000000001</v>
          </cell>
          <cell r="N305">
            <v>3.8589000000000002</v>
          </cell>
        </row>
        <row r="306">
          <cell r="C306">
            <v>-161976.45310000001</v>
          </cell>
          <cell r="D306">
            <v>-132615.6875</v>
          </cell>
          <cell r="E306">
            <v>-185477.20310000001</v>
          </cell>
          <cell r="F306">
            <v>-308805.34379999997</v>
          </cell>
          <cell r="G306">
            <v>-3.3292000000000002</v>
          </cell>
          <cell r="H306">
            <v>-3.3904999999999998</v>
          </cell>
          <cell r="I306">
            <v>-3.4710000000000001</v>
          </cell>
          <cell r="J306">
            <v>-3.5501</v>
          </cell>
          <cell r="K306">
            <v>-3.7109000000000001</v>
          </cell>
          <cell r="L306">
            <v>-3.7134</v>
          </cell>
          <cell r="M306">
            <v>-3.7989999999999999</v>
          </cell>
          <cell r="N306">
            <v>-3.8900999999999999</v>
          </cell>
        </row>
        <row r="307">
          <cell r="C307">
            <v>85225.409199999995</v>
          </cell>
          <cell r="D307">
            <v>83592.276299999998</v>
          </cell>
          <cell r="E307">
            <v>69958.848299999998</v>
          </cell>
          <cell r="F307">
            <v>99368.591400000005</v>
          </cell>
          <cell r="G307">
            <v>14.474600000000001</v>
          </cell>
          <cell r="H307">
            <v>2.0400000000000001E-2</v>
          </cell>
          <cell r="I307">
            <v>4.1599999999999998E-2</v>
          </cell>
          <cell r="J307">
            <v>2.2599999999999999E-2</v>
          </cell>
          <cell r="K307">
            <v>4.02E-2</v>
          </cell>
          <cell r="L307">
            <v>5.5899999999999998E-2</v>
          </cell>
          <cell r="M307">
            <v>4.41E-2</v>
          </cell>
          <cell r="N307">
            <v>3.1099999999999999E-2</v>
          </cell>
        </row>
        <row r="308">
          <cell r="C308">
            <v>1413953</v>
          </cell>
          <cell r="D308">
            <v>1456656</v>
          </cell>
          <cell r="E308">
            <v>1519698.5</v>
          </cell>
          <cell r="F308">
            <v>1846404.125</v>
          </cell>
          <cell r="G308">
            <v>213.57919999999999</v>
          </cell>
          <cell r="H308">
            <v>216.96969999999999</v>
          </cell>
          <cell r="I308">
            <v>220.44069999999999</v>
          </cell>
          <cell r="J308">
            <v>223.99080000000001</v>
          </cell>
          <cell r="K308">
            <v>227.70169999999999</v>
          </cell>
          <cell r="L308">
            <v>231.4151</v>
          </cell>
          <cell r="M308">
            <v>235.2141</v>
          </cell>
          <cell r="N308">
            <v>239.10409999999999</v>
          </cell>
        </row>
        <row r="309">
          <cell r="C309">
            <v>-1226.2255</v>
          </cell>
          <cell r="D309">
            <v>-1488.4652000000001</v>
          </cell>
          <cell r="E309">
            <v>-2902.5277999999998</v>
          </cell>
          <cell r="F309">
            <v>-1117.2212999999999</v>
          </cell>
          <cell r="G309">
            <v>-11.180899999999999</v>
          </cell>
          <cell r="H309">
            <v>2.9999999999999997E-4</v>
          </cell>
          <cell r="I309">
            <v>-5.9999999999999995E-4</v>
          </cell>
          <cell r="J309">
            <v>1E-3</v>
          </cell>
          <cell r="K309">
            <v>2.9999999999999997E-4</v>
          </cell>
          <cell r="L309">
            <v>-5.9999999999999995E-4</v>
          </cell>
          <cell r="M309">
            <v>-2.9999999999999997E-4</v>
          </cell>
          <cell r="N309">
            <v>1E-3</v>
          </cell>
        </row>
        <row r="310">
          <cell r="C310">
            <v>-2012.0727999999999</v>
          </cell>
          <cell r="D310">
            <v>-5615.6151</v>
          </cell>
          <cell r="E310">
            <v>-6801.5081</v>
          </cell>
          <cell r="F310">
            <v>-1700.6324</v>
          </cell>
          <cell r="G310">
            <v>-31.945399999999999</v>
          </cell>
          <cell r="H310">
            <v>8.9999999999999998E-4</v>
          </cell>
          <cell r="I310">
            <v>-1.8E-3</v>
          </cell>
          <cell r="J310">
            <v>2.7000000000000001E-3</v>
          </cell>
          <cell r="K310">
            <v>8.9999999999999998E-4</v>
          </cell>
          <cell r="L310">
            <v>-1.8E-3</v>
          </cell>
          <cell r="M310">
            <v>-8.9999999999999998E-4</v>
          </cell>
          <cell r="N310">
            <v>2.7000000000000001E-3</v>
          </cell>
        </row>
        <row r="311"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1E-3</v>
          </cell>
          <cell r="I311">
            <v>0</v>
          </cell>
          <cell r="J311">
            <v>3.0000000000000001E-3</v>
          </cell>
          <cell r="K311">
            <v>1E-3</v>
          </cell>
          <cell r="L311">
            <v>0</v>
          </cell>
          <cell r="M311">
            <v>0</v>
          </cell>
          <cell r="N311">
            <v>3.0000000000000001E-3</v>
          </cell>
        </row>
        <row r="312">
          <cell r="C312">
            <v>2113.0021999999999</v>
          </cell>
          <cell r="D312">
            <v>1609.3626999999999</v>
          </cell>
          <cell r="E312">
            <v>2710.75</v>
          </cell>
          <cell r="F312">
            <v>1681.4875999999999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</row>
        <row r="313">
          <cell r="C313">
            <v>-2207.1882000000001</v>
          </cell>
          <cell r="D313">
            <v>-6160.1745000000001</v>
          </cell>
          <cell r="E313">
            <v>-7461.0663999999997</v>
          </cell>
          <cell r="F313">
            <v>-1865.5468000000001</v>
          </cell>
          <cell r="G313">
            <v>-35.043199999999999</v>
          </cell>
          <cell r="H313">
            <v>1E-3</v>
          </cell>
          <cell r="I313">
            <v>-2E-3</v>
          </cell>
          <cell r="J313">
            <v>3.0000000000000001E-3</v>
          </cell>
          <cell r="K313">
            <v>1E-3</v>
          </cell>
          <cell r="L313">
            <v>-2E-3</v>
          </cell>
          <cell r="M313">
            <v>-1E-3</v>
          </cell>
          <cell r="N313">
            <v>3.0000000000000001E-3</v>
          </cell>
        </row>
        <row r="314">
          <cell r="C314">
            <v>-195.11539999999999</v>
          </cell>
          <cell r="D314">
            <v>-544.55939999999998</v>
          </cell>
          <cell r="E314">
            <v>-659.55830000000003</v>
          </cell>
          <cell r="F314">
            <v>-164.9143</v>
          </cell>
          <cell r="G314">
            <v>-3.0977999999999999</v>
          </cell>
          <cell r="H314">
            <v>1E-4</v>
          </cell>
          <cell r="I314">
            <v>-2.0000000000000001E-4</v>
          </cell>
          <cell r="J314">
            <v>2.9999999999999997E-4</v>
          </cell>
          <cell r="K314">
            <v>1E-4</v>
          </cell>
          <cell r="L314">
            <v>-2.0000000000000001E-4</v>
          </cell>
          <cell r="M314">
            <v>-1E-4</v>
          </cell>
          <cell r="N314">
            <v>2.9999999999999997E-4</v>
          </cell>
        </row>
        <row r="315"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</row>
        <row r="316">
          <cell r="C316">
            <v>42356</v>
          </cell>
          <cell r="D316">
            <v>42356</v>
          </cell>
          <cell r="E316">
            <v>42356</v>
          </cell>
          <cell r="F316">
            <v>42356</v>
          </cell>
          <cell r="G316">
            <v>42356</v>
          </cell>
          <cell r="H316">
            <v>42356</v>
          </cell>
          <cell r="I316">
            <v>42356</v>
          </cell>
          <cell r="J316">
            <v>42356</v>
          </cell>
          <cell r="K316">
            <v>42356</v>
          </cell>
          <cell r="L316">
            <v>42356</v>
          </cell>
          <cell r="M316">
            <v>42356</v>
          </cell>
          <cell r="N316">
            <v>42356</v>
          </cell>
        </row>
        <row r="317">
          <cell r="C317">
            <v>88102</v>
          </cell>
          <cell r="D317">
            <v>139354</v>
          </cell>
          <cell r="E317">
            <v>139354</v>
          </cell>
          <cell r="F317">
            <v>139354</v>
          </cell>
          <cell r="G317">
            <v>-81353.5</v>
          </cell>
          <cell r="H317">
            <v>-81353.5</v>
          </cell>
          <cell r="I317">
            <v>-81353.5</v>
          </cell>
          <cell r="J317">
            <v>-81353.5</v>
          </cell>
          <cell r="K317">
            <v>-81353.5</v>
          </cell>
          <cell r="L317">
            <v>-81353.5</v>
          </cell>
          <cell r="M317">
            <v>-81353.5</v>
          </cell>
          <cell r="N317">
            <v>-81353.5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</row>
        <row r="319">
          <cell r="C319">
            <v>67137</v>
          </cell>
          <cell r="D319">
            <v>27316</v>
          </cell>
          <cell r="E319">
            <v>27316</v>
          </cell>
          <cell r="F319">
            <v>27316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</row>
        <row r="320"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1846193.875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</row>
        <row r="321">
          <cell r="C321">
            <v>887.76919999999996</v>
          </cell>
          <cell r="D321">
            <v>-1601.3498</v>
          </cell>
          <cell r="E321">
            <v>2259.8112999999998</v>
          </cell>
          <cell r="F321">
            <v>201.6534</v>
          </cell>
          <cell r="G321">
            <v>-4361.1148999999996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</row>
        <row r="322">
          <cell r="C322">
            <v>74159</v>
          </cell>
          <cell r="D322">
            <v>75111.631599999993</v>
          </cell>
          <cell r="E322">
            <v>80912.780199999994</v>
          </cell>
          <cell r="F322">
            <v>88625.582999999999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</row>
        <row r="323">
          <cell r="C323">
            <v>3467.5837000000001</v>
          </cell>
          <cell r="D323">
            <v>3757.5376999999999</v>
          </cell>
          <cell r="E323">
            <v>4795.3010999999997</v>
          </cell>
          <cell r="F323">
            <v>5142.9916999999996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</row>
        <row r="324">
          <cell r="C324">
            <v>475</v>
          </cell>
          <cell r="D324">
            <v>1391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</row>
        <row r="325">
          <cell r="C325">
            <v>8.0225000000000009</v>
          </cell>
          <cell r="D325">
            <v>6.9558999999999997</v>
          </cell>
          <cell r="E325">
            <v>6.7163000000000004</v>
          </cell>
          <cell r="F325">
            <v>7.5526999999999997</v>
          </cell>
          <cell r="G325">
            <v>4.4999999999999997E-3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1E-4</v>
          </cell>
          <cell r="M325">
            <v>0</v>
          </cell>
          <cell r="N325">
            <v>0</v>
          </cell>
        </row>
        <row r="326">
          <cell r="C326">
            <v>25240</v>
          </cell>
          <cell r="D326">
            <v>22445.7291</v>
          </cell>
          <cell r="E326">
            <v>-1471.0916999999999</v>
          </cell>
          <cell r="F326">
            <v>13362.4583</v>
          </cell>
          <cell r="G326">
            <v>3707.1401999999998</v>
          </cell>
          <cell r="H326">
            <v>-1.6999999999999999E-3</v>
          </cell>
          <cell r="I326">
            <v>1.1000000000000001E-3</v>
          </cell>
          <cell r="J326">
            <v>-1.9E-3</v>
          </cell>
          <cell r="K326">
            <v>5.0000000000000001E-4</v>
          </cell>
          <cell r="L326">
            <v>2.8E-3</v>
          </cell>
          <cell r="M326">
            <v>8.9999999999999998E-4</v>
          </cell>
          <cell r="N326">
            <v>-1.1000000000000001E-3</v>
          </cell>
        </row>
        <row r="327">
          <cell r="C327">
            <v>25240</v>
          </cell>
          <cell r="D327">
            <v>22725.156200000001</v>
          </cell>
          <cell r="E327">
            <v>2244.5729000000001</v>
          </cell>
          <cell r="F327">
            <v>10555.120699999999</v>
          </cell>
          <cell r="G327">
            <v>4672.6719999999996</v>
          </cell>
          <cell r="H327">
            <v>370.714</v>
          </cell>
          <cell r="I327">
            <v>-8.0000000000000004E-4</v>
          </cell>
          <cell r="J327">
            <v>1E-4</v>
          </cell>
          <cell r="K327">
            <v>-1.5E-3</v>
          </cell>
          <cell r="L327">
            <v>2.5999999999999999E-3</v>
          </cell>
          <cell r="M327">
            <v>1.1000000000000001E-3</v>
          </cell>
          <cell r="N327">
            <v>1E-4</v>
          </cell>
        </row>
        <row r="328">
          <cell r="C328">
            <v>157516.6629</v>
          </cell>
          <cell r="D328">
            <v>126385.1409</v>
          </cell>
          <cell r="E328">
            <v>126949.85890000001</v>
          </cell>
          <cell r="F328">
            <v>157576.7352</v>
          </cell>
          <cell r="G328">
            <v>40277.760999999999</v>
          </cell>
          <cell r="H328">
            <v>-2.06E-2</v>
          </cell>
          <cell r="I328">
            <v>1.3899999999999999E-2</v>
          </cell>
          <cell r="J328">
            <v>-2.4500000000000001E-2</v>
          </cell>
          <cell r="K328">
            <v>4.4999999999999997E-3</v>
          </cell>
          <cell r="L328">
            <v>3.4000000000000002E-2</v>
          </cell>
          <cell r="M328">
            <v>1.15E-2</v>
          </cell>
          <cell r="N328">
            <v>-1.5900000000000001E-2</v>
          </cell>
        </row>
        <row r="329">
          <cell r="C329">
            <v>0</v>
          </cell>
          <cell r="D329">
            <v>1391</v>
          </cell>
          <cell r="E329">
            <v>0</v>
          </cell>
          <cell r="F329">
            <v>1003.3231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</row>
        <row r="330">
          <cell r="C330">
            <v>0</v>
          </cell>
          <cell r="D330">
            <v>43.607799999999997</v>
          </cell>
          <cell r="E330">
            <v>46.459400000000002</v>
          </cell>
          <cell r="F330">
            <v>32.357199999999999</v>
          </cell>
          <cell r="G330">
            <v>30.551200000000001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</row>
        <row r="331"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</row>
        <row r="332">
          <cell r="C332">
            <v>13924.4728</v>
          </cell>
          <cell r="D332">
            <v>11172.4463</v>
          </cell>
          <cell r="E332">
            <v>11222.367399999999</v>
          </cell>
          <cell r="F332">
            <v>13929.7832</v>
          </cell>
          <cell r="G332">
            <v>3560.5540000000001</v>
          </cell>
          <cell r="H332">
            <v>-1.8E-3</v>
          </cell>
          <cell r="I332">
            <v>1.1999999999999999E-3</v>
          </cell>
          <cell r="J332">
            <v>-2.2000000000000001E-3</v>
          </cell>
          <cell r="K332">
            <v>4.0000000000000002E-4</v>
          </cell>
          <cell r="L332">
            <v>3.0000000000000001E-3</v>
          </cell>
          <cell r="M332">
            <v>1E-3</v>
          </cell>
          <cell r="N332">
            <v>-1.4E-3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</row>
        <row r="334">
          <cell r="C334">
            <v>0</v>
          </cell>
          <cell r="D334">
            <v>6737.0352000000003</v>
          </cell>
          <cell r="E334">
            <v>140833.959</v>
          </cell>
          <cell r="F334">
            <v>4703.8576999999996</v>
          </cell>
          <cell r="G334">
            <v>151.85839999999999</v>
          </cell>
          <cell r="H334">
            <v>4.9299999999999997E-2</v>
          </cell>
          <cell r="I334">
            <v>-6.54E-2</v>
          </cell>
          <cell r="J334">
            <v>8.9399999999999993E-2</v>
          </cell>
          <cell r="K334">
            <v>1.8599999999999998E-2</v>
          </cell>
          <cell r="L334">
            <v>-5.3699999999999998E-2</v>
          </cell>
          <cell r="M334">
            <v>-2.93E-2</v>
          </cell>
          <cell r="N334">
            <v>9.8599999999999993E-2</v>
          </cell>
        </row>
        <row r="335">
          <cell r="C335">
            <v>1727173</v>
          </cell>
          <cell r="D335">
            <v>1818999.1991999999</v>
          </cell>
          <cell r="E335">
            <v>1892050.74</v>
          </cell>
          <cell r="F335">
            <v>2129972.0482999999</v>
          </cell>
          <cell r="G335">
            <v>82376.727700000003</v>
          </cell>
          <cell r="H335">
            <v>92667.985400000005</v>
          </cell>
          <cell r="I335">
            <v>97719.917300000001</v>
          </cell>
          <cell r="J335">
            <v>102973.87360000001</v>
          </cell>
          <cell r="K335">
            <v>108127.0221</v>
          </cell>
          <cell r="L335">
            <v>113280.1651</v>
          </cell>
          <cell r="M335">
            <v>118231.4641</v>
          </cell>
          <cell r="N335">
            <v>123283.81510000001</v>
          </cell>
        </row>
        <row r="336">
          <cell r="C336">
            <v>94.186000000000007</v>
          </cell>
          <cell r="D336">
            <v>211.20400000000001</v>
          </cell>
          <cell r="E336">
            <v>4703.857</v>
          </cell>
          <cell r="F336">
            <v>151.702</v>
          </cell>
          <cell r="G336">
            <v>4.617</v>
          </cell>
          <cell r="H336">
            <v>0</v>
          </cell>
          <cell r="I336">
            <v>2E-3</v>
          </cell>
          <cell r="J336">
            <v>0</v>
          </cell>
          <cell r="K336">
            <v>0</v>
          </cell>
          <cell r="L336">
            <v>2E-3</v>
          </cell>
          <cell r="M336">
            <v>1E-3</v>
          </cell>
          <cell r="N336">
            <v>0</v>
          </cell>
        </row>
        <row r="337">
          <cell r="C337">
            <v>158630</v>
          </cell>
          <cell r="D337">
            <v>204281</v>
          </cell>
          <cell r="E337">
            <v>204281</v>
          </cell>
          <cell r="F337">
            <v>204281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</row>
        <row r="338">
          <cell r="C338">
            <v>41701.957799999996</v>
          </cell>
          <cell r="D338">
            <v>39742.613899999997</v>
          </cell>
          <cell r="E338">
            <v>54663.854299999999</v>
          </cell>
          <cell r="F338">
            <v>52517.437899999997</v>
          </cell>
          <cell r="G338">
            <v>35.168199999999999</v>
          </cell>
          <cell r="H338">
            <v>0</v>
          </cell>
          <cell r="I338">
            <v>2E-3</v>
          </cell>
          <cell r="J338">
            <v>0</v>
          </cell>
          <cell r="K338">
            <v>0</v>
          </cell>
          <cell r="L338">
            <v>2E-3</v>
          </cell>
          <cell r="M338">
            <v>1E-3</v>
          </cell>
          <cell r="N338">
            <v>0</v>
          </cell>
        </row>
        <row r="339">
          <cell r="C339">
            <v>0</v>
          </cell>
          <cell r="D339">
            <v>-4296</v>
          </cell>
          <cell r="E339">
            <v>0</v>
          </cell>
          <cell r="F339">
            <v>0</v>
          </cell>
          <cell r="G339">
            <v>0</v>
          </cell>
          <cell r="H339">
            <v>1E-3</v>
          </cell>
          <cell r="I339">
            <v>0</v>
          </cell>
          <cell r="J339">
            <v>3.0000000000000001E-3</v>
          </cell>
          <cell r="K339">
            <v>1E-3</v>
          </cell>
          <cell r="L339">
            <v>0</v>
          </cell>
          <cell r="M339">
            <v>0</v>
          </cell>
          <cell r="N339">
            <v>3.0000000000000001E-3</v>
          </cell>
        </row>
        <row r="340">
          <cell r="C340">
            <v>126927.36689999999</v>
          </cell>
          <cell r="D340">
            <v>123334.89019999999</v>
          </cell>
          <cell r="E340">
            <v>124622.7026</v>
          </cell>
          <cell r="F340">
            <v>151886.02919999999</v>
          </cell>
          <cell r="G340">
            <v>49.642800000000001</v>
          </cell>
          <cell r="H340">
            <v>2.0400000000000001E-2</v>
          </cell>
          <cell r="I340">
            <v>4.36E-2</v>
          </cell>
          <cell r="J340">
            <v>2.2599999999999999E-2</v>
          </cell>
          <cell r="K340">
            <v>4.02E-2</v>
          </cell>
          <cell r="L340">
            <v>5.79E-2</v>
          </cell>
          <cell r="M340">
            <v>4.5100000000000001E-2</v>
          </cell>
          <cell r="N340">
            <v>3.1099999999999999E-2</v>
          </cell>
        </row>
        <row r="341">
          <cell r="C341">
            <v>426386.0527</v>
          </cell>
          <cell r="D341">
            <v>412113.5</v>
          </cell>
          <cell r="E341">
            <v>431209.20309999998</v>
          </cell>
          <cell r="F341">
            <v>479622.40620000003</v>
          </cell>
          <cell r="G341">
            <v>759289.1875</v>
          </cell>
          <cell r="H341">
            <v>821890.125</v>
          </cell>
          <cell r="I341">
            <v>872374.8125</v>
          </cell>
          <cell r="J341">
            <v>924878.8125</v>
          </cell>
          <cell r="K341">
            <v>976373.1875</v>
          </cell>
          <cell r="L341">
            <v>1027867.5</v>
          </cell>
          <cell r="M341">
            <v>1077342.5</v>
          </cell>
          <cell r="N341">
            <v>1127827.125</v>
          </cell>
        </row>
        <row r="342">
          <cell r="C342">
            <v>106562</v>
          </cell>
          <cell r="D342">
            <v>102544</v>
          </cell>
          <cell r="E342">
            <v>77497.458700000003</v>
          </cell>
          <cell r="F342">
            <v>79286.923299999995</v>
          </cell>
          <cell r="G342">
            <v>82163.148400000005</v>
          </cell>
          <cell r="H342">
            <v>92451.015599999999</v>
          </cell>
          <cell r="I342">
            <v>97499.476599999995</v>
          </cell>
          <cell r="J342">
            <v>102749.88280000001</v>
          </cell>
          <cell r="K342">
            <v>107899.32030000001</v>
          </cell>
          <cell r="L342">
            <v>113048.75</v>
          </cell>
          <cell r="M342">
            <v>117996.25</v>
          </cell>
          <cell r="N342">
            <v>123044.71090000001</v>
          </cell>
        </row>
        <row r="343">
          <cell r="C343">
            <v>305361.53940000001</v>
          </cell>
          <cell r="D343">
            <v>290052.14689999999</v>
          </cell>
          <cell r="E343">
            <v>314850.4045</v>
          </cell>
          <cell r="F343">
            <v>339833.52830000001</v>
          </cell>
          <cell r="G343">
            <v>759254.00280000002</v>
          </cell>
          <cell r="H343">
            <v>821890.1372</v>
          </cell>
          <cell r="I343">
            <v>872374.80429999996</v>
          </cell>
          <cell r="J343">
            <v>924878.82700000005</v>
          </cell>
          <cell r="K343">
            <v>976373.18489999999</v>
          </cell>
          <cell r="L343">
            <v>1027867.4798</v>
          </cell>
          <cell r="M343">
            <v>1077342.4931999999</v>
          </cell>
          <cell r="N343">
            <v>1127827.1344000001</v>
          </cell>
        </row>
        <row r="344">
          <cell r="C344">
            <v>1461981</v>
          </cell>
          <cell r="D344">
            <v>1512174.1991999999</v>
          </cell>
          <cell r="E344">
            <v>1610272.2812999999</v>
          </cell>
          <cell r="F344">
            <v>1846404.125</v>
          </cell>
          <cell r="G344">
            <v>213.57919999999999</v>
          </cell>
          <cell r="H344">
            <v>216.96969999999999</v>
          </cell>
          <cell r="I344">
            <v>220.44069999999999</v>
          </cell>
          <cell r="J344">
            <v>223.99080000000001</v>
          </cell>
          <cell r="K344">
            <v>227.70169999999999</v>
          </cell>
          <cell r="L344">
            <v>231.4151</v>
          </cell>
          <cell r="M344">
            <v>235.2141</v>
          </cell>
          <cell r="N344">
            <v>239.10419999999999</v>
          </cell>
        </row>
        <row r="345">
          <cell r="C345">
            <v>3792.0001999999999</v>
          </cell>
          <cell r="D345">
            <v>3571.2002000000002</v>
          </cell>
          <cell r="E345">
            <v>3715.2002000000002</v>
          </cell>
          <cell r="F345">
            <v>4187.3993</v>
          </cell>
          <cell r="G345">
            <v>7289.1764999999996</v>
          </cell>
          <cell r="H345">
            <v>7890.1455999999998</v>
          </cell>
          <cell r="I345">
            <v>8374.7986000000001</v>
          </cell>
          <cell r="J345">
            <v>8878.8369999999995</v>
          </cell>
          <cell r="K345">
            <v>9373.1830000000009</v>
          </cell>
          <cell r="L345">
            <v>9867.5285000000003</v>
          </cell>
          <cell r="M345">
            <v>10342.488499999999</v>
          </cell>
          <cell r="N345">
            <v>10827.1409</v>
          </cell>
        </row>
        <row r="346">
          <cell r="C346">
            <v>0</v>
          </cell>
          <cell r="D346">
            <v>-169085.85339999999</v>
          </cell>
          <cell r="E346">
            <v>-105995.18459999999</v>
          </cell>
          <cell r="F346">
            <v>-4883.3451999999997</v>
          </cell>
          <cell r="G346">
            <v>-32173.5046</v>
          </cell>
          <cell r="H346">
            <v>-1471.8876</v>
          </cell>
          <cell r="I346">
            <v>-1752.2113999999999</v>
          </cell>
          <cell r="J346">
            <v>-1765.1829</v>
          </cell>
          <cell r="K346">
            <v>-1765.181</v>
          </cell>
          <cell r="L346">
            <v>-1765.1793</v>
          </cell>
          <cell r="M346">
            <v>-1765.1811</v>
          </cell>
          <cell r="N346">
            <v>-1765.1851999999999</v>
          </cell>
        </row>
        <row r="347">
          <cell r="C347">
            <v>34601</v>
          </cell>
          <cell r="D347">
            <v>34601</v>
          </cell>
          <cell r="E347">
            <v>34601</v>
          </cell>
          <cell r="F347">
            <v>34601</v>
          </cell>
          <cell r="G347">
            <v>34601</v>
          </cell>
          <cell r="H347">
            <v>34601</v>
          </cell>
          <cell r="I347">
            <v>34601</v>
          </cell>
          <cell r="J347">
            <v>34601</v>
          </cell>
          <cell r="K347">
            <v>34601</v>
          </cell>
          <cell r="L347">
            <v>34601</v>
          </cell>
          <cell r="M347">
            <v>34601</v>
          </cell>
          <cell r="N347">
            <v>34601</v>
          </cell>
        </row>
        <row r="348">
          <cell r="C348">
            <v>121024.51330000001</v>
          </cell>
          <cell r="D348">
            <v>122061.35309999999</v>
          </cell>
          <cell r="E348">
            <v>116358.79859999999</v>
          </cell>
          <cell r="F348">
            <v>139788.878</v>
          </cell>
          <cell r="G348">
            <v>35.184699999999999</v>
          </cell>
          <cell r="H348">
            <v>-1.2200000000000001E-2</v>
          </cell>
          <cell r="I348">
            <v>8.2000000000000007E-3</v>
          </cell>
          <cell r="J348">
            <v>-1.4500000000000001E-2</v>
          </cell>
          <cell r="K348">
            <v>2.5999999999999999E-3</v>
          </cell>
          <cell r="L348">
            <v>2.0199999999999999E-2</v>
          </cell>
          <cell r="M348">
            <v>6.7999999999999996E-3</v>
          </cell>
          <cell r="N348">
            <v>-9.4000000000000004E-3</v>
          </cell>
        </row>
        <row r="349"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23831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</row>
        <row r="350">
          <cell r="C350">
            <v>0</v>
          </cell>
          <cell r="D350">
            <v>-23831</v>
          </cell>
          <cell r="E350">
            <v>-23831</v>
          </cell>
          <cell r="F350">
            <v>-23831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</row>
        <row r="353">
          <cell r="C353" t="str">
            <v>BYearLag</v>
          </cell>
          <cell r="D353" t="str">
            <v>BYear01</v>
          </cell>
          <cell r="E353" t="str">
            <v>BYear02</v>
          </cell>
          <cell r="F353" t="str">
            <v>BYear03</v>
          </cell>
          <cell r="G353" t="str">
            <v>BYear04</v>
          </cell>
          <cell r="H353" t="str">
            <v>BYear05</v>
          </cell>
          <cell r="I353" t="str">
            <v>BYear06</v>
          </cell>
          <cell r="J353" t="str">
            <v>BYear07</v>
          </cell>
          <cell r="K353" t="str">
            <v>BYear08</v>
          </cell>
          <cell r="L353" t="str">
            <v>BYear09</v>
          </cell>
          <cell r="M353" t="str">
            <v>BYear10</v>
          </cell>
          <cell r="N353" t="str">
            <v>BYear11</v>
          </cell>
          <cell r="O353" t="str">
            <v>BYear12</v>
          </cell>
          <cell r="P353" t="str">
            <v>BYear13</v>
          </cell>
          <cell r="Q353" t="str">
            <v>BYear14</v>
          </cell>
          <cell r="R353" t="str">
            <v>BYear15</v>
          </cell>
          <cell r="S353" t="str">
            <v>BYear16</v>
          </cell>
          <cell r="T353" t="str">
            <v>BYear17</v>
          </cell>
          <cell r="U353" t="str">
            <v>BYear18</v>
          </cell>
          <cell r="V353" t="str">
            <v>BYear19</v>
          </cell>
          <cell r="W353" t="str">
            <v>BYear20</v>
          </cell>
          <cell r="X353" t="str">
            <v>BYear21</v>
          </cell>
          <cell r="Y353" t="str">
            <v>BYear22</v>
          </cell>
        </row>
        <row r="354">
          <cell r="C354" t="str">
            <v>Y1999</v>
          </cell>
          <cell r="D354" t="str">
            <v>Y2000</v>
          </cell>
          <cell r="E354" t="str">
            <v>Y2001</v>
          </cell>
          <cell r="F354" t="str">
            <v>Y2002</v>
          </cell>
          <cell r="G354" t="str">
            <v>Y2003</v>
          </cell>
          <cell r="H354" t="str">
            <v>Y2004</v>
          </cell>
          <cell r="I354" t="str">
            <v>Y2005</v>
          </cell>
          <cell r="J354" t="str">
            <v>Y2006</v>
          </cell>
          <cell r="K354" t="str">
            <v>Y2007</v>
          </cell>
          <cell r="L354" t="str">
            <v>Y2008</v>
          </cell>
          <cell r="M354" t="str">
            <v>Y2009</v>
          </cell>
          <cell r="N354" t="str">
            <v>Y2010</v>
          </cell>
        </row>
        <row r="355">
          <cell r="C355">
            <v>1126541</v>
          </cell>
          <cell r="D355">
            <v>3121883.0625999998</v>
          </cell>
          <cell r="E355">
            <v>3223320.4360000002</v>
          </cell>
          <cell r="F355">
            <v>3193427.0144000002</v>
          </cell>
          <cell r="G355">
            <v>-46362.8321</v>
          </cell>
          <cell r="H355">
            <v>-26969.140800000001</v>
          </cell>
          <cell r="I355">
            <v>-5417.7082</v>
          </cell>
          <cell r="J355">
            <v>1910.9690000000001</v>
          </cell>
          <cell r="K355">
            <v>8273.5655000000006</v>
          </cell>
          <cell r="L355">
            <v>18773.137699999999</v>
          </cell>
          <cell r="M355">
            <v>28285.207600000002</v>
          </cell>
          <cell r="N355">
            <v>41273.511599999998</v>
          </cell>
        </row>
        <row r="356">
          <cell r="C356">
            <v>-847527</v>
          </cell>
          <cell r="D356">
            <v>-1128983.2361000001</v>
          </cell>
          <cell r="E356">
            <v>-841700.23419999995</v>
          </cell>
          <cell r="F356">
            <v>-801419.94790000003</v>
          </cell>
          <cell r="G356">
            <v>-812676.17249999999</v>
          </cell>
          <cell r="H356">
            <v>-814738.76659999997</v>
          </cell>
          <cell r="I356">
            <v>-814875.01020000002</v>
          </cell>
          <cell r="J356">
            <v>-814486.27339999995</v>
          </cell>
          <cell r="K356">
            <v>-814041.68740000005</v>
          </cell>
          <cell r="L356">
            <v>-826602.44660000002</v>
          </cell>
          <cell r="M356">
            <v>-825926.24789999996</v>
          </cell>
          <cell r="N356">
            <v>-825811.47609999997</v>
          </cell>
        </row>
        <row r="357">
          <cell r="C357">
            <v>255.00049999999999</v>
          </cell>
          <cell r="D357">
            <v>81.287499999999994</v>
          </cell>
          <cell r="E357">
            <v>71.843299999999999</v>
          </cell>
          <cell r="F357">
            <v>86.3095</v>
          </cell>
          <cell r="G357">
            <v>124.4695</v>
          </cell>
          <cell r="H357">
            <v>71.595600000000005</v>
          </cell>
          <cell r="I357">
            <v>75.338300000000004</v>
          </cell>
          <cell r="J357">
            <v>77.039699999999996</v>
          </cell>
          <cell r="K357">
            <v>80.567300000000003</v>
          </cell>
          <cell r="L357">
            <v>80.625200000000007</v>
          </cell>
          <cell r="M357">
            <v>82.611099999999993</v>
          </cell>
          <cell r="N357">
            <v>84.663899999999998</v>
          </cell>
        </row>
        <row r="358">
          <cell r="C358">
            <v>314151</v>
          </cell>
          <cell r="D358">
            <v>16111</v>
          </cell>
          <cell r="E358">
            <v>659775</v>
          </cell>
          <cell r="F358">
            <v>695775</v>
          </cell>
          <cell r="G358">
            <v>826775</v>
          </cell>
          <cell r="H358">
            <v>826775</v>
          </cell>
          <cell r="I358">
            <v>826775</v>
          </cell>
          <cell r="J358">
            <v>826775</v>
          </cell>
          <cell r="K358">
            <v>826775</v>
          </cell>
          <cell r="L358">
            <v>826775</v>
          </cell>
          <cell r="M358">
            <v>826775</v>
          </cell>
          <cell r="N358">
            <v>826775</v>
          </cell>
        </row>
        <row r="359">
          <cell r="C359">
            <v>0</v>
          </cell>
          <cell r="D359">
            <v>0</v>
          </cell>
          <cell r="E359">
            <v>583.54</v>
          </cell>
          <cell r="F359">
            <v>621.178</v>
          </cell>
          <cell r="G359">
            <v>659.24</v>
          </cell>
          <cell r="H359">
            <v>698.84400000000005</v>
          </cell>
          <cell r="I359">
            <v>738.93700000000001</v>
          </cell>
          <cell r="J359">
            <v>783.22199999999998</v>
          </cell>
          <cell r="K359">
            <v>829.01400000000001</v>
          </cell>
          <cell r="L359">
            <v>880.3</v>
          </cell>
          <cell r="M359">
            <v>932.77499999999998</v>
          </cell>
          <cell r="N359">
            <v>987.88499999999999</v>
          </cell>
        </row>
        <row r="360">
          <cell r="C360">
            <v>0</v>
          </cell>
          <cell r="D360">
            <v>613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</row>
        <row r="361"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</row>
        <row r="362">
          <cell r="C362">
            <v>0</v>
          </cell>
          <cell r="D362">
            <v>-547</v>
          </cell>
          <cell r="E362">
            <v>-583.54</v>
          </cell>
          <cell r="F362">
            <v>-621.178</v>
          </cell>
          <cell r="G362">
            <v>-659.00800000000004</v>
          </cell>
          <cell r="H362">
            <v>-698.61400000000003</v>
          </cell>
          <cell r="I362">
            <v>-738.99400000000003</v>
          </cell>
          <cell r="J362">
            <v>-782.81600000000003</v>
          </cell>
          <cell r="K362">
            <v>-829.86300000000006</v>
          </cell>
          <cell r="L362">
            <v>-879.65499999999997</v>
          </cell>
          <cell r="M362">
            <v>-932.52200000000005</v>
          </cell>
          <cell r="N362">
            <v>-988.56700000000001</v>
          </cell>
        </row>
        <row r="363">
          <cell r="C363">
            <v>0</v>
          </cell>
          <cell r="D363">
            <v>0</v>
          </cell>
          <cell r="E363">
            <v>-36.54</v>
          </cell>
          <cell r="F363">
            <v>-37.637999999999998</v>
          </cell>
          <cell r="G363">
            <v>-37.83</v>
          </cell>
          <cell r="H363">
            <v>-39.606000000000002</v>
          </cell>
          <cell r="I363">
            <v>-40.380000000000003</v>
          </cell>
          <cell r="J363">
            <v>-43.822000000000003</v>
          </cell>
          <cell r="K363">
            <v>-47.046999999999997</v>
          </cell>
          <cell r="L363">
            <v>-49.792000000000002</v>
          </cell>
          <cell r="M363">
            <v>-52.866999999999997</v>
          </cell>
          <cell r="N363">
            <v>-56.045000000000002</v>
          </cell>
        </row>
        <row r="364">
          <cell r="C364">
            <v>2593763</v>
          </cell>
          <cell r="D364">
            <v>4994198.4123999998</v>
          </cell>
          <cell r="E364">
            <v>7123624.7441999996</v>
          </cell>
          <cell r="F364">
            <v>6718298.7768000001</v>
          </cell>
          <cell r="G364">
            <v>6203606.3843</v>
          </cell>
          <cell r="H364">
            <v>6392747.3449999997</v>
          </cell>
          <cell r="I364">
            <v>6321202.1484000003</v>
          </cell>
          <cell r="J364">
            <v>6281773.7122</v>
          </cell>
          <cell r="K364">
            <v>6290237.6709000003</v>
          </cell>
          <cell r="L364">
            <v>6091390.4877000004</v>
          </cell>
          <cell r="M364">
            <v>6425195.7703</v>
          </cell>
          <cell r="N364">
            <v>6433346.3744999999</v>
          </cell>
        </row>
        <row r="365">
          <cell r="C365">
            <v>0.29799999999999999</v>
          </cell>
          <cell r="D365">
            <v>613</v>
          </cell>
          <cell r="E365">
            <v>-1196.54</v>
          </cell>
          <cell r="F365">
            <v>-37.637999999999998</v>
          </cell>
          <cell r="G365">
            <v>-38.061999999999998</v>
          </cell>
          <cell r="H365">
            <v>-39.603999999999999</v>
          </cell>
          <cell r="I365">
            <v>-40.093000000000004</v>
          </cell>
          <cell r="J365">
            <v>-44.284999999999997</v>
          </cell>
          <cell r="K365">
            <v>-45.792000000000002</v>
          </cell>
          <cell r="L365">
            <v>-51.286000000000001</v>
          </cell>
          <cell r="M365">
            <v>-52.475000000000001</v>
          </cell>
          <cell r="N365">
            <v>-55.11</v>
          </cell>
        </row>
        <row r="366">
          <cell r="C366">
            <v>6867.6598999999997</v>
          </cell>
          <cell r="D366">
            <v>-1995342.0626000001</v>
          </cell>
          <cell r="E366">
            <v>-101437.37330000001</v>
          </cell>
          <cell r="F366">
            <v>29893.421600000001</v>
          </cell>
          <cell r="G366">
            <v>3239789.8465</v>
          </cell>
          <cell r="H366">
            <v>-19393.691299999999</v>
          </cell>
          <cell r="I366">
            <v>-21551.4326</v>
          </cell>
          <cell r="J366">
            <v>-7328.6772000000001</v>
          </cell>
          <cell r="K366">
            <v>-6362.5964000000004</v>
          </cell>
          <cell r="L366">
            <v>-10499.572200000001</v>
          </cell>
          <cell r="M366">
            <v>-9512.0699000000004</v>
          </cell>
          <cell r="N366">
            <v>-12988.304099999999</v>
          </cell>
        </row>
        <row r="367">
          <cell r="C367">
            <v>144607.38459999999</v>
          </cell>
          <cell r="D367">
            <v>-298040</v>
          </cell>
          <cell r="E367">
            <v>643664</v>
          </cell>
          <cell r="F367">
            <v>36000</v>
          </cell>
          <cell r="G367">
            <v>131000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</row>
        <row r="368">
          <cell r="C368">
            <v>-8050.9495999999999</v>
          </cell>
          <cell r="D368">
            <v>306733.56140000001</v>
          </cell>
          <cell r="E368">
            <v>300259.66729999997</v>
          </cell>
          <cell r="F368">
            <v>-456964.69089999999</v>
          </cell>
          <cell r="G368">
            <v>534337.59050000005</v>
          </cell>
          <cell r="H368">
            <v>58888.354299999999</v>
          </cell>
          <cell r="I368">
            <v>79058.022400000002</v>
          </cell>
          <cell r="J368">
            <v>75714.552299999996</v>
          </cell>
          <cell r="K368">
            <v>80576.651800000007</v>
          </cell>
          <cell r="L368">
            <v>28816.6266</v>
          </cell>
          <cell r="M368">
            <v>26397.180899999999</v>
          </cell>
          <cell r="N368">
            <v>28432.060399999998</v>
          </cell>
        </row>
        <row r="369">
          <cell r="C369">
            <v>-21253.758999999998</v>
          </cell>
          <cell r="D369">
            <v>549.24099999999999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</row>
        <row r="370">
          <cell r="C370">
            <v>-7117</v>
          </cell>
          <cell r="D370">
            <v>-793</v>
          </cell>
          <cell r="E370">
            <v>8.5277999999999992</v>
          </cell>
          <cell r="F370">
            <v>9.7140000000000004</v>
          </cell>
          <cell r="G370">
            <v>10.9086</v>
          </cell>
          <cell r="H370">
            <v>10.562799999999999</v>
          </cell>
          <cell r="I370">
            <v>9.8703000000000003</v>
          </cell>
          <cell r="J370">
            <v>9.8970000000000002</v>
          </cell>
          <cell r="K370">
            <v>20.1355</v>
          </cell>
          <cell r="L370">
            <v>0.30630000000000002</v>
          </cell>
          <cell r="M370">
            <v>10.7188</v>
          </cell>
          <cell r="N370">
            <v>11.3985</v>
          </cell>
        </row>
        <row r="371">
          <cell r="C371">
            <v>5600.4592000000002</v>
          </cell>
          <cell r="D371">
            <v>-12845.219499999999</v>
          </cell>
          <cell r="E371">
            <v>-203008.94190000001</v>
          </cell>
          <cell r="F371">
            <v>-53553.4594</v>
          </cell>
          <cell r="G371">
            <v>368523.03700000001</v>
          </cell>
          <cell r="H371">
            <v>9145.3776999999991</v>
          </cell>
          <cell r="I371">
            <v>6873.8068999999996</v>
          </cell>
          <cell r="J371">
            <v>8383.0542999999998</v>
          </cell>
          <cell r="K371">
            <v>6778.7719999999999</v>
          </cell>
          <cell r="L371">
            <v>2866.7102</v>
          </cell>
          <cell r="M371">
            <v>2683.7696000000001</v>
          </cell>
          <cell r="N371">
            <v>2258.6768000000002</v>
          </cell>
        </row>
        <row r="372">
          <cell r="C372">
            <v>92176.868700000006</v>
          </cell>
          <cell r="D372">
            <v>65640.830700000006</v>
          </cell>
          <cell r="E372">
            <v>1579533.9609999999</v>
          </cell>
          <cell r="F372">
            <v>641899.1128</v>
          </cell>
          <cell r="G372">
            <v>2523026.2318000002</v>
          </cell>
          <cell r="H372">
            <v>165718.63519999999</v>
          </cell>
          <cell r="I372">
            <v>98844.920800000007</v>
          </cell>
          <cell r="J372">
            <v>93015.199200000003</v>
          </cell>
          <cell r="K372">
            <v>87837.928100000005</v>
          </cell>
          <cell r="L372">
            <v>35464.600200000001</v>
          </cell>
          <cell r="M372">
            <v>34058.492200000001</v>
          </cell>
          <cell r="N372">
            <v>34429.066200000001</v>
          </cell>
        </row>
        <row r="373">
          <cell r="C373">
            <v>-33445</v>
          </cell>
          <cell r="D373">
            <v>1267163</v>
          </cell>
          <cell r="E373">
            <v>-2477691.8125</v>
          </cell>
          <cell r="F373">
            <v>-489712.1875</v>
          </cell>
          <cell r="G373">
            <v>1488969.1580999999</v>
          </cell>
          <cell r="H373">
            <v>-0.56240000000000001</v>
          </cell>
          <cell r="I373">
            <v>2.5156000000000001</v>
          </cell>
          <cell r="J373">
            <v>49.5625</v>
          </cell>
          <cell r="K373">
            <v>8.3280999999999992</v>
          </cell>
          <cell r="L373">
            <v>-0.43759999999999999</v>
          </cell>
          <cell r="M373">
            <v>1.5155000000000001</v>
          </cell>
          <cell r="N373">
            <v>2.1406000000000001</v>
          </cell>
        </row>
        <row r="374"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</row>
        <row r="375">
          <cell r="C375">
            <v>-111614.54059999999</v>
          </cell>
          <cell r="D375">
            <v>370395.3026</v>
          </cell>
          <cell r="E375">
            <v>-25688.738499999999</v>
          </cell>
          <cell r="F375">
            <v>-171195.32430000001</v>
          </cell>
          <cell r="G375">
            <v>-9028.7513999999992</v>
          </cell>
          <cell r="H375">
            <v>5950.6925000000001</v>
          </cell>
          <cell r="I375">
            <v>11466.584000000001</v>
          </cell>
          <cell r="J375">
            <v>11665.760700000001</v>
          </cell>
          <cell r="K375">
            <v>11234.8465</v>
          </cell>
          <cell r="L375">
            <v>11243.585499999999</v>
          </cell>
          <cell r="M375">
            <v>3806.8679000000002</v>
          </cell>
          <cell r="N375">
            <v>1934.2602999999999</v>
          </cell>
        </row>
        <row r="376">
          <cell r="C376">
            <v>-32921.294800000003</v>
          </cell>
          <cell r="D376">
            <v>107891.2838</v>
          </cell>
          <cell r="E376">
            <v>269449.06349999999</v>
          </cell>
          <cell r="F376">
            <v>-43687.186500000003</v>
          </cell>
          <cell r="G376">
            <v>-118219.6529</v>
          </cell>
          <cell r="H376">
            <v>-118220.2813</v>
          </cell>
          <cell r="I376">
            <v>-118220.48050000001</v>
          </cell>
          <cell r="J376">
            <v>-118222.18859999999</v>
          </cell>
          <cell r="K376">
            <v>-118222.8026</v>
          </cell>
          <cell r="L376">
            <v>-20.896999999999998</v>
          </cell>
          <cell r="M376">
            <v>-21.381499999999999</v>
          </cell>
          <cell r="N376">
            <v>-22.455100000000002</v>
          </cell>
        </row>
        <row r="377">
          <cell r="C377">
            <v>2357</v>
          </cell>
          <cell r="D377">
            <v>1496</v>
          </cell>
          <cell r="E377">
            <v>384</v>
          </cell>
          <cell r="F377">
            <v>384</v>
          </cell>
          <cell r="G377">
            <v>384</v>
          </cell>
          <cell r="H377">
            <v>384</v>
          </cell>
          <cell r="I377">
            <v>384</v>
          </cell>
          <cell r="J377">
            <v>384</v>
          </cell>
          <cell r="K377">
            <v>384</v>
          </cell>
          <cell r="L377">
            <v>384</v>
          </cell>
          <cell r="M377">
            <v>384</v>
          </cell>
          <cell r="N377">
            <v>384</v>
          </cell>
        </row>
        <row r="378">
          <cell r="C378">
            <v>-380438</v>
          </cell>
          <cell r="D378">
            <v>-33290.4136</v>
          </cell>
          <cell r="E378">
            <v>211581.91140000001</v>
          </cell>
          <cell r="F378">
            <v>-3300.5994000000001</v>
          </cell>
          <cell r="G378">
            <v>-130549.0037</v>
          </cell>
          <cell r="H378">
            <v>-242818.5925</v>
          </cell>
          <cell r="I378">
            <v>-349572.489</v>
          </cell>
          <cell r="J378">
            <v>-456128.91680000001</v>
          </cell>
          <cell r="K378">
            <v>-563116.87289999996</v>
          </cell>
          <cell r="L378">
            <v>-551894.18440000003</v>
          </cell>
          <cell r="M378">
            <v>-548108.69790000003</v>
          </cell>
          <cell r="N378">
            <v>-546196.89269999997</v>
          </cell>
        </row>
        <row r="379">
          <cell r="C379">
            <v>454.30169999999998</v>
          </cell>
          <cell r="D379">
            <v>-5651.6965</v>
          </cell>
          <cell r="E379">
            <v>-18589.5065</v>
          </cell>
          <cell r="F379">
            <v>-27652.132399999999</v>
          </cell>
          <cell r="G379">
            <v>-10370.904699999999</v>
          </cell>
          <cell r="H379">
            <v>-6430.3208999999997</v>
          </cell>
          <cell r="I379">
            <v>-5938.9197000000004</v>
          </cell>
          <cell r="J379">
            <v>-5915.5187999999998</v>
          </cell>
          <cell r="K379">
            <v>-5837.1682000000001</v>
          </cell>
          <cell r="L379">
            <v>-5327.2137000000002</v>
          </cell>
          <cell r="M379">
            <v>-4746.2065000000002</v>
          </cell>
          <cell r="N379">
            <v>-4181.4895999999999</v>
          </cell>
        </row>
        <row r="380">
          <cell r="C380">
            <v>-18</v>
          </cell>
          <cell r="D380">
            <v>-1126.7393</v>
          </cell>
          <cell r="E380">
            <v>-3492.5535</v>
          </cell>
          <cell r="F380">
            <v>-4831.9157999999998</v>
          </cell>
          <cell r="G380">
            <v>-1107.7978000000001</v>
          </cell>
          <cell r="H380">
            <v>-1064.5046</v>
          </cell>
          <cell r="I380">
            <v>-974.88300000000004</v>
          </cell>
          <cell r="J380">
            <v>-988.12720000000002</v>
          </cell>
          <cell r="K380">
            <v>-969.80820000000006</v>
          </cell>
          <cell r="L380">
            <v>-871.48109999999997</v>
          </cell>
          <cell r="M380">
            <v>-774.94510000000002</v>
          </cell>
          <cell r="N380">
            <v>-681.30889999999999</v>
          </cell>
        </row>
        <row r="381">
          <cell r="C381">
            <v>-1130297</v>
          </cell>
          <cell r="D381">
            <v>-5359378.1381000001</v>
          </cell>
          <cell r="E381">
            <v>-3620234.3588999999</v>
          </cell>
          <cell r="F381">
            <v>-2929204.0995</v>
          </cell>
          <cell r="G381">
            <v>-423678.74369999999</v>
          </cell>
          <cell r="H381">
            <v>-283948.8983</v>
          </cell>
          <cell r="I381">
            <v>-205532.99220000001</v>
          </cell>
          <cell r="J381">
            <v>-126826.5435</v>
          </cell>
          <cell r="K381">
            <v>-47419.062899999997</v>
          </cell>
          <cell r="L381">
            <v>-18611.204600000001</v>
          </cell>
          <cell r="M381">
            <v>7191.3453</v>
          </cell>
          <cell r="N381">
            <v>31773.8694</v>
          </cell>
        </row>
        <row r="382">
          <cell r="C382">
            <v>4888986.9767000005</v>
          </cell>
          <cell r="D382">
            <v>11665314.709799999</v>
          </cell>
          <cell r="E382">
            <v>7363028.4243999999</v>
          </cell>
          <cell r="F382">
            <v>6730264.3517000005</v>
          </cell>
          <cell r="G382">
            <v>6222495.8245999999</v>
          </cell>
          <cell r="H382">
            <v>6408826.7553000003</v>
          </cell>
          <cell r="I382">
            <v>6345063.6577000003</v>
          </cell>
          <cell r="J382">
            <v>6301216.2845000001</v>
          </cell>
          <cell r="K382">
            <v>6303673.6874000002</v>
          </cell>
          <cell r="L382">
            <v>6103305.7369999997</v>
          </cell>
          <cell r="M382">
            <v>6436374.5615999997</v>
          </cell>
          <cell r="N382">
            <v>6443831.6615000004</v>
          </cell>
        </row>
        <row r="383">
          <cell r="C383">
            <v>80796.683600000004</v>
          </cell>
          <cell r="D383">
            <v>-270811.1875</v>
          </cell>
          <cell r="E383">
            <v>-668570.3125</v>
          </cell>
          <cell r="F383">
            <v>107199.3928</v>
          </cell>
          <cell r="G383">
            <v>290100</v>
          </cell>
          <cell r="H383">
            <v>290100</v>
          </cell>
          <cell r="I383">
            <v>290100</v>
          </cell>
          <cell r="J383">
            <v>290100</v>
          </cell>
          <cell r="K383">
            <v>290100</v>
          </cell>
          <cell r="L383">
            <v>0</v>
          </cell>
          <cell r="M383">
            <v>0</v>
          </cell>
          <cell r="N383">
            <v>0</v>
          </cell>
        </row>
        <row r="384">
          <cell r="C384">
            <v>960514</v>
          </cell>
          <cell r="D384">
            <v>989674.875</v>
          </cell>
          <cell r="E384">
            <v>1652161.0012000001</v>
          </cell>
          <cell r="F384">
            <v>1544980.3092</v>
          </cell>
          <cell r="G384">
            <v>1254880.3092</v>
          </cell>
          <cell r="H384">
            <v>964780.30920000002</v>
          </cell>
          <cell r="I384">
            <v>674680.30920000002</v>
          </cell>
          <cell r="J384">
            <v>384580.30920000002</v>
          </cell>
          <cell r="K384">
            <v>94480.309200000003</v>
          </cell>
          <cell r="L384">
            <v>94480.309200000003</v>
          </cell>
          <cell r="M384">
            <v>94480.309200000003</v>
          </cell>
          <cell r="N384">
            <v>94480.309200000003</v>
          </cell>
        </row>
        <row r="385">
          <cell r="C385">
            <v>-184813.60939999999</v>
          </cell>
          <cell r="D385">
            <v>-2106909.4427</v>
          </cell>
          <cell r="E385">
            <v>-83255.416200000007</v>
          </cell>
          <cell r="F385">
            <v>-10511.7595</v>
          </cell>
          <cell r="G385">
            <v>-9993.4781999999996</v>
          </cell>
          <cell r="H385">
            <v>-10065.0587</v>
          </cell>
          <cell r="I385">
            <v>-8366.4596999999994</v>
          </cell>
          <cell r="J385">
            <v>-6611.8512000000001</v>
          </cell>
          <cell r="K385">
            <v>-4884.4717000000001</v>
          </cell>
          <cell r="L385">
            <v>-4469.4102999999996</v>
          </cell>
          <cell r="M385">
            <v>-4394.4703</v>
          </cell>
          <cell r="N385">
            <v>-4358.5176000000001</v>
          </cell>
        </row>
        <row r="386">
          <cell r="C386">
            <v>-201934.06570000001</v>
          </cell>
          <cell r="D386">
            <v>-2185124.7234999998</v>
          </cell>
          <cell r="E386">
            <v>-83255.416200000007</v>
          </cell>
          <cell r="F386">
            <v>-10511.7595</v>
          </cell>
          <cell r="G386">
            <v>-9993.4781999999996</v>
          </cell>
          <cell r="H386">
            <v>-10065.0587</v>
          </cell>
          <cell r="I386">
            <v>-8366.4596999999994</v>
          </cell>
          <cell r="J386">
            <v>-6611.8512000000001</v>
          </cell>
          <cell r="K386">
            <v>-4884.4717000000001</v>
          </cell>
          <cell r="L386">
            <v>-4469.4102999999996</v>
          </cell>
          <cell r="M386">
            <v>-4394.4703</v>
          </cell>
          <cell r="N386">
            <v>-4358.5176000000001</v>
          </cell>
        </row>
        <row r="387">
          <cell r="C387">
            <v>-187133</v>
          </cell>
          <cell r="D387">
            <v>-2569548.1486</v>
          </cell>
          <cell r="E387">
            <v>-133139.0784</v>
          </cell>
          <cell r="F387">
            <v>219190.88860000001</v>
          </cell>
          <cell r="G387">
            <v>97753.638200000001</v>
          </cell>
          <cell r="H387">
            <v>78084.5245</v>
          </cell>
          <cell r="I387">
            <v>76943.993600000002</v>
          </cell>
          <cell r="J387">
            <v>80020.516199999998</v>
          </cell>
          <cell r="K387">
            <v>83518.779899999994</v>
          </cell>
          <cell r="L387">
            <v>-16831.0092</v>
          </cell>
          <cell r="M387">
            <v>-9998.8585000000003</v>
          </cell>
          <cell r="N387">
            <v>-8771.9776000000002</v>
          </cell>
        </row>
        <row r="388">
          <cell r="C388">
            <v>-576954.48329999996</v>
          </cell>
          <cell r="D388">
            <v>-6243213.6020999998</v>
          </cell>
          <cell r="E388">
            <v>-237872.62169999999</v>
          </cell>
          <cell r="F388">
            <v>-30033.599200000001</v>
          </cell>
          <cell r="G388">
            <v>-28552.7955</v>
          </cell>
          <cell r="H388">
            <v>-28757.3112</v>
          </cell>
          <cell r="I388">
            <v>-23904.1711</v>
          </cell>
          <cell r="J388">
            <v>-18891.003700000001</v>
          </cell>
          <cell r="K388">
            <v>-13955.6337</v>
          </cell>
          <cell r="L388">
            <v>-12769.743899999999</v>
          </cell>
          <cell r="M388">
            <v>-12555.6297</v>
          </cell>
          <cell r="N388">
            <v>-12452.9076</v>
          </cell>
        </row>
        <row r="389">
          <cell r="C389">
            <v>0.29799999999999999</v>
          </cell>
          <cell r="D389">
            <v>0</v>
          </cell>
          <cell r="E389">
            <v>0</v>
          </cell>
          <cell r="F389">
            <v>0</v>
          </cell>
          <cell r="G389">
            <v>-0.22500000000000001</v>
          </cell>
          <cell r="H389">
            <v>1.4999999999999999E-2</v>
          </cell>
          <cell r="I389">
            <v>0.29199999999999998</v>
          </cell>
          <cell r="J389">
            <v>-0.45300000000000001</v>
          </cell>
          <cell r="K389">
            <v>1.242</v>
          </cell>
          <cell r="L389">
            <v>-1.5</v>
          </cell>
          <cell r="M389">
            <v>0.41799999999999998</v>
          </cell>
          <cell r="N389">
            <v>0.92200000000000004</v>
          </cell>
        </row>
        <row r="390">
          <cell r="C390">
            <v>-7594</v>
          </cell>
          <cell r="D390">
            <v>-3059.2592</v>
          </cell>
          <cell r="E390">
            <v>-3789.9105</v>
          </cell>
          <cell r="F390">
            <v>-4734.1558999999997</v>
          </cell>
          <cell r="G390">
            <v>-539.96900000000005</v>
          </cell>
          <cell r="H390">
            <v>-1845.0987</v>
          </cell>
          <cell r="I390">
            <v>-1429.4351999999999</v>
          </cell>
          <cell r="J390">
            <v>-968.73329999999999</v>
          </cell>
          <cell r="K390">
            <v>-495.91309999999999</v>
          </cell>
          <cell r="L390">
            <v>-178.7216</v>
          </cell>
          <cell r="M390">
            <v>-11.541399999999999</v>
          </cell>
          <cell r="N390">
            <v>155.3989</v>
          </cell>
        </row>
        <row r="391">
          <cell r="C391">
            <v>0</v>
          </cell>
          <cell r="D391">
            <v>73295.626499999998</v>
          </cell>
          <cell r="E391">
            <v>108614.08130000001</v>
          </cell>
          <cell r="F391">
            <v>112977.7255</v>
          </cell>
          <cell r="G391">
            <v>114620.1752</v>
          </cell>
          <cell r="H391">
            <v>117626.4605</v>
          </cell>
          <cell r="I391">
            <v>118082.0831</v>
          </cell>
          <cell r="J391">
            <v>118789.8854</v>
          </cell>
          <cell r="K391">
            <v>119929.49460000001</v>
          </cell>
          <cell r="L391">
            <v>119082.1541</v>
          </cell>
          <cell r="M391">
            <v>123735.66439999999</v>
          </cell>
          <cell r="N391">
            <v>124589.7197</v>
          </cell>
        </row>
        <row r="392">
          <cell r="C392">
            <v>-1024491</v>
          </cell>
          <cell r="D392">
            <v>-717757.43859999999</v>
          </cell>
          <cell r="E392">
            <v>-417497.77130000002</v>
          </cell>
          <cell r="F392">
            <v>-874462.46230000001</v>
          </cell>
          <cell r="G392">
            <v>-340124.87170000002</v>
          </cell>
          <cell r="H392">
            <v>-281236.51740000001</v>
          </cell>
          <cell r="I392">
            <v>-202178.495</v>
          </cell>
          <cell r="J392">
            <v>-126463.9427</v>
          </cell>
          <cell r="K392">
            <v>-45887.290800000002</v>
          </cell>
          <cell r="L392">
            <v>-17070.6643</v>
          </cell>
          <cell r="M392">
            <v>9326.5167000000001</v>
          </cell>
          <cell r="N392">
            <v>37758.577100000002</v>
          </cell>
        </row>
        <row r="393">
          <cell r="C393">
            <v>-108281.5082</v>
          </cell>
          <cell r="D393">
            <v>-1434535.2021999999</v>
          </cell>
          <cell r="E393">
            <v>-194098.58929999999</v>
          </cell>
          <cell r="F393">
            <v>-14971.1548</v>
          </cell>
          <cell r="G393">
            <v>-4204723.8357999995</v>
          </cell>
          <cell r="H393">
            <v>177609.18229999999</v>
          </cell>
          <cell r="I393">
            <v>181868.8634</v>
          </cell>
          <cell r="J393">
            <v>173278.44620000001</v>
          </cell>
          <cell r="K393">
            <v>178375.57620000001</v>
          </cell>
          <cell r="L393">
            <v>0.35089999999999999</v>
          </cell>
          <cell r="M393">
            <v>4176.8841000000002</v>
          </cell>
          <cell r="N393">
            <v>4747.2677000000003</v>
          </cell>
        </row>
        <row r="394">
          <cell r="C394">
            <v>119275.0141</v>
          </cell>
          <cell r="D394">
            <v>1342243.8691</v>
          </cell>
          <cell r="E394">
            <v>-1072417.6195</v>
          </cell>
          <cell r="F394">
            <v>-620779.09259999997</v>
          </cell>
          <cell r="G394">
            <v>4635126.9221000001</v>
          </cell>
          <cell r="H394">
            <v>-49917.874199999998</v>
          </cell>
          <cell r="I394">
            <v>-99381.814499999993</v>
          </cell>
          <cell r="J394">
            <v>-107022.113</v>
          </cell>
          <cell r="K394">
            <v>-109061.1517</v>
          </cell>
          <cell r="L394">
            <v>72474.713099999994</v>
          </cell>
          <cell r="M394">
            <v>67887.164699999994</v>
          </cell>
          <cell r="N394">
            <v>69303.433499999999</v>
          </cell>
        </row>
        <row r="395">
          <cell r="C395">
            <v>-10993.5059</v>
          </cell>
          <cell r="D395">
            <v>-3109.8332999999998</v>
          </cell>
          <cell r="E395">
            <v>-7497.9731000000002</v>
          </cell>
          <cell r="F395">
            <v>-4541.9921999999997</v>
          </cell>
          <cell r="G395">
            <v>-7549.3852999999999</v>
          </cell>
          <cell r="H395">
            <v>-7496.3413</v>
          </cell>
          <cell r="I395">
            <v>-7499.6396000000004</v>
          </cell>
          <cell r="J395">
            <v>-7665.2466000000004</v>
          </cell>
          <cell r="K395">
            <v>-8012.4570000000003</v>
          </cell>
          <cell r="L395">
            <v>-8017.7690000000002</v>
          </cell>
          <cell r="M395">
            <v>-8202.7266</v>
          </cell>
          <cell r="N395">
            <v>-8399.3525000000009</v>
          </cell>
        </row>
        <row r="396">
          <cell r="C396">
            <v>-85293.986499999999</v>
          </cell>
          <cell r="D396">
            <v>-4301482.4046</v>
          </cell>
          <cell r="E396">
            <v>138654.4975</v>
          </cell>
          <cell r="F396">
            <v>20139.6518</v>
          </cell>
          <cell r="G396">
            <v>-24147.662700000001</v>
          </cell>
          <cell r="H396">
            <v>-32375.817599999998</v>
          </cell>
          <cell r="I396">
            <v>-26278.3128</v>
          </cell>
          <cell r="J396">
            <v>-20237.513500000001</v>
          </cell>
          <cell r="K396">
            <v>-14249.2968</v>
          </cell>
          <cell r="L396">
            <v>-11885.628500000001</v>
          </cell>
          <cell r="M396">
            <v>-12905.612800000001</v>
          </cell>
          <cell r="N396">
            <v>-13934.395500000001</v>
          </cell>
        </row>
        <row r="397">
          <cell r="C397">
            <v>-15369</v>
          </cell>
          <cell r="D397">
            <v>-212191.10939999999</v>
          </cell>
          <cell r="E397">
            <v>-227373.9375</v>
          </cell>
          <cell r="F397">
            <v>-244938.92189999999</v>
          </cell>
          <cell r="G397">
            <v>-250699.89060000001</v>
          </cell>
          <cell r="H397">
            <v>-259501.01560000001</v>
          </cell>
          <cell r="I397">
            <v>-254904.6875</v>
          </cell>
          <cell r="J397">
            <v>-248962.6875</v>
          </cell>
          <cell r="K397">
            <v>-243121.9375</v>
          </cell>
          <cell r="L397">
            <v>-237425.125</v>
          </cell>
          <cell r="M397">
            <v>-232148.9063</v>
          </cell>
          <cell r="N397">
            <v>-227232.5</v>
          </cell>
        </row>
        <row r="398">
          <cell r="C398">
            <v>143670.3965</v>
          </cell>
          <cell r="D398">
            <v>1127.2547</v>
          </cell>
          <cell r="E398">
            <v>156601.15109999999</v>
          </cell>
          <cell r="F398">
            <v>21754.482</v>
          </cell>
          <cell r="G398">
            <v>-2715.3618000000001</v>
          </cell>
          <cell r="H398">
            <v>-7065.7786999999998</v>
          </cell>
          <cell r="I398">
            <v>-5512.1981999999998</v>
          </cell>
          <cell r="J398">
            <v>-4068.2925</v>
          </cell>
          <cell r="K398">
            <v>-2652.3009999999999</v>
          </cell>
          <cell r="L398">
            <v>-1831.2646999999999</v>
          </cell>
          <cell r="M398">
            <v>-2434.9576999999999</v>
          </cell>
          <cell r="N398">
            <v>-3039.4373000000001</v>
          </cell>
        </row>
        <row r="399">
          <cell r="C399">
            <v>450878.28340000001</v>
          </cell>
          <cell r="D399">
            <v>5680.7278999999999</v>
          </cell>
          <cell r="E399">
            <v>450609.01079999999</v>
          </cell>
          <cell r="F399">
            <v>62155.663999999997</v>
          </cell>
          <cell r="G399">
            <v>-7758.1768000000002</v>
          </cell>
          <cell r="H399">
            <v>-20187.9395</v>
          </cell>
          <cell r="I399">
            <v>-15749.138000000001</v>
          </cell>
          <cell r="J399">
            <v>-11623.6931</v>
          </cell>
          <cell r="K399">
            <v>-7578.0029999999997</v>
          </cell>
          <cell r="L399">
            <v>-5232.1848</v>
          </cell>
          <cell r="M399">
            <v>-6957.0221000000001</v>
          </cell>
          <cell r="N399">
            <v>-8684.1065999999992</v>
          </cell>
        </row>
        <row r="400">
          <cell r="C400">
            <v>20545.770400000001</v>
          </cell>
          <cell r="D400">
            <v>98.2898</v>
          </cell>
          <cell r="E400">
            <v>200.5497</v>
          </cell>
          <cell r="F400">
            <v>137.5095</v>
          </cell>
          <cell r="G400">
            <v>112.1925</v>
          </cell>
          <cell r="H400">
            <v>110.7187</v>
          </cell>
          <cell r="I400">
            <v>106.4815</v>
          </cell>
          <cell r="J400">
            <v>109.2449</v>
          </cell>
          <cell r="K400">
            <v>110.7317</v>
          </cell>
          <cell r="L400">
            <v>110.54049999999999</v>
          </cell>
          <cell r="M400">
            <v>110.7187</v>
          </cell>
          <cell r="N400">
            <v>110.7317</v>
          </cell>
        </row>
        <row r="401">
          <cell r="C401">
            <v>115.6995</v>
          </cell>
          <cell r="D401">
            <v>35504.357199999999</v>
          </cell>
          <cell r="E401">
            <v>33753.777800000003</v>
          </cell>
          <cell r="F401">
            <v>12146.755499999999</v>
          </cell>
          <cell r="G401">
            <v>53909.469100000002</v>
          </cell>
          <cell r="H401">
            <v>22202.414799999999</v>
          </cell>
          <cell r="I401">
            <v>17328.659800000001</v>
          </cell>
          <cell r="J401">
            <v>12800.5748</v>
          </cell>
          <cell r="K401">
            <v>8358.8848999999991</v>
          </cell>
          <cell r="L401">
            <v>5782.4435999999996</v>
          </cell>
          <cell r="M401">
            <v>7671.5574999999999</v>
          </cell>
          <cell r="N401">
            <v>9562.8724999999995</v>
          </cell>
        </row>
        <row r="402">
          <cell r="C402">
            <v>494601.0123</v>
          </cell>
          <cell r="D402">
            <v>6231.6014999999998</v>
          </cell>
          <cell r="E402">
            <v>494305.62770000001</v>
          </cell>
          <cell r="F402">
            <v>68183.045100000003</v>
          </cell>
          <cell r="G402">
            <v>-8510.5054999999993</v>
          </cell>
          <cell r="H402">
            <v>-22145.611499999999</v>
          </cell>
          <cell r="I402">
            <v>-17276.368999999999</v>
          </cell>
          <cell r="J402">
            <v>-12750.87</v>
          </cell>
          <cell r="K402">
            <v>-8312.8598000000002</v>
          </cell>
          <cell r="L402">
            <v>-5739.5621000000001</v>
          </cell>
          <cell r="M402">
            <v>-7631.6608999999999</v>
          </cell>
          <cell r="N402">
            <v>-9526.2248999999993</v>
          </cell>
        </row>
        <row r="403">
          <cell r="C403">
            <v>43722.728900000002</v>
          </cell>
          <cell r="D403">
            <v>550.87360000000001</v>
          </cell>
          <cell r="E403">
            <v>43696.616900000001</v>
          </cell>
          <cell r="F403">
            <v>6027.3810999999996</v>
          </cell>
          <cell r="G403">
            <v>-752.32870000000003</v>
          </cell>
          <cell r="H403">
            <v>-1957.672</v>
          </cell>
          <cell r="I403">
            <v>-1527.231</v>
          </cell>
          <cell r="J403">
            <v>-1127.1768999999999</v>
          </cell>
          <cell r="K403">
            <v>-734.85680000000002</v>
          </cell>
          <cell r="L403">
            <v>-507.37729999999999</v>
          </cell>
          <cell r="M403">
            <v>-674.63879999999995</v>
          </cell>
          <cell r="N403">
            <v>-842.11829999999998</v>
          </cell>
        </row>
        <row r="404"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</row>
        <row r="405">
          <cell r="C405">
            <v>37996</v>
          </cell>
          <cell r="D405">
            <v>37996</v>
          </cell>
          <cell r="E405">
            <v>37996</v>
          </cell>
          <cell r="F405">
            <v>37996</v>
          </cell>
          <cell r="G405">
            <v>37996</v>
          </cell>
          <cell r="H405">
            <v>37996</v>
          </cell>
          <cell r="I405">
            <v>37996</v>
          </cell>
          <cell r="J405">
            <v>37996</v>
          </cell>
          <cell r="K405">
            <v>37996</v>
          </cell>
          <cell r="L405">
            <v>37996</v>
          </cell>
          <cell r="M405">
            <v>37996</v>
          </cell>
          <cell r="N405">
            <v>37996</v>
          </cell>
        </row>
        <row r="406">
          <cell r="C406">
            <v>194750</v>
          </cell>
          <cell r="D406">
            <v>143810</v>
          </cell>
          <cell r="E406">
            <v>143810</v>
          </cell>
          <cell r="F406">
            <v>143810</v>
          </cell>
          <cell r="G406">
            <v>143810</v>
          </cell>
          <cell r="H406">
            <v>143810</v>
          </cell>
          <cell r="I406">
            <v>143810</v>
          </cell>
          <cell r="J406">
            <v>143810</v>
          </cell>
          <cell r="K406">
            <v>143810</v>
          </cell>
          <cell r="L406">
            <v>143810</v>
          </cell>
          <cell r="M406">
            <v>143810</v>
          </cell>
          <cell r="N406">
            <v>143810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</row>
        <row r="408">
          <cell r="C408">
            <v>289318</v>
          </cell>
          <cell r="D408">
            <v>229174</v>
          </cell>
          <cell r="E408">
            <v>194174</v>
          </cell>
          <cell r="F408">
            <v>159174</v>
          </cell>
          <cell r="G408">
            <v>124174</v>
          </cell>
          <cell r="H408">
            <v>89174</v>
          </cell>
          <cell r="I408">
            <v>89174</v>
          </cell>
          <cell r="J408">
            <v>89174</v>
          </cell>
          <cell r="K408">
            <v>89174</v>
          </cell>
          <cell r="L408">
            <v>89174</v>
          </cell>
          <cell r="M408">
            <v>89174</v>
          </cell>
          <cell r="N408">
            <v>89174</v>
          </cell>
        </row>
        <row r="409">
          <cell r="C409">
            <v>504698</v>
          </cell>
          <cell r="D409">
            <v>0</v>
          </cell>
          <cell r="E409">
            <v>316853</v>
          </cell>
          <cell r="F409">
            <v>77314</v>
          </cell>
          <cell r="G409">
            <v>-978705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</row>
        <row r="410">
          <cell r="C410">
            <v>-1905.8296</v>
          </cell>
          <cell r="D410">
            <v>15147.7408</v>
          </cell>
          <cell r="E410">
            <v>531.34870000000001</v>
          </cell>
          <cell r="F410">
            <v>-944.24540000000002</v>
          </cell>
          <cell r="G410">
            <v>4194.1868999999997</v>
          </cell>
          <cell r="H410">
            <v>-1305.1297999999999</v>
          </cell>
          <cell r="I410">
            <v>415.6635</v>
          </cell>
          <cell r="J410">
            <v>460.70190000000002</v>
          </cell>
          <cell r="K410">
            <v>472.8202</v>
          </cell>
          <cell r="L410">
            <v>317.19150000000002</v>
          </cell>
          <cell r="M410">
            <v>167.18020000000001</v>
          </cell>
          <cell r="N410">
            <v>166.94030000000001</v>
          </cell>
        </row>
        <row r="411">
          <cell r="C411">
            <v>-133879</v>
          </cell>
          <cell r="D411">
            <v>-146724.21950000001</v>
          </cell>
          <cell r="E411">
            <v>-349733.16139999998</v>
          </cell>
          <cell r="F411">
            <v>-403286.62079999998</v>
          </cell>
          <cell r="G411">
            <v>-34763.583700000003</v>
          </cell>
          <cell r="H411">
            <v>-25618.205999999998</v>
          </cell>
          <cell r="I411">
            <v>-18744.399099999999</v>
          </cell>
          <cell r="J411">
            <v>-10361.3449</v>
          </cell>
          <cell r="K411">
            <v>-3582.5729000000001</v>
          </cell>
          <cell r="L411">
            <v>-715.86270000000002</v>
          </cell>
          <cell r="M411">
            <v>1967.9069</v>
          </cell>
          <cell r="N411">
            <v>4226.5837000000001</v>
          </cell>
        </row>
        <row r="412">
          <cell r="C412">
            <v>633.78219999999999</v>
          </cell>
          <cell r="D412">
            <v>-6760.4358000000002</v>
          </cell>
          <cell r="E412">
            <v>-20955.3207</v>
          </cell>
          <cell r="F412">
            <v>-28991.494699999999</v>
          </cell>
          <cell r="G412">
            <v>-6646.7866999999997</v>
          </cell>
          <cell r="H412">
            <v>-6387.0277999999998</v>
          </cell>
          <cell r="I412">
            <v>-5849.2981</v>
          </cell>
          <cell r="J412">
            <v>-5928.7629999999999</v>
          </cell>
          <cell r="K412">
            <v>-5818.8492999999999</v>
          </cell>
          <cell r="L412">
            <v>-5228.8865999999998</v>
          </cell>
          <cell r="M412">
            <v>-4649.6705000000002</v>
          </cell>
          <cell r="N412">
            <v>-4087.8534</v>
          </cell>
        </row>
        <row r="413">
          <cell r="C413">
            <v>11875</v>
          </cell>
          <cell r="D413">
            <v>1262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</row>
        <row r="414">
          <cell r="C414">
            <v>1.1512</v>
          </cell>
          <cell r="D414">
            <v>-331.75360000000001</v>
          </cell>
          <cell r="E414">
            <v>15.1953</v>
          </cell>
          <cell r="F414">
            <v>-0.47160000000000002</v>
          </cell>
          <cell r="G414">
            <v>0.58199999999999996</v>
          </cell>
          <cell r="H414">
            <v>0.79359999999999997</v>
          </cell>
          <cell r="I414">
            <v>0.4521</v>
          </cell>
          <cell r="J414">
            <v>-2.3300000000000001E-2</v>
          </cell>
          <cell r="K414">
            <v>-0.83540000000000003</v>
          </cell>
          <cell r="L414">
            <v>-1.6960999999999999</v>
          </cell>
          <cell r="M414">
            <v>-1.5653999999999999</v>
          </cell>
          <cell r="N414">
            <v>-1.4386000000000001</v>
          </cell>
        </row>
        <row r="415">
          <cell r="C415">
            <v>-41380</v>
          </cell>
          <cell r="D415">
            <v>-473527.21230000001</v>
          </cell>
          <cell r="E415">
            <v>-37106.263200000001</v>
          </cell>
          <cell r="F415">
            <v>13366.632600000001</v>
          </cell>
          <cell r="G415">
            <v>22241.636900000001</v>
          </cell>
          <cell r="H415">
            <v>21284.809700000002</v>
          </cell>
          <cell r="I415">
            <v>21062.904399999999</v>
          </cell>
          <cell r="J415">
            <v>21873.749800000001</v>
          </cell>
          <cell r="K415">
            <v>22821.3465</v>
          </cell>
          <cell r="L415">
            <v>-2436.4569000000001</v>
          </cell>
          <cell r="M415">
            <v>-2506.6203</v>
          </cell>
          <cell r="N415">
            <v>-2585.7833999999998</v>
          </cell>
        </row>
        <row r="416">
          <cell r="C416">
            <v>-41380</v>
          </cell>
          <cell r="D416">
            <v>-41380</v>
          </cell>
          <cell r="E416">
            <v>-473527.21230000001</v>
          </cell>
          <cell r="F416">
            <v>-25076.293900000001</v>
          </cell>
          <cell r="G416">
            <v>21354.136500000001</v>
          </cell>
          <cell r="H416">
            <v>21380.492399999999</v>
          </cell>
          <cell r="I416">
            <v>21085.0949</v>
          </cell>
          <cell r="J416">
            <v>21792.665300000001</v>
          </cell>
          <cell r="K416">
            <v>22726.586800000001</v>
          </cell>
          <cell r="L416">
            <v>2282.1347000000001</v>
          </cell>
          <cell r="M416">
            <v>-2436.4569000000001</v>
          </cell>
          <cell r="N416">
            <v>-2506.6203</v>
          </cell>
        </row>
        <row r="417">
          <cell r="C417">
            <v>-632903.11820000003</v>
          </cell>
          <cell r="D417">
            <v>-5105937.4123999998</v>
          </cell>
          <cell r="E417">
            <v>-260939.69</v>
          </cell>
          <cell r="F417">
            <v>-32946.027999999998</v>
          </cell>
          <cell r="G417">
            <v>-31321.6273</v>
          </cell>
          <cell r="H417">
            <v>-31545.975399999999</v>
          </cell>
          <cell r="I417">
            <v>-26222.214800000002</v>
          </cell>
          <cell r="J417">
            <v>-20722.908899999999</v>
          </cell>
          <cell r="K417">
            <v>-15308.9444</v>
          </cell>
          <cell r="L417">
            <v>-14008.056</v>
          </cell>
          <cell r="M417">
            <v>-13773.1787</v>
          </cell>
          <cell r="N417">
            <v>-13660.4954</v>
          </cell>
        </row>
        <row r="418">
          <cell r="C418">
            <v>211510</v>
          </cell>
          <cell r="D418">
            <v>1478673</v>
          </cell>
          <cell r="E418">
            <v>-999018.8125</v>
          </cell>
          <cell r="F418">
            <v>-1488731</v>
          </cell>
          <cell r="G418">
            <v>238.15809999999999</v>
          </cell>
          <cell r="H418">
            <v>237.59569999999999</v>
          </cell>
          <cell r="I418">
            <v>240.1113</v>
          </cell>
          <cell r="J418">
            <v>289.67380000000003</v>
          </cell>
          <cell r="K418">
            <v>298.00189999999998</v>
          </cell>
          <cell r="L418">
            <v>297.5643</v>
          </cell>
          <cell r="M418">
            <v>299.07979999999998</v>
          </cell>
          <cell r="N418">
            <v>301.22039999999998</v>
          </cell>
        </row>
        <row r="419">
          <cell r="C419">
            <v>25460.0586</v>
          </cell>
          <cell r="D419">
            <v>52987.236900000004</v>
          </cell>
          <cell r="E419">
            <v>16020.449500000001</v>
          </cell>
          <cell r="F419">
            <v>-80229.929099999994</v>
          </cell>
          <cell r="G419">
            <v>-45324.608200000002</v>
          </cell>
          <cell r="H419">
            <v>14.2964</v>
          </cell>
          <cell r="I419">
            <v>13.8057</v>
          </cell>
          <cell r="J419">
            <v>15.7081</v>
          </cell>
          <cell r="K419">
            <v>17.659700000000001</v>
          </cell>
          <cell r="L419">
            <v>17.867000000000001</v>
          </cell>
          <cell r="M419">
            <v>17.929200000000002</v>
          </cell>
          <cell r="N419">
            <v>18.039000000000001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</row>
        <row r="421">
          <cell r="C421">
            <v>-55948.634899999997</v>
          </cell>
          <cell r="D421">
            <v>-451364.86139999999</v>
          </cell>
          <cell r="E421">
            <v>-23067.068299999999</v>
          </cell>
          <cell r="F421">
            <v>-2912.4288000000001</v>
          </cell>
          <cell r="G421">
            <v>-2768.8317999999999</v>
          </cell>
          <cell r="H421">
            <v>-2788.6642000000002</v>
          </cell>
          <cell r="I421">
            <v>-2318.0437999999999</v>
          </cell>
          <cell r="J421">
            <v>-1831.9050999999999</v>
          </cell>
          <cell r="K421">
            <v>-1353.3107</v>
          </cell>
          <cell r="L421">
            <v>-1238.3121000000001</v>
          </cell>
          <cell r="M421">
            <v>-1217.549</v>
          </cell>
          <cell r="N421">
            <v>-1207.5878</v>
          </cell>
        </row>
        <row r="422"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</row>
        <row r="423"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-0.22500000000000001</v>
          </cell>
          <cell r="H423">
            <v>1.4999999999999999E-2</v>
          </cell>
          <cell r="I423">
            <v>0.29199999999999998</v>
          </cell>
          <cell r="J423">
            <v>-0.45300000000000001</v>
          </cell>
          <cell r="K423">
            <v>1.242</v>
          </cell>
          <cell r="L423">
            <v>-1.5</v>
          </cell>
          <cell r="M423">
            <v>0.41799999999999998</v>
          </cell>
          <cell r="N423">
            <v>0.92200000000000004</v>
          </cell>
        </row>
        <row r="424">
          <cell r="C424">
            <v>1555061</v>
          </cell>
          <cell r="D424">
            <v>937630.00139999995</v>
          </cell>
          <cell r="E424">
            <v>2226732.3256000001</v>
          </cell>
          <cell r="F424">
            <v>2137998.6020999998</v>
          </cell>
          <cell r="G424">
            <v>1973150.6479</v>
          </cell>
          <cell r="H424">
            <v>1674261.6706999999</v>
          </cell>
          <cell r="I424">
            <v>1388769.5038000001</v>
          </cell>
          <cell r="J424">
            <v>1104623.0473</v>
          </cell>
          <cell r="K424">
            <v>820386.76809999999</v>
          </cell>
          <cell r="L424">
            <v>826086.7953</v>
          </cell>
          <cell r="M424">
            <v>831376.71950000001</v>
          </cell>
          <cell r="N424">
            <v>836307.59210000001</v>
          </cell>
        </row>
        <row r="425">
          <cell r="C425">
            <v>0</v>
          </cell>
          <cell r="D425">
            <v>6634.3051999999998</v>
          </cell>
          <cell r="E425">
            <v>6120.6948000000002</v>
          </cell>
          <cell r="F425">
            <v>37.637999999999998</v>
          </cell>
          <cell r="G425">
            <v>37.837000000000003</v>
          </cell>
          <cell r="H425">
            <v>39.619</v>
          </cell>
          <cell r="I425">
            <v>40.384999999999998</v>
          </cell>
          <cell r="J425">
            <v>43.832000000000001</v>
          </cell>
          <cell r="K425">
            <v>47.046999999999997</v>
          </cell>
          <cell r="L425">
            <v>49.792000000000002</v>
          </cell>
          <cell r="M425">
            <v>52.893000000000001</v>
          </cell>
          <cell r="N425">
            <v>56.045000000000002</v>
          </cell>
        </row>
        <row r="426">
          <cell r="C426">
            <v>1240388</v>
          </cell>
          <cell r="D426">
            <v>1129401.875</v>
          </cell>
          <cell r="E426">
            <v>1791888.0012000001</v>
          </cell>
          <cell r="F426">
            <v>1684707.3092</v>
          </cell>
          <cell r="G426">
            <v>1394607.3092</v>
          </cell>
          <cell r="H426">
            <v>1104507.3092</v>
          </cell>
          <cell r="I426">
            <v>814407.30920000002</v>
          </cell>
          <cell r="J426">
            <v>524307.30920000002</v>
          </cell>
          <cell r="K426">
            <v>234207.30919999999</v>
          </cell>
          <cell r="L426">
            <v>234207.30919999999</v>
          </cell>
          <cell r="M426">
            <v>234207.30919999999</v>
          </cell>
          <cell r="N426">
            <v>234207.30919999999</v>
          </cell>
        </row>
        <row r="427">
          <cell r="C427">
            <v>-50278.286200000002</v>
          </cell>
          <cell r="D427">
            <v>22910.4319</v>
          </cell>
          <cell r="E427">
            <v>-23337.781800000001</v>
          </cell>
          <cell r="F427">
            <v>-137002.16149999999</v>
          </cell>
          <cell r="G427">
            <v>-51766.398699999998</v>
          </cell>
          <cell r="H427">
            <v>-22087.2696</v>
          </cell>
          <cell r="I427">
            <v>-17099.031900000002</v>
          </cell>
          <cell r="J427">
            <v>-11565.2595</v>
          </cell>
          <cell r="K427">
            <v>-5886.2507999999998</v>
          </cell>
          <cell r="L427">
            <v>-2077</v>
          </cell>
          <cell r="M427">
            <v>-67.674400000000006</v>
          </cell>
          <cell r="N427">
            <v>1938.8710000000001</v>
          </cell>
        </row>
        <row r="428">
          <cell r="C428">
            <v>20545.770400000001</v>
          </cell>
          <cell r="D428">
            <v>101357.5007</v>
          </cell>
          <cell r="E428">
            <v>550200.54969999997</v>
          </cell>
          <cell r="F428">
            <v>137.5095</v>
          </cell>
          <cell r="G428">
            <v>112.1925</v>
          </cell>
          <cell r="H428">
            <v>110.7187</v>
          </cell>
          <cell r="I428">
            <v>106.4815</v>
          </cell>
          <cell r="J428">
            <v>109.2449</v>
          </cell>
          <cell r="K428">
            <v>110.7317</v>
          </cell>
          <cell r="L428">
            <v>110.54049999999999</v>
          </cell>
          <cell r="M428">
            <v>110.7187</v>
          </cell>
          <cell r="N428">
            <v>110.7317</v>
          </cell>
        </row>
        <row r="429">
          <cell r="C429">
            <v>24581.227299999999</v>
          </cell>
          <cell r="D429">
            <v>-4134795.7851999998</v>
          </cell>
          <cell r="E429">
            <v>240417.92660000001</v>
          </cell>
          <cell r="F429">
            <v>-10291.150299999999</v>
          </cell>
          <cell r="G429">
            <v>11964.227699999999</v>
          </cell>
          <cell r="H429">
            <v>14472.9128</v>
          </cell>
          <cell r="I429">
            <v>6923.3622999999998</v>
          </cell>
          <cell r="J429">
            <v>-291.10109999999997</v>
          </cell>
          <cell r="K429">
            <v>-8040.4967999999999</v>
          </cell>
          <cell r="L429">
            <v>-13962.6286</v>
          </cell>
          <cell r="M429">
            <v>-12973.2871</v>
          </cell>
          <cell r="N429">
            <v>-11995.5245</v>
          </cell>
        </row>
        <row r="430">
          <cell r="C430">
            <v>4334602.6163999997</v>
          </cell>
          <cell r="D430">
            <v>4994198.4123999998</v>
          </cell>
          <cell r="E430">
            <v>7123624.7441999996</v>
          </cell>
          <cell r="F430">
            <v>6718298.7768000001</v>
          </cell>
          <cell r="G430">
            <v>6203606.1593000004</v>
          </cell>
          <cell r="H430">
            <v>6392747.3600000003</v>
          </cell>
          <cell r="I430">
            <v>6321202.4403999997</v>
          </cell>
          <cell r="J430">
            <v>6281773.2592000002</v>
          </cell>
          <cell r="K430">
            <v>6290238.9128999999</v>
          </cell>
          <cell r="L430">
            <v>6091388.9877000004</v>
          </cell>
          <cell r="M430">
            <v>6425196.1882999996</v>
          </cell>
          <cell r="N430">
            <v>6433347.2965000002</v>
          </cell>
        </row>
        <row r="431">
          <cell r="C431">
            <v>328497</v>
          </cell>
          <cell r="D431">
            <v>20213.241000000002</v>
          </cell>
          <cell r="E431">
            <v>662010.76879999996</v>
          </cell>
          <cell r="F431">
            <v>698020.4828</v>
          </cell>
          <cell r="G431">
            <v>829031.39139999996</v>
          </cell>
          <cell r="H431">
            <v>829041.95420000004</v>
          </cell>
          <cell r="I431">
            <v>829051.82449999999</v>
          </cell>
          <cell r="J431">
            <v>829061.72149999999</v>
          </cell>
          <cell r="K431">
            <v>829081.85699999996</v>
          </cell>
          <cell r="L431">
            <v>829082.16330000001</v>
          </cell>
          <cell r="M431">
            <v>829092.88210000005</v>
          </cell>
          <cell r="N431">
            <v>829104.28060000006</v>
          </cell>
        </row>
        <row r="432">
          <cell r="C432">
            <v>4643060.0345000001</v>
          </cell>
          <cell r="D432">
            <v>9228754.8575999998</v>
          </cell>
          <cell r="E432">
            <v>7233181.4425999997</v>
          </cell>
          <cell r="F432">
            <v>6701031.8830000004</v>
          </cell>
          <cell r="G432">
            <v>6195346.2840999998</v>
          </cell>
          <cell r="H432">
            <v>6387480.2122</v>
          </cell>
          <cell r="I432">
            <v>6321500.3272000002</v>
          </cell>
          <cell r="J432">
            <v>6287446.1141999997</v>
          </cell>
          <cell r="K432">
            <v>6301857.8664999995</v>
          </cell>
          <cell r="L432">
            <v>6107881.4238999998</v>
          </cell>
          <cell r="M432">
            <v>6441472.4017000003</v>
          </cell>
          <cell r="N432">
            <v>6449419.7720999997</v>
          </cell>
        </row>
        <row r="433">
          <cell r="C433">
            <v>-13824</v>
          </cell>
          <cell r="D433">
            <v>-211985.1146</v>
          </cell>
          <cell r="E433">
            <v>-227166.44440000001</v>
          </cell>
          <cell r="F433">
            <v>-244729.19</v>
          </cell>
          <cell r="G433">
            <v>-250488.0527</v>
          </cell>
          <cell r="H433">
            <v>-259287.59270000001</v>
          </cell>
          <cell r="I433">
            <v>-254689.6299</v>
          </cell>
          <cell r="J433">
            <v>-248745.9834</v>
          </cell>
          <cell r="K433">
            <v>-242902.39809999999</v>
          </cell>
          <cell r="L433">
            <v>-237202.67720000001</v>
          </cell>
          <cell r="M433">
            <v>-231923.4718</v>
          </cell>
          <cell r="N433">
            <v>-227003.99780000001</v>
          </cell>
        </row>
        <row r="434">
          <cell r="C434">
            <v>18221.400900000001</v>
          </cell>
          <cell r="D434">
            <v>12589.6265</v>
          </cell>
          <cell r="E434">
            <v>42632.081299999998</v>
          </cell>
          <cell r="F434">
            <v>45676.084799999997</v>
          </cell>
          <cell r="G434">
            <v>45972.503299999997</v>
          </cell>
          <cell r="H434">
            <v>47605.835500000001</v>
          </cell>
          <cell r="I434">
            <v>46661.044000000002</v>
          </cell>
          <cell r="J434">
            <v>45940.424500000001</v>
          </cell>
          <cell r="K434">
            <v>45623.041499999999</v>
          </cell>
          <cell r="L434">
            <v>43289.568200000002</v>
          </cell>
          <cell r="M434">
            <v>46427.226900000001</v>
          </cell>
          <cell r="N434">
            <v>45735.110399999998</v>
          </cell>
        </row>
        <row r="435">
          <cell r="C435">
            <v>0</v>
          </cell>
          <cell r="D435">
            <v>1284217.3831</v>
          </cell>
          <cell r="E435">
            <v>2909749.2404</v>
          </cell>
          <cell r="F435">
            <v>3662057.2111</v>
          </cell>
          <cell r="G435">
            <v>2295292.2239999999</v>
          </cell>
          <cell r="H435">
            <v>2209900.9558999999</v>
          </cell>
          <cell r="I435">
            <v>2134951.8673999999</v>
          </cell>
          <cell r="J435">
            <v>2076399.0641999999</v>
          </cell>
          <cell r="K435">
            <v>2015135.395</v>
          </cell>
          <cell r="L435">
            <v>1950716.3585000001</v>
          </cell>
          <cell r="M435">
            <v>1886831.3204999999</v>
          </cell>
          <cell r="N435">
            <v>1821156.2237</v>
          </cell>
        </row>
        <row r="436">
          <cell r="C436">
            <v>-47</v>
          </cell>
          <cell r="D436">
            <v>-47</v>
          </cell>
          <cell r="E436">
            <v>-47</v>
          </cell>
          <cell r="F436">
            <v>-47</v>
          </cell>
          <cell r="G436">
            <v>-47</v>
          </cell>
          <cell r="H436">
            <v>-47</v>
          </cell>
          <cell r="I436">
            <v>-47</v>
          </cell>
          <cell r="J436">
            <v>-47</v>
          </cell>
          <cell r="K436">
            <v>-47</v>
          </cell>
          <cell r="L436">
            <v>-47</v>
          </cell>
          <cell r="M436">
            <v>-47</v>
          </cell>
          <cell r="N436">
            <v>-47</v>
          </cell>
        </row>
        <row r="437">
          <cell r="C437">
            <v>-308457.41820000001</v>
          </cell>
          <cell r="D437">
            <v>-4234556.4452</v>
          </cell>
          <cell r="E437">
            <v>-109556.69839999999</v>
          </cell>
          <cell r="F437">
            <v>17266.893800000002</v>
          </cell>
          <cell r="G437">
            <v>8259.8752000000004</v>
          </cell>
          <cell r="H437">
            <v>5267.1477999999997</v>
          </cell>
          <cell r="I437">
            <v>-297.88670000000002</v>
          </cell>
          <cell r="J437">
            <v>-5672.8550999999998</v>
          </cell>
          <cell r="K437">
            <v>-11618.953600000001</v>
          </cell>
          <cell r="L437">
            <v>-16492.4362</v>
          </cell>
          <cell r="M437">
            <v>-16276.213400000001</v>
          </cell>
          <cell r="N437">
            <v>-16072.4756</v>
          </cell>
        </row>
        <row r="438">
          <cell r="C438">
            <v>68858</v>
          </cell>
          <cell r="D438">
            <v>432858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</row>
        <row r="439">
          <cell r="C439">
            <v>0</v>
          </cell>
          <cell r="D439">
            <v>564858</v>
          </cell>
          <cell r="E439">
            <v>564858</v>
          </cell>
          <cell r="F439">
            <v>564858</v>
          </cell>
          <cell r="G439">
            <v>564858</v>
          </cell>
          <cell r="H439">
            <v>564858</v>
          </cell>
          <cell r="I439">
            <v>564858</v>
          </cell>
          <cell r="J439">
            <v>564858</v>
          </cell>
          <cell r="K439">
            <v>564858</v>
          </cell>
          <cell r="L439">
            <v>564858</v>
          </cell>
          <cell r="M439">
            <v>564858</v>
          </cell>
          <cell r="N439">
            <v>564858</v>
          </cell>
        </row>
        <row r="440">
          <cell r="C440">
            <v>32335</v>
          </cell>
          <cell r="D440">
            <v>39622.8338</v>
          </cell>
          <cell r="E440">
            <v>42651.735399999998</v>
          </cell>
          <cell r="F440">
            <v>41957.2359</v>
          </cell>
          <cell r="G440">
            <v>74600.890499999994</v>
          </cell>
          <cell r="H440">
            <v>79914.602100000004</v>
          </cell>
          <cell r="I440">
            <v>78682.750899999999</v>
          </cell>
          <cell r="J440">
            <v>79931.415800000002</v>
          </cell>
          <cell r="K440">
            <v>81538.961500000005</v>
          </cell>
          <cell r="L440">
            <v>83099.782000000007</v>
          </cell>
          <cell r="M440">
            <v>85118.7454</v>
          </cell>
          <cell r="N440">
            <v>86804.503599999996</v>
          </cell>
        </row>
        <row r="441">
          <cell r="C441">
            <v>22981</v>
          </cell>
          <cell r="D441">
            <v>44797.691800000001</v>
          </cell>
          <cell r="E441">
            <v>91373.020799999998</v>
          </cell>
          <cell r="F441">
            <v>71264.917600000001</v>
          </cell>
          <cell r="G441">
            <v>21891.504199999999</v>
          </cell>
          <cell r="H441">
            <v>16652.617099999999</v>
          </cell>
          <cell r="I441">
            <v>17066.459900000002</v>
          </cell>
          <cell r="J441">
            <v>17066.293099999999</v>
          </cell>
          <cell r="K441">
            <v>17066.2742</v>
          </cell>
          <cell r="L441">
            <v>17066.260600000001</v>
          </cell>
          <cell r="M441">
            <v>17066.223699999999</v>
          </cell>
          <cell r="N441">
            <v>17066.247299999999</v>
          </cell>
        </row>
        <row r="442">
          <cell r="C442">
            <v>1309.7218</v>
          </cell>
          <cell r="D442">
            <v>1758.4935</v>
          </cell>
          <cell r="E442">
            <v>1917.4431</v>
          </cell>
          <cell r="F442">
            <v>2847.8081000000002</v>
          </cell>
          <cell r="G442">
            <v>1.8100000000000002E-2</v>
          </cell>
          <cell r="H442">
            <v>1.0699999999999999E-2</v>
          </cell>
          <cell r="I442">
            <v>1.15E-2</v>
          </cell>
          <cell r="J442">
            <v>1.18E-2</v>
          </cell>
          <cell r="K442">
            <v>1.23E-2</v>
          </cell>
          <cell r="L442">
            <v>1.23E-2</v>
          </cell>
          <cell r="M442">
            <v>1.26E-2</v>
          </cell>
          <cell r="N442">
            <v>1.29E-2</v>
          </cell>
        </row>
        <row r="443">
          <cell r="C443">
            <v>70470</v>
          </cell>
          <cell r="D443">
            <v>113546</v>
          </cell>
          <cell r="E443">
            <v>0</v>
          </cell>
          <cell r="F443">
            <v>0</v>
          </cell>
          <cell r="G443">
            <v>74600.906300000002</v>
          </cell>
          <cell r="H443">
            <v>79913.601599999995</v>
          </cell>
          <cell r="I443">
            <v>78681.75</v>
          </cell>
          <cell r="J443">
            <v>79929.960900000005</v>
          </cell>
          <cell r="K443">
            <v>81537.460900000005</v>
          </cell>
          <cell r="L443">
            <v>83098.218800000002</v>
          </cell>
          <cell r="M443">
            <v>85117.101599999995</v>
          </cell>
          <cell r="N443">
            <v>86802.906300000002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</row>
        <row r="449">
          <cell r="C449">
            <v>581828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</row>
        <row r="451">
          <cell r="C451">
            <v>-3595.9892</v>
          </cell>
          <cell r="D451">
            <v>-7287.8338000000003</v>
          </cell>
          <cell r="E451">
            <v>-3028.9016000000001</v>
          </cell>
          <cell r="F451">
            <v>694.49959999999999</v>
          </cell>
          <cell r="G451">
            <v>-32643.654600000002</v>
          </cell>
          <cell r="H451">
            <v>-5313.7116999999998</v>
          </cell>
          <cell r="I451">
            <v>1231.8513</v>
          </cell>
          <cell r="J451">
            <v>-1248.6649</v>
          </cell>
          <cell r="K451">
            <v>-1607.5456999999999</v>
          </cell>
          <cell r="L451">
            <v>-1560.8205</v>
          </cell>
          <cell r="M451">
            <v>-2018.9634000000001</v>
          </cell>
          <cell r="N451">
            <v>-1685.7583</v>
          </cell>
        </row>
        <row r="452">
          <cell r="C452">
            <v>-89088</v>
          </cell>
          <cell r="D452">
            <v>43076</v>
          </cell>
          <cell r="E452">
            <v>-113546</v>
          </cell>
          <cell r="F452">
            <v>0</v>
          </cell>
          <cell r="G452">
            <v>74600.906300000002</v>
          </cell>
          <cell r="H452">
            <v>5312.6953000000003</v>
          </cell>
          <cell r="I452">
            <v>-1231.8516</v>
          </cell>
          <cell r="J452">
            <v>1248.2109</v>
          </cell>
          <cell r="K452">
            <v>1607.5</v>
          </cell>
          <cell r="L452">
            <v>1560.7578000000001</v>
          </cell>
          <cell r="M452">
            <v>2018.8828000000001</v>
          </cell>
          <cell r="N452">
            <v>1685.8046999999999</v>
          </cell>
        </row>
        <row r="453">
          <cell r="C453">
            <v>-43567.599699999999</v>
          </cell>
          <cell r="D453">
            <v>-43393.2333</v>
          </cell>
          <cell r="E453">
            <v>68.512100000000004</v>
          </cell>
          <cell r="F453">
            <v>268.30149999999998</v>
          </cell>
          <cell r="G453">
            <v>-323346.58029999997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</row>
        <row r="455">
          <cell r="C455">
            <v>58.483899999999998</v>
          </cell>
          <cell r="D455">
            <v>573</v>
          </cell>
          <cell r="E455">
            <v>76.661900000000003</v>
          </cell>
          <cell r="F455">
            <v>87.325199999999995</v>
          </cell>
          <cell r="G455">
            <v>-3624.9870999999998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</row>
        <row r="456">
          <cell r="C456">
            <v>-12130.4157</v>
          </cell>
          <cell r="D456">
            <v>-10087.9926</v>
          </cell>
          <cell r="E456">
            <v>8.6011000000000006</v>
          </cell>
          <cell r="F456">
            <v>33.682899999999997</v>
          </cell>
          <cell r="G456">
            <v>-40593.291400000002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</row>
        <row r="457">
          <cell r="C457">
            <v>-86089.329599999997</v>
          </cell>
          <cell r="D457">
            <v>-90401.623999999996</v>
          </cell>
          <cell r="E457">
            <v>-1021777.4897</v>
          </cell>
          <cell r="F457">
            <v>-789522.34710000001</v>
          </cell>
          <cell r="G457">
            <v>-336288.32860000001</v>
          </cell>
          <cell r="H457">
            <v>7.0180999999999996</v>
          </cell>
          <cell r="I457">
            <v>7.0841000000000003</v>
          </cell>
          <cell r="J457">
            <v>9.7911000000000001</v>
          </cell>
          <cell r="K457">
            <v>10.100899999999999</v>
          </cell>
          <cell r="L457">
            <v>10.475099999999999</v>
          </cell>
          <cell r="M457">
            <v>11.0215</v>
          </cell>
          <cell r="N457">
            <v>10.758100000000001</v>
          </cell>
        </row>
        <row r="458">
          <cell r="C458">
            <v>0</v>
          </cell>
          <cell r="D458">
            <v>1038</v>
          </cell>
          <cell r="E458">
            <v>-1038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</row>
        <row r="460">
          <cell r="C460">
            <v>-32325.724999999999</v>
          </cell>
          <cell r="D460">
            <v>22013.471399999999</v>
          </cell>
          <cell r="E460">
            <v>-43165.878799999999</v>
          </cell>
          <cell r="F460">
            <v>2789.5120999999999</v>
          </cell>
          <cell r="G460">
            <v>-48245.897700000001</v>
          </cell>
          <cell r="H460">
            <v>4138.7606999999998</v>
          </cell>
          <cell r="I460">
            <v>0.30759999999999998</v>
          </cell>
          <cell r="J460">
            <v>0.13439999999999999</v>
          </cell>
          <cell r="K460">
            <v>0.14610000000000001</v>
          </cell>
          <cell r="L460">
            <v>2.9899999999999999E-2</v>
          </cell>
          <cell r="M460">
            <v>4.65E-2</v>
          </cell>
          <cell r="N460">
            <v>1.17E-2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</row>
        <row r="462">
          <cell r="C462">
            <v>23775</v>
          </cell>
          <cell r="D462">
            <v>21177</v>
          </cell>
          <cell r="E462">
            <v>17420</v>
          </cell>
          <cell r="F462">
            <v>16647</v>
          </cell>
          <cell r="G462">
            <v>386.5</v>
          </cell>
          <cell r="H462">
            <v>386.5</v>
          </cell>
          <cell r="I462">
            <v>386.5</v>
          </cell>
          <cell r="J462">
            <v>386.5</v>
          </cell>
          <cell r="K462">
            <v>386.5</v>
          </cell>
          <cell r="L462">
            <v>386.5</v>
          </cell>
          <cell r="M462">
            <v>386.5</v>
          </cell>
          <cell r="N462">
            <v>386.5</v>
          </cell>
        </row>
        <row r="463">
          <cell r="C463">
            <v>237626</v>
          </cell>
          <cell r="D463">
            <v>86237.471399999995</v>
          </cell>
          <cell r="E463">
            <v>46828.592600000004</v>
          </cell>
          <cell r="F463">
            <v>50391.104700000004</v>
          </cell>
          <cell r="G463">
            <v>0.20699999999999999</v>
          </cell>
          <cell r="H463">
            <v>4138.9677000000001</v>
          </cell>
          <cell r="I463">
            <v>4139.2754000000004</v>
          </cell>
          <cell r="J463">
            <v>4139.4098000000004</v>
          </cell>
          <cell r="K463">
            <v>4139.5559000000003</v>
          </cell>
          <cell r="L463">
            <v>4139.5857999999998</v>
          </cell>
          <cell r="M463">
            <v>4139.6323000000002</v>
          </cell>
          <cell r="N463">
            <v>4139.6440000000002</v>
          </cell>
        </row>
        <row r="464">
          <cell r="C464">
            <v>2204.9137000000001</v>
          </cell>
          <cell r="D464">
            <v>2044.425</v>
          </cell>
          <cell r="E464">
            <v>2490.1226000000001</v>
          </cell>
          <cell r="F464">
            <v>2554.4650999999999</v>
          </cell>
          <cell r="G464">
            <v>427.58749999999998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</row>
        <row r="465">
          <cell r="C465">
            <v>7</v>
          </cell>
          <cell r="D465">
            <v>407.48500000000001</v>
          </cell>
          <cell r="E465">
            <v>416.52749999999997</v>
          </cell>
          <cell r="F465">
            <v>427.58749999999998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</row>
        <row r="466">
          <cell r="C466">
            <v>402981</v>
          </cell>
          <cell r="D466">
            <v>335594.54619999998</v>
          </cell>
          <cell r="E466">
            <v>335665.72769999999</v>
          </cell>
          <cell r="F466">
            <v>335944.48249999998</v>
          </cell>
          <cell r="G466">
            <v>-343.61860000000001</v>
          </cell>
          <cell r="H466">
            <v>-342.50630000000001</v>
          </cell>
          <cell r="I466">
            <v>-341.36399999999998</v>
          </cell>
          <cell r="J466">
            <v>-340.19189999999998</v>
          </cell>
          <cell r="K466">
            <v>-338.96620000000001</v>
          </cell>
          <cell r="L466">
            <v>-337.73309999999998</v>
          </cell>
          <cell r="M466">
            <v>-336.46679999999998</v>
          </cell>
          <cell r="N466">
            <v>-335.17009999999999</v>
          </cell>
        </row>
        <row r="467">
          <cell r="C467">
            <v>248124.5986</v>
          </cell>
          <cell r="D467">
            <v>180402.17310000001</v>
          </cell>
          <cell r="E467">
            <v>212558.9362</v>
          </cell>
          <cell r="F467">
            <v>203502.18210000001</v>
          </cell>
          <cell r="G467">
            <v>598417.93969999999</v>
          </cell>
          <cell r="H467">
            <v>662060.11910000001</v>
          </cell>
          <cell r="I467">
            <v>647306.23120000004</v>
          </cell>
          <cell r="J467">
            <v>662261.19290000002</v>
          </cell>
          <cell r="K467">
            <v>681514.96250000002</v>
          </cell>
          <cell r="L467">
            <v>700208.8554</v>
          </cell>
          <cell r="M467">
            <v>724390.30149999994</v>
          </cell>
          <cell r="N467">
            <v>744580.69649999996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</row>
        <row r="470">
          <cell r="C470">
            <v>104444.50229999999</v>
          </cell>
          <cell r="D470">
            <v>258715.38200000001</v>
          </cell>
          <cell r="E470">
            <v>551412.56940000004</v>
          </cell>
          <cell r="F470">
            <v>427390.3616</v>
          </cell>
          <cell r="G470">
            <v>7.2900000000000006E-2</v>
          </cell>
          <cell r="H470">
            <v>-3.1858</v>
          </cell>
          <cell r="I470">
            <v>-3.2056</v>
          </cell>
          <cell r="J470">
            <v>-4.6473000000000004</v>
          </cell>
          <cell r="K470">
            <v>-4.7855999999999996</v>
          </cell>
          <cell r="L470">
            <v>-4.9831000000000003</v>
          </cell>
          <cell r="M470">
            <v>-5.2595999999999998</v>
          </cell>
          <cell r="N470">
            <v>-5.1016000000000004</v>
          </cell>
        </row>
        <row r="471">
          <cell r="C471">
            <v>52163.512499999997</v>
          </cell>
          <cell r="D471">
            <v>154428.34090000001</v>
          </cell>
          <cell r="E471">
            <v>551412.56940000004</v>
          </cell>
          <cell r="F471">
            <v>427390.3616</v>
          </cell>
          <cell r="G471">
            <v>7.2900000000000006E-2</v>
          </cell>
          <cell r="H471">
            <v>-3.1858</v>
          </cell>
          <cell r="I471">
            <v>-3.2056</v>
          </cell>
          <cell r="J471">
            <v>-4.6473000000000004</v>
          </cell>
          <cell r="K471">
            <v>-4.7855999999999996</v>
          </cell>
          <cell r="L471">
            <v>-4.9831000000000003</v>
          </cell>
          <cell r="M471">
            <v>-5.2595999999999998</v>
          </cell>
          <cell r="N471">
            <v>-5.1016000000000004</v>
          </cell>
        </row>
        <row r="472">
          <cell r="C472">
            <v>48432</v>
          </cell>
          <cell r="D472">
            <v>221656.06940000001</v>
          </cell>
          <cell r="E472">
            <v>590787.57530000003</v>
          </cell>
          <cell r="F472">
            <v>423738.96269999997</v>
          </cell>
          <cell r="G472">
            <v>48246.011200000001</v>
          </cell>
          <cell r="H472">
            <v>-4141.9474</v>
          </cell>
          <cell r="I472">
            <v>-3.5148000000000001</v>
          </cell>
          <cell r="J472">
            <v>-4.7832999999999997</v>
          </cell>
          <cell r="K472">
            <v>-4.9333</v>
          </cell>
          <cell r="L472">
            <v>-5.0136000000000003</v>
          </cell>
          <cell r="M472">
            <v>-5.3060999999999998</v>
          </cell>
          <cell r="N472">
            <v>-5.1132999999999997</v>
          </cell>
        </row>
        <row r="473">
          <cell r="C473">
            <v>149038.6097</v>
          </cell>
          <cell r="D473">
            <v>441223.83870000002</v>
          </cell>
          <cell r="E473">
            <v>1575464.5109000001</v>
          </cell>
          <cell r="F473">
            <v>1221115.3396999999</v>
          </cell>
          <cell r="G473">
            <v>0.2082</v>
          </cell>
          <cell r="H473">
            <v>-9.1023999999999994</v>
          </cell>
          <cell r="I473">
            <v>-9.1587999999999994</v>
          </cell>
          <cell r="J473">
            <v>-13.2781</v>
          </cell>
          <cell r="K473">
            <v>-13.6731</v>
          </cell>
          <cell r="L473">
            <v>-14.237399999999999</v>
          </cell>
          <cell r="M473">
            <v>-15.0274</v>
          </cell>
          <cell r="N473">
            <v>-14.575900000000001</v>
          </cell>
        </row>
        <row r="474"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</row>
        <row r="475">
          <cell r="C475">
            <v>2715</v>
          </cell>
          <cell r="D475">
            <v>2138.2606999999998</v>
          </cell>
          <cell r="E475">
            <v>2156.94</v>
          </cell>
          <cell r="F475">
            <v>2159.2004000000002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</row>
        <row r="476">
          <cell r="C476">
            <v>0</v>
          </cell>
          <cell r="D476">
            <v>95999.177800000005</v>
          </cell>
          <cell r="E476">
            <v>109271.5756</v>
          </cell>
          <cell r="F476">
            <v>106036.64810000001</v>
          </cell>
          <cell r="G476">
            <v>5746.8146999999999</v>
          </cell>
          <cell r="H476">
            <v>6357.6815999999999</v>
          </cell>
          <cell r="I476">
            <v>6216.0437000000002</v>
          </cell>
          <cell r="J476">
            <v>6359.5679</v>
          </cell>
          <cell r="K476">
            <v>6544.4</v>
          </cell>
          <cell r="L476">
            <v>6723.8554000000004</v>
          </cell>
          <cell r="M476">
            <v>6955.9889999999996</v>
          </cell>
          <cell r="N476">
            <v>7149.8215</v>
          </cell>
        </row>
        <row r="477">
          <cell r="C477">
            <v>366403</v>
          </cell>
          <cell r="D477">
            <v>323009.76669999998</v>
          </cell>
          <cell r="E477">
            <v>323078.27879999997</v>
          </cell>
          <cell r="F477">
            <v>323346.58029999997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</row>
        <row r="478">
          <cell r="C478">
            <v>344297.24050000001</v>
          </cell>
          <cell r="D478">
            <v>388954.46309999999</v>
          </cell>
          <cell r="E478">
            <v>1195786.3149000001</v>
          </cell>
          <cell r="F478">
            <v>827508.81530000002</v>
          </cell>
          <cell r="G478">
            <v>687695.32640000002</v>
          </cell>
          <cell r="H478">
            <v>-1105.0159000000001</v>
          </cell>
          <cell r="I478">
            <v>408.209</v>
          </cell>
          <cell r="J478">
            <v>-8.1974</v>
          </cell>
          <cell r="K478">
            <v>-8.7021999999999995</v>
          </cell>
          <cell r="L478">
            <v>-9.1629000000000005</v>
          </cell>
          <cell r="M478">
            <v>-9.6651000000000007</v>
          </cell>
          <cell r="N478">
            <v>-9.4725000000000001</v>
          </cell>
        </row>
        <row r="479">
          <cell r="C479">
            <v>-312135.30499999999</v>
          </cell>
          <cell r="D479">
            <v>-144889.27499999999</v>
          </cell>
          <cell r="E479">
            <v>-1025228.4991</v>
          </cell>
          <cell r="F479">
            <v>-791774.82779999997</v>
          </cell>
          <cell r="G479">
            <v>-700655.78780000005</v>
          </cell>
          <cell r="H479">
            <v>7.0180999999999996</v>
          </cell>
          <cell r="I479">
            <v>7.0841000000000003</v>
          </cell>
          <cell r="J479">
            <v>9.7911000000000001</v>
          </cell>
          <cell r="K479">
            <v>10.100899999999999</v>
          </cell>
          <cell r="L479">
            <v>10.475099999999999</v>
          </cell>
          <cell r="M479">
            <v>11.0215</v>
          </cell>
          <cell r="N479">
            <v>10.758100000000001</v>
          </cell>
        </row>
        <row r="480">
          <cell r="C480">
            <v>-32161.9355</v>
          </cell>
          <cell r="D480">
            <v>-34158.074200000003</v>
          </cell>
          <cell r="E480">
            <v>-44153.277300000002</v>
          </cell>
          <cell r="F480">
            <v>-46011.746099999997</v>
          </cell>
          <cell r="G480">
            <v>-1.1096999999999999</v>
          </cell>
          <cell r="H480">
            <v>-1.1302000000000001</v>
          </cell>
          <cell r="I480">
            <v>-1.157</v>
          </cell>
          <cell r="J480">
            <v>-1.1834</v>
          </cell>
          <cell r="K480">
            <v>-1.2370000000000001</v>
          </cell>
          <cell r="L480">
            <v>-1.2378</v>
          </cell>
          <cell r="M480">
            <v>-1.2663</v>
          </cell>
          <cell r="N480">
            <v>-1.2967</v>
          </cell>
        </row>
        <row r="481">
          <cell r="C481">
            <v>40500.162199999999</v>
          </cell>
          <cell r="D481">
            <v>25460.080300000001</v>
          </cell>
          <cell r="E481">
            <v>1024347.8363</v>
          </cell>
          <cell r="F481">
            <v>792366.62710000004</v>
          </cell>
          <cell r="G481">
            <v>0.22750000000000001</v>
          </cell>
          <cell r="H481">
            <v>-5.9058999999999999</v>
          </cell>
          <cell r="I481">
            <v>-5.9417</v>
          </cell>
          <cell r="J481">
            <v>-8.6189999999999998</v>
          </cell>
          <cell r="K481">
            <v>-8.8751999999999995</v>
          </cell>
          <cell r="L481">
            <v>-9.2420000000000009</v>
          </cell>
          <cell r="M481">
            <v>-9.7552000000000003</v>
          </cell>
          <cell r="N481">
            <v>-9.4613999999999994</v>
          </cell>
        </row>
        <row r="482">
          <cell r="C482">
            <v>1125326</v>
          </cell>
          <cell r="D482">
            <v>804648.75</v>
          </cell>
          <cell r="E482">
            <v>796520</v>
          </cell>
          <cell r="F482">
            <v>825847.25</v>
          </cell>
          <cell r="G482">
            <v>42.467399999999998</v>
          </cell>
          <cell r="H482">
            <v>43.580199999999998</v>
          </cell>
          <cell r="I482">
            <v>44.719799999999999</v>
          </cell>
          <cell r="J482">
            <v>45.885800000000003</v>
          </cell>
          <cell r="K482">
            <v>47.105400000000003</v>
          </cell>
          <cell r="L482">
            <v>48.335999999999999</v>
          </cell>
          <cell r="M482">
            <v>49.6023</v>
          </cell>
          <cell r="N482">
            <v>50.899000000000001</v>
          </cell>
        </row>
        <row r="483">
          <cell r="C483">
            <v>-4004.5129999999999</v>
          </cell>
          <cell r="D483">
            <v>-2271.0837999999999</v>
          </cell>
          <cell r="E483">
            <v>-4177.2951999999996</v>
          </cell>
          <cell r="F483">
            <v>-978.23950000000002</v>
          </cell>
          <cell r="G483">
            <v>3.9899999999999998E-2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</row>
        <row r="484">
          <cell r="C484">
            <v>-707.18</v>
          </cell>
          <cell r="D484">
            <v>934.0462</v>
          </cell>
          <cell r="E484">
            <v>-1200.8435999999999</v>
          </cell>
          <cell r="F484">
            <v>-586.39859999999999</v>
          </cell>
          <cell r="G484">
            <v>0.114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</row>
        <row r="485"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</row>
        <row r="486">
          <cell r="C486">
            <v>775.75689999999997</v>
          </cell>
          <cell r="D486">
            <v>1012.8357999999999</v>
          </cell>
          <cell r="E486">
            <v>1282.623</v>
          </cell>
          <cell r="F486">
            <v>643.26310000000001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</row>
        <row r="487">
          <cell r="C487">
            <v>-775.75689999999997</v>
          </cell>
          <cell r="D487">
            <v>1024.6229000000001</v>
          </cell>
          <cell r="E487">
            <v>-1317.2922000000001</v>
          </cell>
          <cell r="F487">
            <v>-643.26310000000001</v>
          </cell>
          <cell r="G487">
            <v>0.125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</row>
        <row r="488">
          <cell r="C488">
            <v>-68.576899999999995</v>
          </cell>
          <cell r="D488">
            <v>90.576700000000002</v>
          </cell>
          <cell r="E488">
            <v>-116.4486</v>
          </cell>
          <cell r="F488">
            <v>-56.8645</v>
          </cell>
          <cell r="G488">
            <v>1.0999999999999999E-2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</row>
        <row r="489"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</row>
        <row r="490">
          <cell r="C490">
            <v>33479</v>
          </cell>
          <cell r="D490">
            <v>33479</v>
          </cell>
          <cell r="E490">
            <v>33479</v>
          </cell>
          <cell r="F490">
            <v>33479</v>
          </cell>
          <cell r="G490">
            <v>33479</v>
          </cell>
          <cell r="H490">
            <v>33479</v>
          </cell>
          <cell r="I490">
            <v>33479</v>
          </cell>
          <cell r="J490">
            <v>33479</v>
          </cell>
          <cell r="K490">
            <v>33479</v>
          </cell>
          <cell r="L490">
            <v>33479</v>
          </cell>
          <cell r="M490">
            <v>33479</v>
          </cell>
          <cell r="N490">
            <v>33479</v>
          </cell>
        </row>
        <row r="491">
          <cell r="C491">
            <v>72912</v>
          </cell>
          <cell r="D491">
            <v>66391</v>
          </cell>
          <cell r="E491">
            <v>66391</v>
          </cell>
          <cell r="F491">
            <v>66391</v>
          </cell>
          <cell r="G491">
            <v>-50477.859400000001</v>
          </cell>
          <cell r="H491">
            <v>-50477.859400000001</v>
          </cell>
          <cell r="I491">
            <v>-50477.859400000001</v>
          </cell>
          <cell r="J491">
            <v>-50477.859400000001</v>
          </cell>
          <cell r="K491">
            <v>-50477.859400000001</v>
          </cell>
          <cell r="L491">
            <v>-50477.859400000001</v>
          </cell>
          <cell r="M491">
            <v>-50477.859400000001</v>
          </cell>
          <cell r="N491">
            <v>-50477.859400000001</v>
          </cell>
        </row>
        <row r="492"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</row>
        <row r="493">
          <cell r="C493">
            <v>65172</v>
          </cell>
          <cell r="D493">
            <v>17358</v>
          </cell>
          <cell r="E493">
            <v>17358</v>
          </cell>
          <cell r="F493">
            <v>17358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</row>
        <row r="494"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825805.875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</row>
        <row r="495">
          <cell r="C495">
            <v>1163.4312</v>
          </cell>
          <cell r="D495">
            <v>-1053.7393</v>
          </cell>
          <cell r="E495">
            <v>1056.6793</v>
          </cell>
          <cell r="F495">
            <v>2.2603</v>
          </cell>
          <cell r="G495">
            <v>-2159.2004000000002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</row>
        <row r="496">
          <cell r="C496">
            <v>50639</v>
          </cell>
          <cell r="D496">
            <v>40551.007400000002</v>
          </cell>
          <cell r="E496">
            <v>40559.608500000002</v>
          </cell>
          <cell r="F496">
            <v>40593.291400000002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</row>
        <row r="497">
          <cell r="C497">
            <v>3076.0070999999998</v>
          </cell>
          <cell r="D497">
            <v>2444.91</v>
          </cell>
          <cell r="E497">
            <v>2499.1651000000002</v>
          </cell>
          <cell r="F497">
            <v>2565.5250999999998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</row>
        <row r="498">
          <cell r="C498">
            <v>561</v>
          </cell>
          <cell r="D498">
            <v>1038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</row>
        <row r="499">
          <cell r="C499">
            <v>4.3707000000000003</v>
          </cell>
          <cell r="D499">
            <v>3.9771999999999998</v>
          </cell>
          <cell r="E499">
            <v>110.1743</v>
          </cell>
          <cell r="F499">
            <v>92.000399999999999</v>
          </cell>
          <cell r="G499">
            <v>0</v>
          </cell>
          <cell r="H499">
            <v>-7.6E-3</v>
          </cell>
          <cell r="I499">
            <v>-7.4999999999999997E-3</v>
          </cell>
          <cell r="J499">
            <v>-1.09E-2</v>
          </cell>
          <cell r="K499">
            <v>-1.0999999999999999E-2</v>
          </cell>
          <cell r="L499">
            <v>-1.12E-2</v>
          </cell>
          <cell r="M499">
            <v>-1.1599999999999999E-2</v>
          </cell>
          <cell r="N499">
            <v>-1.0999999999999999E-2</v>
          </cell>
        </row>
        <row r="500">
          <cell r="C500">
            <v>10709</v>
          </cell>
          <cell r="D500">
            <v>55651.848700000002</v>
          </cell>
          <cell r="E500">
            <v>152273.63279999999</v>
          </cell>
          <cell r="F500">
            <v>118241.2129</v>
          </cell>
          <cell r="G500">
            <v>3.0599999999999999E-2</v>
          </cell>
          <cell r="H500">
            <v>-0.88190000000000002</v>
          </cell>
          <cell r="I500">
            <v>-0.88660000000000005</v>
          </cell>
          <cell r="J500">
            <v>-1.2861</v>
          </cell>
          <cell r="K500">
            <v>-1.3244</v>
          </cell>
          <cell r="L500">
            <v>-1.38</v>
          </cell>
          <cell r="M500">
            <v>-1.4572000000000001</v>
          </cell>
          <cell r="N500">
            <v>-1.4135</v>
          </cell>
        </row>
        <row r="501">
          <cell r="C501">
            <v>10709</v>
          </cell>
          <cell r="D501">
            <v>51157.563900000001</v>
          </cell>
          <cell r="E501">
            <v>142611.45439999999</v>
          </cell>
          <cell r="F501">
            <v>121644.4549</v>
          </cell>
          <cell r="G501">
            <v>11824.148800000001</v>
          </cell>
          <cell r="H501">
            <v>3.0999999999999999E-3</v>
          </cell>
          <cell r="I501">
            <v>-0.88190000000000002</v>
          </cell>
          <cell r="J501">
            <v>-0.88660000000000005</v>
          </cell>
          <cell r="K501">
            <v>-1.2861</v>
          </cell>
          <cell r="L501">
            <v>-1.3244</v>
          </cell>
          <cell r="M501">
            <v>-1.38</v>
          </cell>
          <cell r="N501">
            <v>-1.4572000000000001</v>
          </cell>
        </row>
        <row r="502">
          <cell r="C502">
            <v>163491.2347</v>
          </cell>
          <cell r="D502">
            <v>484010.35340000002</v>
          </cell>
          <cell r="E502">
            <v>1728241.0146000001</v>
          </cell>
          <cell r="F502">
            <v>1339529.7697999999</v>
          </cell>
          <cell r="G502">
            <v>0.22839999999999999</v>
          </cell>
          <cell r="H502">
            <v>-9.9850999999999992</v>
          </cell>
          <cell r="I502">
            <v>-10.047000000000001</v>
          </cell>
          <cell r="J502">
            <v>-14.5657</v>
          </cell>
          <cell r="K502">
            <v>-14.999000000000001</v>
          </cell>
          <cell r="L502">
            <v>-15.618</v>
          </cell>
          <cell r="M502">
            <v>-16.4846</v>
          </cell>
          <cell r="N502">
            <v>-15.9894</v>
          </cell>
        </row>
        <row r="503">
          <cell r="C503">
            <v>0</v>
          </cell>
          <cell r="D503">
            <v>1038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</row>
        <row r="504">
          <cell r="C504">
            <v>0</v>
          </cell>
          <cell r="D504">
            <v>32.5413</v>
          </cell>
          <cell r="E504">
            <v>34.669199999999996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</row>
        <row r="506">
          <cell r="C506">
            <v>14452.625</v>
          </cell>
          <cell r="D506">
            <v>42786.5147</v>
          </cell>
          <cell r="E506">
            <v>152776.5037</v>
          </cell>
          <cell r="F506">
            <v>118414.4301</v>
          </cell>
          <cell r="G506">
            <v>2.0199999999999999E-2</v>
          </cell>
          <cell r="H506">
            <v>-0.88270000000000004</v>
          </cell>
          <cell r="I506">
            <v>-0.88819999999999999</v>
          </cell>
          <cell r="J506">
            <v>-1.2876000000000001</v>
          </cell>
          <cell r="K506">
            <v>-1.3259000000000001</v>
          </cell>
          <cell r="L506">
            <v>-1.3806</v>
          </cell>
          <cell r="M506">
            <v>-1.4572000000000001</v>
          </cell>
          <cell r="N506">
            <v>-1.4135</v>
          </cell>
        </row>
        <row r="507"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</row>
        <row r="509">
          <cell r="C509">
            <v>1557748</v>
          </cell>
          <cell r="D509">
            <v>1014507.3358999999</v>
          </cell>
          <cell r="E509">
            <v>892045.20090000005</v>
          </cell>
          <cell r="F509">
            <v>886810.23710000003</v>
          </cell>
          <cell r="G509">
            <v>74643.373600000006</v>
          </cell>
          <cell r="H509">
            <v>79957.181700000001</v>
          </cell>
          <cell r="I509">
            <v>78726.469800000006</v>
          </cell>
          <cell r="J509">
            <v>79975.846799999999</v>
          </cell>
          <cell r="K509">
            <v>81584.566399999996</v>
          </cell>
          <cell r="L509">
            <v>83146.554699999993</v>
          </cell>
          <cell r="M509">
            <v>85166.703899999993</v>
          </cell>
          <cell r="N509">
            <v>86853.805300000007</v>
          </cell>
        </row>
        <row r="510"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</row>
        <row r="511">
          <cell r="C511">
            <v>306989</v>
          </cell>
          <cell r="D511">
            <v>57338</v>
          </cell>
          <cell r="E511">
            <v>57338</v>
          </cell>
          <cell r="F511">
            <v>57338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</row>
        <row r="512">
          <cell r="C512">
            <v>35810.582000000002</v>
          </cell>
          <cell r="D512">
            <v>25691.6702</v>
          </cell>
          <cell r="E512">
            <v>25917.949700000001</v>
          </cell>
          <cell r="F512">
            <v>25910.404500000001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</row>
        <row r="513">
          <cell r="C513">
            <v>0</v>
          </cell>
          <cell r="D513">
            <v>2070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</row>
        <row r="514">
          <cell r="C514">
            <v>76310.744200000001</v>
          </cell>
          <cell r="D514">
            <v>51151.750500000002</v>
          </cell>
          <cell r="E514">
            <v>1050265.7860000001</v>
          </cell>
          <cell r="F514">
            <v>818277.03159999999</v>
          </cell>
          <cell r="G514">
            <v>0.22750000000000001</v>
          </cell>
          <cell r="H514">
            <v>-5.9058999999999999</v>
          </cell>
          <cell r="I514">
            <v>-5.9417</v>
          </cell>
          <cell r="J514">
            <v>-8.6189999999999998</v>
          </cell>
          <cell r="K514">
            <v>-8.8751999999999995</v>
          </cell>
          <cell r="L514">
            <v>-9.2420000000000009</v>
          </cell>
          <cell r="M514">
            <v>-9.7552000000000003</v>
          </cell>
          <cell r="N514">
            <v>-9.4613999999999994</v>
          </cell>
        </row>
        <row r="515">
          <cell r="C515">
            <v>634084.75509999995</v>
          </cell>
          <cell r="D515">
            <v>859479.65139999997</v>
          </cell>
          <cell r="E515">
            <v>1986676.0601999999</v>
          </cell>
          <cell r="F515">
            <v>1591674.2956999999</v>
          </cell>
          <cell r="G515">
            <v>598418.16810000001</v>
          </cell>
          <cell r="H515">
            <v>662050.13399999996</v>
          </cell>
          <cell r="I515">
            <v>647296.18420000002</v>
          </cell>
          <cell r="J515">
            <v>662246.62719999999</v>
          </cell>
          <cell r="K515">
            <v>681499.96349999995</v>
          </cell>
          <cell r="L515">
            <v>700193.23739999998</v>
          </cell>
          <cell r="M515">
            <v>724373.81689999998</v>
          </cell>
          <cell r="N515">
            <v>744564.7071</v>
          </cell>
        </row>
        <row r="516">
          <cell r="C516">
            <v>94663</v>
          </cell>
          <cell r="D516">
            <v>118045</v>
          </cell>
          <cell r="E516">
            <v>3537.6619000000001</v>
          </cell>
          <cell r="F516">
            <v>3624.9870999999998</v>
          </cell>
          <cell r="G516">
            <v>74600.906300000002</v>
          </cell>
          <cell r="H516">
            <v>79913.601599999995</v>
          </cell>
          <cell r="I516">
            <v>78681.75</v>
          </cell>
          <cell r="J516">
            <v>79929.960900000005</v>
          </cell>
          <cell r="K516">
            <v>81537.460900000005</v>
          </cell>
          <cell r="L516">
            <v>83098.218800000002</v>
          </cell>
          <cell r="M516">
            <v>85117.101599999995</v>
          </cell>
          <cell r="N516">
            <v>86802.906300000002</v>
          </cell>
        </row>
        <row r="517">
          <cell r="C517">
            <v>563156.82259999996</v>
          </cell>
          <cell r="D517">
            <v>814336.90170000005</v>
          </cell>
          <cell r="E517">
            <v>942621.46120000002</v>
          </cell>
          <cell r="F517">
            <v>777280.17619999999</v>
          </cell>
          <cell r="G517">
            <v>598418.03280000004</v>
          </cell>
          <cell r="H517">
            <v>662056.05059999996</v>
          </cell>
          <cell r="I517">
            <v>647302.13740000001</v>
          </cell>
          <cell r="J517">
            <v>662255.25800000003</v>
          </cell>
          <cell r="K517">
            <v>681508.85100000002</v>
          </cell>
          <cell r="L517">
            <v>700202.49170000001</v>
          </cell>
          <cell r="M517">
            <v>724383.58470000001</v>
          </cell>
          <cell r="N517">
            <v>744574.18149999995</v>
          </cell>
        </row>
        <row r="518">
          <cell r="C518">
            <v>1156097</v>
          </cell>
          <cell r="D518">
            <v>839124.33589999995</v>
          </cell>
          <cell r="E518">
            <v>831169.53910000005</v>
          </cell>
          <cell r="F518">
            <v>825847.25</v>
          </cell>
          <cell r="G518">
            <v>42.467399999999998</v>
          </cell>
          <cell r="H518">
            <v>43.580199999999998</v>
          </cell>
          <cell r="I518">
            <v>44.719799999999999</v>
          </cell>
          <cell r="J518">
            <v>45.885800000000003</v>
          </cell>
          <cell r="K518">
            <v>47.105400000000003</v>
          </cell>
          <cell r="L518">
            <v>48.335999999999999</v>
          </cell>
          <cell r="M518">
            <v>49.6023</v>
          </cell>
          <cell r="N518">
            <v>50.899000000000001</v>
          </cell>
        </row>
        <row r="519">
          <cell r="C519">
            <v>5745.0527000000002</v>
          </cell>
          <cell r="D519">
            <v>8008.1778000000004</v>
          </cell>
          <cell r="E519">
            <v>18804.5756</v>
          </cell>
          <cell r="F519">
            <v>15015.1716</v>
          </cell>
          <cell r="G519">
            <v>5744.8146999999999</v>
          </cell>
          <cell r="H519">
            <v>6355.6815999999999</v>
          </cell>
          <cell r="I519">
            <v>6214.0437000000002</v>
          </cell>
          <cell r="J519">
            <v>6357.5679</v>
          </cell>
          <cell r="K519">
            <v>6542.4</v>
          </cell>
          <cell r="L519">
            <v>6721.8554000000004</v>
          </cell>
          <cell r="M519">
            <v>6953.9889999999996</v>
          </cell>
          <cell r="N519">
            <v>7147.8215</v>
          </cell>
        </row>
        <row r="520">
          <cell r="C520">
            <v>0</v>
          </cell>
          <cell r="D520">
            <v>2705.2728999999999</v>
          </cell>
          <cell r="E520">
            <v>-125333.23050000001</v>
          </cell>
          <cell r="F520">
            <v>-113149.1632</v>
          </cell>
          <cell r="G520">
            <v>-4893.25</v>
          </cell>
          <cell r="H520">
            <v>-3794.1395000000002</v>
          </cell>
          <cell r="I520">
            <v>-4208.2929000000004</v>
          </cell>
          <cell r="J520">
            <v>-4208.7205999999996</v>
          </cell>
          <cell r="K520">
            <v>-4208.8996999999999</v>
          </cell>
          <cell r="L520">
            <v>-4208.9813000000004</v>
          </cell>
          <cell r="M520">
            <v>-4209.0712999999996</v>
          </cell>
          <cell r="N520">
            <v>-4209.0603000000001</v>
          </cell>
        </row>
        <row r="521">
          <cell r="C521">
            <v>77552</v>
          </cell>
          <cell r="D521">
            <v>77552</v>
          </cell>
          <cell r="E521">
            <v>77552</v>
          </cell>
          <cell r="F521">
            <v>77552</v>
          </cell>
          <cell r="G521">
            <v>77552</v>
          </cell>
          <cell r="H521">
            <v>77552</v>
          </cell>
          <cell r="I521">
            <v>77552</v>
          </cell>
          <cell r="J521">
            <v>77552</v>
          </cell>
          <cell r="K521">
            <v>77552</v>
          </cell>
          <cell r="L521">
            <v>77552</v>
          </cell>
          <cell r="M521">
            <v>77552</v>
          </cell>
          <cell r="N521">
            <v>77552</v>
          </cell>
        </row>
        <row r="522">
          <cell r="C522">
            <v>70927.932499999995</v>
          </cell>
          <cell r="D522">
            <v>45142.749799999998</v>
          </cell>
          <cell r="E522">
            <v>1044054.599</v>
          </cell>
          <cell r="F522">
            <v>814394.11950000003</v>
          </cell>
          <cell r="G522">
            <v>0.1353</v>
          </cell>
          <cell r="H522">
            <v>-5.9165999999999999</v>
          </cell>
          <cell r="I522">
            <v>-5.9531999999999998</v>
          </cell>
          <cell r="J522">
            <v>-8.6308000000000007</v>
          </cell>
          <cell r="K522">
            <v>-8.8874999999999993</v>
          </cell>
          <cell r="L522">
            <v>-9.2543000000000006</v>
          </cell>
          <cell r="M522">
            <v>-9.7677999999999994</v>
          </cell>
          <cell r="N522">
            <v>-9.4743999999999993</v>
          </cell>
        </row>
        <row r="523">
          <cell r="C523">
            <v>3617</v>
          </cell>
          <cell r="D523">
            <v>7234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</row>
        <row r="524">
          <cell r="C524">
            <v>0</v>
          </cell>
          <cell r="D524">
            <v>183234</v>
          </cell>
          <cell r="E524">
            <v>183234</v>
          </cell>
          <cell r="F524">
            <v>183234</v>
          </cell>
          <cell r="G524">
            <v>183234</v>
          </cell>
          <cell r="H524">
            <v>183234</v>
          </cell>
          <cell r="I524">
            <v>183234</v>
          </cell>
          <cell r="J524">
            <v>183234</v>
          </cell>
          <cell r="K524">
            <v>183234</v>
          </cell>
          <cell r="L524">
            <v>183234</v>
          </cell>
          <cell r="M524">
            <v>183234</v>
          </cell>
          <cell r="N524">
            <v>183234</v>
          </cell>
        </row>
        <row r="525">
          <cell r="C525">
            <v>76357</v>
          </cell>
          <cell r="D525">
            <v>37910.8923</v>
          </cell>
          <cell r="E525">
            <v>6782.8073999999997</v>
          </cell>
          <cell r="F525">
            <v>-2204.5097999999998</v>
          </cell>
          <cell r="G525">
            <v>23367.616000000002</v>
          </cell>
          <cell r="H525">
            <v>24551.046399999999</v>
          </cell>
          <cell r="I525">
            <v>27628.141599999999</v>
          </cell>
          <cell r="J525">
            <v>27174.797299999998</v>
          </cell>
          <cell r="K525">
            <v>26993.476999999999</v>
          </cell>
          <cell r="L525">
            <v>26215.911100000001</v>
          </cell>
          <cell r="M525">
            <v>25906.597099999999</v>
          </cell>
          <cell r="N525">
            <v>27650.016599999999</v>
          </cell>
        </row>
        <row r="526">
          <cell r="C526">
            <v>-13058</v>
          </cell>
          <cell r="D526">
            <v>-15818.855600000001</v>
          </cell>
          <cell r="E526">
            <v>-20226.488600000001</v>
          </cell>
          <cell r="F526">
            <v>-17373.087</v>
          </cell>
          <cell r="G526">
            <v>4874.9422999999997</v>
          </cell>
          <cell r="H526">
            <v>-20624.330900000001</v>
          </cell>
          <cell r="I526">
            <v>-20522.279900000001</v>
          </cell>
          <cell r="J526">
            <v>-20599.989399999999</v>
          </cell>
          <cell r="K526">
            <v>-20600.027600000001</v>
          </cell>
          <cell r="L526">
            <v>-20600.0527</v>
          </cell>
          <cell r="M526">
            <v>-20600.082999999999</v>
          </cell>
          <cell r="N526">
            <v>-20600.1126</v>
          </cell>
        </row>
        <row r="527">
          <cell r="C527">
            <v>678.37210000000005</v>
          </cell>
          <cell r="D527">
            <v>1286.067</v>
          </cell>
          <cell r="E527">
            <v>1838.4103</v>
          </cell>
          <cell r="F527">
            <v>4092.2161000000001</v>
          </cell>
          <cell r="G527">
            <v>7.2400000000000006E-2</v>
          </cell>
          <cell r="H527">
            <v>4.2700000000000002E-2</v>
          </cell>
          <cell r="I527">
            <v>4.5999999999999999E-2</v>
          </cell>
          <cell r="J527">
            <v>4.7100000000000003E-2</v>
          </cell>
          <cell r="K527">
            <v>4.9299999999999997E-2</v>
          </cell>
          <cell r="L527">
            <v>4.9299999999999997E-2</v>
          </cell>
          <cell r="M527">
            <v>5.0500000000000003E-2</v>
          </cell>
          <cell r="N527">
            <v>5.1700000000000003E-2</v>
          </cell>
        </row>
        <row r="528">
          <cell r="C528">
            <v>141205</v>
          </cell>
          <cell r="D528">
            <v>49131</v>
          </cell>
          <cell r="E528">
            <v>63.184699999999999</v>
          </cell>
          <cell r="F528">
            <v>65.341700000000003</v>
          </cell>
          <cell r="G528">
            <v>23367.6152</v>
          </cell>
          <cell r="H528">
            <v>24551.046900000001</v>
          </cell>
          <cell r="I528">
            <v>27628.140599999999</v>
          </cell>
          <cell r="J528">
            <v>27174.796900000001</v>
          </cell>
          <cell r="K528">
            <v>26993.476600000002</v>
          </cell>
          <cell r="L528">
            <v>26215.910199999998</v>
          </cell>
          <cell r="M528">
            <v>25906.593799999999</v>
          </cell>
          <cell r="N528">
            <v>27650.017599999999</v>
          </cell>
        </row>
        <row r="529">
          <cell r="C529">
            <v>0</v>
          </cell>
          <cell r="D529">
            <v>9000</v>
          </cell>
          <cell r="E529">
            <v>792.678</v>
          </cell>
          <cell r="F529">
            <v>533.875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</row>
        <row r="530">
          <cell r="C530">
            <v>4901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</row>
        <row r="531">
          <cell r="C531">
            <v>-447.6678</v>
          </cell>
          <cell r="D531">
            <v>-5362.2136</v>
          </cell>
          <cell r="E531">
            <v>8523.8255000000008</v>
          </cell>
          <cell r="F531">
            <v>300.24810000000002</v>
          </cell>
          <cell r="G531">
            <v>24.351099999999999</v>
          </cell>
          <cell r="H531">
            <v>-527.7029</v>
          </cell>
          <cell r="I531">
            <v>-547.26549999999997</v>
          </cell>
          <cell r="J531">
            <v>-567.98900000000003</v>
          </cell>
          <cell r="K531">
            <v>-589.78700000000003</v>
          </cell>
          <cell r="L531">
            <v>-612.19820000000004</v>
          </cell>
          <cell r="M531">
            <v>-635.46370000000002</v>
          </cell>
          <cell r="N531">
            <v>-659.60969999999998</v>
          </cell>
        </row>
        <row r="532">
          <cell r="C532">
            <v>4901</v>
          </cell>
          <cell r="D532">
            <v>-9000</v>
          </cell>
          <cell r="E532">
            <v>-792.678</v>
          </cell>
          <cell r="F532">
            <v>-533.875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</row>
        <row r="533">
          <cell r="C533">
            <v>-10.923</v>
          </cell>
          <cell r="D533">
            <v>139.18700000000001</v>
          </cell>
          <cell r="E533">
            <v>-316.50400000000002</v>
          </cell>
          <cell r="F533">
            <v>-41.445</v>
          </cell>
          <cell r="G533">
            <v>-31.771000000000001</v>
          </cell>
          <cell r="H533">
            <v>-15.856999999999999</v>
          </cell>
          <cell r="I533">
            <v>-15.816000000000001</v>
          </cell>
          <cell r="J533">
            <v>-16.841000000000001</v>
          </cell>
          <cell r="K533">
            <v>-17.722999999999999</v>
          </cell>
          <cell r="L533">
            <v>-18.366</v>
          </cell>
          <cell r="M533">
            <v>-19.096</v>
          </cell>
          <cell r="N533">
            <v>-19.821000000000002</v>
          </cell>
        </row>
        <row r="534">
          <cell r="C534">
            <v>1165849</v>
          </cell>
          <cell r="D534">
            <v>461.21359999999999</v>
          </cell>
          <cell r="E534">
            <v>476.17450000000002</v>
          </cell>
          <cell r="F534">
            <v>492.42989999999998</v>
          </cell>
          <cell r="G534">
            <v>509.52390000000003</v>
          </cell>
          <cell r="H534">
            <v>527.7029</v>
          </cell>
          <cell r="I534">
            <v>547.26549999999997</v>
          </cell>
          <cell r="J534">
            <v>567.98900000000003</v>
          </cell>
          <cell r="K534">
            <v>589.78700000000003</v>
          </cell>
          <cell r="L534">
            <v>612.19820000000004</v>
          </cell>
          <cell r="M534">
            <v>635.46370000000002</v>
          </cell>
          <cell r="N534">
            <v>659.60969999999998</v>
          </cell>
        </row>
        <row r="535">
          <cell r="C535">
            <v>-458.59100000000001</v>
          </cell>
          <cell r="D535">
            <v>-13901</v>
          </cell>
          <cell r="E535">
            <v>8207.3220000000001</v>
          </cell>
          <cell r="F535">
            <v>258.803</v>
          </cell>
          <cell r="G535">
            <v>533.875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</row>
        <row r="536">
          <cell r="C536">
            <v>15682.5026</v>
          </cell>
          <cell r="D536">
            <v>38446.1077</v>
          </cell>
          <cell r="E536">
            <v>31128.084900000002</v>
          </cell>
          <cell r="F536">
            <v>8987.3171999999995</v>
          </cell>
          <cell r="G536">
            <v>-25572.125800000002</v>
          </cell>
          <cell r="H536">
            <v>-1183.4304</v>
          </cell>
          <cell r="I536">
            <v>-3077.0952000000002</v>
          </cell>
          <cell r="J536">
            <v>453.34429999999998</v>
          </cell>
          <cell r="K536">
            <v>181.3203</v>
          </cell>
          <cell r="L536">
            <v>777.56590000000006</v>
          </cell>
          <cell r="M536">
            <v>309.3141</v>
          </cell>
          <cell r="N536">
            <v>-1743.4195999999999</v>
          </cell>
        </row>
        <row r="537">
          <cell r="C537">
            <v>-182194.59789999999</v>
          </cell>
          <cell r="D537">
            <v>-92074</v>
          </cell>
          <cell r="E537">
            <v>-49067.815300000002</v>
          </cell>
          <cell r="F537">
            <v>2.157</v>
          </cell>
          <cell r="G537">
            <v>23302.2736</v>
          </cell>
          <cell r="H537">
            <v>1183.4315999999999</v>
          </cell>
          <cell r="I537">
            <v>3077.0938000000001</v>
          </cell>
          <cell r="J537">
            <v>-453.34379999999999</v>
          </cell>
          <cell r="K537">
            <v>-181.3203</v>
          </cell>
          <cell r="L537">
            <v>-777.56640000000004</v>
          </cell>
          <cell r="M537">
            <v>-309.31639999999999</v>
          </cell>
          <cell r="N537">
            <v>1743.4238</v>
          </cell>
        </row>
        <row r="538">
          <cell r="C538">
            <v>-942.26599999999996</v>
          </cell>
          <cell r="D538">
            <v>-18259.751499999998</v>
          </cell>
          <cell r="E538">
            <v>12580.2281</v>
          </cell>
          <cell r="F538">
            <v>53459.558799999999</v>
          </cell>
          <cell r="G538">
            <v>-409976.03539999999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</row>
        <row r="539">
          <cell r="C539">
            <v>32668.296900000001</v>
          </cell>
          <cell r="D539">
            <v>13465.453100000001</v>
          </cell>
          <cell r="E539">
            <v>28361.281299999999</v>
          </cell>
          <cell r="F539">
            <v>-4600.2030999999997</v>
          </cell>
          <cell r="G539">
            <v>-10365.859399999999</v>
          </cell>
          <cell r="H539">
            <v>-2839.4375</v>
          </cell>
          <cell r="I539">
            <v>397.48439999999999</v>
          </cell>
          <cell r="J539">
            <v>1850.4375</v>
          </cell>
          <cell r="K539">
            <v>2491.6718999999998</v>
          </cell>
          <cell r="L539">
            <v>2870.4375</v>
          </cell>
          <cell r="M539">
            <v>3088.4843999999998</v>
          </cell>
          <cell r="N539">
            <v>3307.8593999999998</v>
          </cell>
        </row>
        <row r="540">
          <cell r="C540">
            <v>68.605000000000004</v>
          </cell>
          <cell r="D540">
            <v>-5992</v>
          </cell>
          <cell r="E540">
            <v>89.198700000000002</v>
          </cell>
          <cell r="F540">
            <v>101.60599999999999</v>
          </cell>
          <cell r="G540">
            <v>-4217.8046999999997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</row>
        <row r="541">
          <cell r="C541">
            <v>-5232.9245000000001</v>
          </cell>
          <cell r="D541">
            <v>-6879.8585999999996</v>
          </cell>
          <cell r="E541">
            <v>1579.3359</v>
          </cell>
          <cell r="F541">
            <v>6711.3728000000001</v>
          </cell>
          <cell r="G541">
            <v>-51468.850100000003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</row>
        <row r="542">
          <cell r="C542">
            <v>-32355.7533</v>
          </cell>
          <cell r="D542">
            <v>-88353.270099999994</v>
          </cell>
          <cell r="E542">
            <v>5736.6689999999999</v>
          </cell>
          <cell r="F542">
            <v>13456.210999999999</v>
          </cell>
          <cell r="G542">
            <v>-426068.87270000001</v>
          </cell>
          <cell r="H542">
            <v>13.8797</v>
          </cell>
          <cell r="I542">
            <v>13.9596</v>
          </cell>
          <cell r="J542">
            <v>14.6678</v>
          </cell>
          <cell r="K542">
            <v>15.395200000000001</v>
          </cell>
          <cell r="L542">
            <v>15.7797</v>
          </cell>
          <cell r="M542">
            <v>16.339200000000002</v>
          </cell>
          <cell r="N542">
            <v>16.8855</v>
          </cell>
        </row>
        <row r="543">
          <cell r="C543">
            <v>32668.296900000001</v>
          </cell>
          <cell r="D543">
            <v>10645</v>
          </cell>
          <cell r="E543">
            <v>31181.734400000001</v>
          </cell>
          <cell r="F543">
            <v>-4600.2030999999997</v>
          </cell>
          <cell r="G543">
            <v>-10365.859399999999</v>
          </cell>
          <cell r="H543">
            <v>-2839.4375</v>
          </cell>
          <cell r="I543">
            <v>397.48439999999999</v>
          </cell>
          <cell r="J543">
            <v>1850.4375</v>
          </cell>
          <cell r="K543">
            <v>2491.6718999999998</v>
          </cell>
          <cell r="L543">
            <v>2870.4375</v>
          </cell>
          <cell r="M543">
            <v>3088.4843999999998</v>
          </cell>
          <cell r="N543">
            <v>3307.8593999999998</v>
          </cell>
        </row>
        <row r="544"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</row>
        <row r="545">
          <cell r="C545">
            <v>7642.0406999999996</v>
          </cell>
          <cell r="D545">
            <v>11368.728800000001</v>
          </cell>
          <cell r="E545">
            <v>3385.5156999999999</v>
          </cell>
          <cell r="F545">
            <v>561.2577</v>
          </cell>
          <cell r="G545">
            <v>-264993.3664</v>
          </cell>
          <cell r="H545">
            <v>243.8434</v>
          </cell>
          <cell r="I545">
            <v>-776.64949999999999</v>
          </cell>
          <cell r="J545">
            <v>3.0300000000000001E-2</v>
          </cell>
          <cell r="K545">
            <v>5.8400000000000001E-2</v>
          </cell>
          <cell r="L545">
            <v>4.6800000000000001E-2</v>
          </cell>
          <cell r="M545">
            <v>4.3200000000000002E-2</v>
          </cell>
          <cell r="N545">
            <v>4.5600000000000002E-2</v>
          </cell>
        </row>
        <row r="546">
          <cell r="C546">
            <v>-186.85749999999999</v>
          </cell>
          <cell r="D546">
            <v>-5664.1013999999996</v>
          </cell>
          <cell r="E546">
            <v>3344.1554000000001</v>
          </cell>
          <cell r="F546">
            <v>105.45189999999999</v>
          </cell>
          <cell r="G546">
            <v>217.53270000000001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</row>
        <row r="547">
          <cell r="C547">
            <v>11272</v>
          </cell>
          <cell r="D547">
            <v>11444</v>
          </cell>
          <cell r="E547">
            <v>10976</v>
          </cell>
          <cell r="F547">
            <v>10508</v>
          </cell>
          <cell r="G547">
            <v>234</v>
          </cell>
          <cell r="H547">
            <v>234</v>
          </cell>
          <cell r="I547">
            <v>234</v>
          </cell>
          <cell r="J547">
            <v>234</v>
          </cell>
          <cell r="K547">
            <v>234</v>
          </cell>
          <cell r="L547">
            <v>234</v>
          </cell>
          <cell r="M547">
            <v>234</v>
          </cell>
          <cell r="N547">
            <v>234</v>
          </cell>
        </row>
        <row r="548">
          <cell r="C548">
            <v>266114</v>
          </cell>
          <cell r="D548">
            <v>257098.6275</v>
          </cell>
          <cell r="E548">
            <v>264296.29849999998</v>
          </cell>
          <cell r="F548">
            <v>265431.00799999997</v>
          </cell>
          <cell r="G548">
            <v>-0.82569999999999999</v>
          </cell>
          <cell r="H548">
            <v>243.01769999999999</v>
          </cell>
          <cell r="I548">
            <v>-533.63170000000002</v>
          </cell>
          <cell r="J548">
            <v>-533.60149999999999</v>
          </cell>
          <cell r="K548">
            <v>-533.54300000000001</v>
          </cell>
          <cell r="L548">
            <v>-533.49620000000004</v>
          </cell>
          <cell r="M548">
            <v>-533.45299999999997</v>
          </cell>
          <cell r="N548">
            <v>-533.40740000000005</v>
          </cell>
        </row>
        <row r="549">
          <cell r="C549">
            <v>1694.3451</v>
          </cell>
          <cell r="D549">
            <v>1851.4368999999999</v>
          </cell>
          <cell r="E549">
            <v>2680.0761000000002</v>
          </cell>
          <cell r="F549">
            <v>3042.3517000000002</v>
          </cell>
          <cell r="G549">
            <v>516.02279999999996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</row>
        <row r="550">
          <cell r="C550">
            <v>7</v>
          </cell>
          <cell r="D550">
            <v>368.88740000000001</v>
          </cell>
          <cell r="E550">
            <v>462.23770000000002</v>
          </cell>
          <cell r="F550">
            <v>516.02279999999996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</row>
        <row r="551">
          <cell r="C551">
            <v>398353</v>
          </cell>
          <cell r="D551">
            <v>357336.34450000001</v>
          </cell>
          <cell r="E551">
            <v>370406.7107</v>
          </cell>
          <cell r="F551">
            <v>425949.1067</v>
          </cell>
          <cell r="G551">
            <v>-138.5454</v>
          </cell>
          <cell r="H551">
            <v>-134.0247</v>
          </cell>
          <cell r="I551">
            <v>-129.39680000000001</v>
          </cell>
          <cell r="J551">
            <v>-124.66330000000001</v>
          </cell>
          <cell r="K551">
            <v>-119.7154</v>
          </cell>
          <cell r="L551">
            <v>-114.76430000000001</v>
          </cell>
          <cell r="M551">
            <v>-109.69889999999999</v>
          </cell>
          <cell r="N551">
            <v>-104.51220000000001</v>
          </cell>
        </row>
        <row r="552">
          <cell r="C552">
            <v>792128.63630000001</v>
          </cell>
          <cell r="D552">
            <v>1138784.2161000001</v>
          </cell>
          <cell r="E552">
            <v>1159210.1757</v>
          </cell>
          <cell r="F552">
            <v>1033968.4969</v>
          </cell>
          <cell r="G552">
            <v>1143204.4763</v>
          </cell>
          <cell r="H552">
            <v>1121232.4116</v>
          </cell>
          <cell r="I552">
            <v>1154900.3036</v>
          </cell>
          <cell r="J552">
            <v>1169661.7578</v>
          </cell>
          <cell r="K552">
            <v>1194557.7749000001</v>
          </cell>
          <cell r="L552">
            <v>1218093.0595</v>
          </cell>
          <cell r="M552">
            <v>1249171.4521999999</v>
          </cell>
          <cell r="N552">
            <v>1304017.6214999999</v>
          </cell>
        </row>
        <row r="553"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</row>
        <row r="554"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</row>
        <row r="555">
          <cell r="C555">
            <v>21070.205900000001</v>
          </cell>
          <cell r="D555">
            <v>43067.431299999997</v>
          </cell>
          <cell r="E555">
            <v>44708.872199999998</v>
          </cell>
          <cell r="F555">
            <v>26535.374500000002</v>
          </cell>
          <cell r="G555">
            <v>-7833.5424000000003</v>
          </cell>
          <cell r="H555">
            <v>-3.2000000000000002E-3</v>
          </cell>
          <cell r="I555">
            <v>-3.2000000000000002E-3</v>
          </cell>
          <cell r="J555">
            <v>-1.2999999999999999E-3</v>
          </cell>
          <cell r="K555">
            <v>2.7000000000000001E-3</v>
          </cell>
          <cell r="L555">
            <v>2.5999999999999999E-3</v>
          </cell>
          <cell r="M555">
            <v>-5.0000000000000001E-3</v>
          </cell>
          <cell r="N555">
            <v>-3.0999999999999999E-3</v>
          </cell>
        </row>
        <row r="556">
          <cell r="C556">
            <v>21070.205900000001</v>
          </cell>
          <cell r="D556">
            <v>34447.159299999999</v>
          </cell>
          <cell r="E556">
            <v>44708.872199999998</v>
          </cell>
          <cell r="F556">
            <v>26535.374500000002</v>
          </cell>
          <cell r="G556">
            <v>-7833.5424000000003</v>
          </cell>
          <cell r="H556">
            <v>-3.2000000000000002E-3</v>
          </cell>
          <cell r="I556">
            <v>-3.2000000000000002E-3</v>
          </cell>
          <cell r="J556">
            <v>-1.2999999999999999E-3</v>
          </cell>
          <cell r="K556">
            <v>2.7000000000000001E-3</v>
          </cell>
          <cell r="L556">
            <v>2.5999999999999999E-3</v>
          </cell>
          <cell r="M556">
            <v>-5.0000000000000001E-3</v>
          </cell>
          <cell r="N556">
            <v>-3.0999999999999999E-3</v>
          </cell>
        </row>
        <row r="557">
          <cell r="C557">
            <v>59235</v>
          </cell>
          <cell r="D557">
            <v>37074.8773</v>
          </cell>
          <cell r="E557">
            <v>2110.6747999999998</v>
          </cell>
          <cell r="F557">
            <v>25309.2022</v>
          </cell>
          <cell r="G557">
            <v>256962.82089999999</v>
          </cell>
          <cell r="H557">
            <v>-248.9059</v>
          </cell>
          <cell r="I557">
            <v>771.6</v>
          </cell>
          <cell r="J557">
            <v>-5.4048999999999996</v>
          </cell>
          <cell r="K557">
            <v>-5.7103999999999999</v>
          </cell>
          <cell r="L557">
            <v>-5.9040999999999997</v>
          </cell>
          <cell r="M557">
            <v>-6.141</v>
          </cell>
          <cell r="N557">
            <v>-6.3727</v>
          </cell>
        </row>
        <row r="558">
          <cell r="C558">
            <v>60200.589200000002</v>
          </cell>
          <cell r="D558">
            <v>98420.456900000005</v>
          </cell>
          <cell r="E558">
            <v>127739.637</v>
          </cell>
          <cell r="F558">
            <v>75815.357099999994</v>
          </cell>
          <cell r="G558">
            <v>-22381.550200000001</v>
          </cell>
          <cell r="H558">
            <v>-8.9999999999999993E-3</v>
          </cell>
          <cell r="I558">
            <v>-9.1999999999999998E-3</v>
          </cell>
          <cell r="J558">
            <v>-3.8E-3</v>
          </cell>
          <cell r="K558">
            <v>7.7999999999999996E-3</v>
          </cell>
          <cell r="L558">
            <v>7.3000000000000001E-3</v>
          </cell>
          <cell r="M558">
            <v>-1.4200000000000001E-2</v>
          </cell>
          <cell r="N558">
            <v>-8.8000000000000005E-3</v>
          </cell>
        </row>
        <row r="559"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</row>
        <row r="560">
          <cell r="C560">
            <v>2684</v>
          </cell>
          <cell r="D560">
            <v>1906.7847999999999</v>
          </cell>
          <cell r="E560">
            <v>2343.0246000000002</v>
          </cell>
          <cell r="F560">
            <v>2565.3986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</row>
        <row r="561">
          <cell r="C561">
            <v>0</v>
          </cell>
          <cell r="D561">
            <v>108419.6315</v>
          </cell>
          <cell r="E561">
            <v>110715.6376</v>
          </cell>
          <cell r="F561">
            <v>100157.8319</v>
          </cell>
          <cell r="G561">
            <v>358232.97629999998</v>
          </cell>
          <cell r="H561">
            <v>330692.97409999999</v>
          </cell>
          <cell r="I561">
            <v>354098.49109999998</v>
          </cell>
          <cell r="J561">
            <v>356284.63280000002</v>
          </cell>
          <cell r="K561">
            <v>366576.64990000002</v>
          </cell>
          <cell r="L561">
            <v>371851.37199999997</v>
          </cell>
          <cell r="M561">
            <v>381219.4522</v>
          </cell>
          <cell r="N561">
            <v>407886.62150000001</v>
          </cell>
        </row>
        <row r="562">
          <cell r="C562">
            <v>362196</v>
          </cell>
          <cell r="D562">
            <v>343936.24849999999</v>
          </cell>
          <cell r="E562">
            <v>356516.47659999999</v>
          </cell>
          <cell r="F562">
            <v>409976.03539999999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</row>
        <row r="563">
          <cell r="C563">
            <v>217207.0196</v>
          </cell>
          <cell r="D563">
            <v>157551.17310000001</v>
          </cell>
          <cell r="E563">
            <v>44641.650099999999</v>
          </cell>
          <cell r="F563">
            <v>97060.345799999996</v>
          </cell>
          <cell r="G563">
            <v>832536.34629999998</v>
          </cell>
          <cell r="H563">
            <v>-22425.352500000001</v>
          </cell>
          <cell r="I563">
            <v>-1081.4131</v>
          </cell>
          <cell r="J563">
            <v>-1938.0516</v>
          </cell>
          <cell r="K563">
            <v>-2502.0989</v>
          </cell>
          <cell r="L563">
            <v>-2881.2438000000002</v>
          </cell>
          <cell r="M563">
            <v>-3099.7429999999999</v>
          </cell>
          <cell r="N563">
            <v>-3319.5464000000002</v>
          </cell>
        </row>
        <row r="564">
          <cell r="C564">
            <v>-177002.35550000001</v>
          </cell>
          <cell r="D564">
            <v>-104699.3171</v>
          </cell>
          <cell r="E564">
            <v>48397.891300000003</v>
          </cell>
          <cell r="F564">
            <v>65984.587799999994</v>
          </cell>
          <cell r="G564">
            <v>-898395.64029999997</v>
          </cell>
          <cell r="H564">
            <v>-2825.5578</v>
          </cell>
          <cell r="I564">
            <v>411.44389999999999</v>
          </cell>
          <cell r="J564">
            <v>1865.1052999999999</v>
          </cell>
          <cell r="K564">
            <v>2507.067</v>
          </cell>
          <cell r="L564">
            <v>2886.2172</v>
          </cell>
          <cell r="M564">
            <v>3104.8236000000002</v>
          </cell>
          <cell r="N564">
            <v>3324.7449000000001</v>
          </cell>
        </row>
        <row r="565">
          <cell r="C565">
            <v>-40204.664100000002</v>
          </cell>
          <cell r="D565">
            <v>-67920.343800000002</v>
          </cell>
          <cell r="E565">
            <v>-77414.515599999999</v>
          </cell>
          <cell r="F565">
            <v>-169480.875</v>
          </cell>
          <cell r="G565">
            <v>-4.4390000000000001</v>
          </cell>
          <cell r="H565">
            <v>-4.5206</v>
          </cell>
          <cell r="I565">
            <v>-4.6280000000000001</v>
          </cell>
          <cell r="J565">
            <v>-4.7333999999999996</v>
          </cell>
          <cell r="K565">
            <v>-4.9478999999999997</v>
          </cell>
          <cell r="L565">
            <v>-4.9511000000000003</v>
          </cell>
          <cell r="M565">
            <v>-5.0652999999999997</v>
          </cell>
          <cell r="N565">
            <v>-5.1867999999999999</v>
          </cell>
        </row>
        <row r="566">
          <cell r="C566">
            <v>31036.685600000001</v>
          </cell>
          <cell r="D566">
            <v>49549.938900000001</v>
          </cell>
          <cell r="E566">
            <v>10107.1237</v>
          </cell>
          <cell r="F566">
            <v>45182.321799999998</v>
          </cell>
          <cell r="G566">
            <v>-18.779499999999999</v>
          </cell>
          <cell r="H566">
            <v>-9.359</v>
          </cell>
          <cell r="I566">
            <v>-9.3315999999999999</v>
          </cell>
          <cell r="J566">
            <v>-9.9343000000000004</v>
          </cell>
          <cell r="K566">
            <v>-10.4473</v>
          </cell>
          <cell r="L566">
            <v>-10.8285</v>
          </cell>
          <cell r="M566">
            <v>-11.273899999999999</v>
          </cell>
          <cell r="N566">
            <v>-11.6988</v>
          </cell>
        </row>
        <row r="567">
          <cell r="C567">
            <v>906957</v>
          </cell>
          <cell r="D567">
            <v>902581.3125</v>
          </cell>
          <cell r="E567">
            <v>942519.75</v>
          </cell>
          <cell r="F567">
            <v>1075966.875</v>
          </cell>
          <cell r="G567">
            <v>94.626499999999993</v>
          </cell>
          <cell r="H567">
            <v>99.147099999999995</v>
          </cell>
          <cell r="I567">
            <v>103.77509999999999</v>
          </cell>
          <cell r="J567">
            <v>108.5086</v>
          </cell>
          <cell r="K567">
            <v>113.45650000000001</v>
          </cell>
          <cell r="L567">
            <v>118.4076</v>
          </cell>
          <cell r="M567">
            <v>123.4729</v>
          </cell>
          <cell r="N567">
            <v>128.65969999999999</v>
          </cell>
        </row>
        <row r="568">
          <cell r="C568">
            <v>-551.4991</v>
          </cell>
          <cell r="D568">
            <v>510.82490000000001</v>
          </cell>
          <cell r="E568">
            <v>-36340.118999999999</v>
          </cell>
          <cell r="F568">
            <v>-574.33370000000002</v>
          </cell>
          <cell r="G568">
            <v>-10.146800000000001</v>
          </cell>
          <cell r="H568">
            <v>-5.0593000000000004</v>
          </cell>
          <cell r="I568">
            <v>-5.0462999999999996</v>
          </cell>
          <cell r="J568">
            <v>-5.3733000000000004</v>
          </cell>
          <cell r="K568">
            <v>-5.6547000000000001</v>
          </cell>
          <cell r="L568">
            <v>-5.8598999999999997</v>
          </cell>
          <cell r="M568">
            <v>-6.0928000000000004</v>
          </cell>
          <cell r="N568">
            <v>-6.3240999999999996</v>
          </cell>
        </row>
        <row r="569">
          <cell r="C569">
            <v>-238.56899999999999</v>
          </cell>
          <cell r="D569">
            <v>968.07119999999998</v>
          </cell>
          <cell r="E569">
            <v>-102491.77039999999</v>
          </cell>
          <cell r="F569">
            <v>-303.81040000000002</v>
          </cell>
          <cell r="G569">
            <v>-28.9909</v>
          </cell>
          <cell r="H569">
            <v>-14.4552</v>
          </cell>
          <cell r="I569">
            <v>-14.417899999999999</v>
          </cell>
          <cell r="J569">
            <v>-15.3523</v>
          </cell>
          <cell r="K569">
            <v>-16.156300000000002</v>
          </cell>
          <cell r="L569">
            <v>-16.7424</v>
          </cell>
          <cell r="M569">
            <v>-17.407900000000001</v>
          </cell>
          <cell r="N569">
            <v>-18.0688</v>
          </cell>
        </row>
        <row r="570">
          <cell r="C570">
            <v>7116.6090000000004</v>
          </cell>
          <cell r="D570">
            <v>9158.8155999999999</v>
          </cell>
          <cell r="E570">
            <v>11006.4416</v>
          </cell>
          <cell r="F570">
            <v>11393.772000000001</v>
          </cell>
          <cell r="G570">
            <v>10302.1245</v>
          </cell>
          <cell r="H570">
            <v>9769.9737999999998</v>
          </cell>
          <cell r="I570">
            <v>9325.5087999999996</v>
          </cell>
          <cell r="J570">
            <v>9634.1705000000002</v>
          </cell>
          <cell r="K570">
            <v>9894.6234999999997</v>
          </cell>
          <cell r="L570">
            <v>10039.022800000001</v>
          </cell>
          <cell r="M570">
            <v>10234.8205</v>
          </cell>
          <cell r="N570">
            <v>10427.0306</v>
          </cell>
        </row>
        <row r="571">
          <cell r="C571">
            <v>250.78059999999999</v>
          </cell>
          <cell r="D571">
            <v>569.66079999999999</v>
          </cell>
          <cell r="E571">
            <v>815.93169999999998</v>
          </cell>
          <cell r="F571">
            <v>291.79539999999997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</row>
        <row r="572">
          <cell r="C572">
            <v>-261.70359999999999</v>
          </cell>
          <cell r="D572">
            <v>1061.9474</v>
          </cell>
          <cell r="E572">
            <v>-112430.6388</v>
          </cell>
          <cell r="F572">
            <v>-333.27159999999998</v>
          </cell>
          <cell r="G572">
            <v>-31.802299999999999</v>
          </cell>
          <cell r="H572">
            <v>-15.856999999999999</v>
          </cell>
          <cell r="I572">
            <v>-15.816000000000001</v>
          </cell>
          <cell r="J572">
            <v>-16.841000000000001</v>
          </cell>
          <cell r="K572">
            <v>-17.722999999999999</v>
          </cell>
          <cell r="L572">
            <v>-18.366</v>
          </cell>
          <cell r="M572">
            <v>-19.096</v>
          </cell>
          <cell r="N572">
            <v>-19.821000000000002</v>
          </cell>
        </row>
        <row r="573">
          <cell r="C573">
            <v>-23.134599999999999</v>
          </cell>
          <cell r="D573">
            <v>93.876099999999994</v>
          </cell>
          <cell r="E573">
            <v>-9938.8683000000001</v>
          </cell>
          <cell r="F573">
            <v>-29.461200000000002</v>
          </cell>
          <cell r="G573">
            <v>-2.8113000000000001</v>
          </cell>
          <cell r="H573">
            <v>-1.4017999999999999</v>
          </cell>
          <cell r="I573">
            <v>-1.3980999999999999</v>
          </cell>
          <cell r="J573">
            <v>-1.4886999999999999</v>
          </cell>
          <cell r="K573">
            <v>-1.5667</v>
          </cell>
          <cell r="L573">
            <v>-1.6235999999999999</v>
          </cell>
          <cell r="M573">
            <v>-1.6880999999999999</v>
          </cell>
          <cell r="N573">
            <v>-1.7522</v>
          </cell>
        </row>
        <row r="574"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</row>
        <row r="575">
          <cell r="C575">
            <v>34510</v>
          </cell>
          <cell r="D575">
            <v>34510</v>
          </cell>
          <cell r="E575">
            <v>34510</v>
          </cell>
          <cell r="F575">
            <v>34510</v>
          </cell>
          <cell r="G575">
            <v>34510</v>
          </cell>
          <cell r="H575">
            <v>34510</v>
          </cell>
          <cell r="I575">
            <v>34510</v>
          </cell>
          <cell r="J575">
            <v>34510</v>
          </cell>
          <cell r="K575">
            <v>34510</v>
          </cell>
          <cell r="L575">
            <v>34510</v>
          </cell>
          <cell r="M575">
            <v>34510</v>
          </cell>
          <cell r="N575">
            <v>34510</v>
          </cell>
        </row>
        <row r="576">
          <cell r="C576">
            <v>96700</v>
          </cell>
          <cell r="D576">
            <v>81119</v>
          </cell>
          <cell r="E576">
            <v>81119</v>
          </cell>
          <cell r="F576">
            <v>81119</v>
          </cell>
          <cell r="G576">
            <v>-13909.890600000001</v>
          </cell>
          <cell r="H576">
            <v>-13909.890600000001</v>
          </cell>
          <cell r="I576">
            <v>-13909.890600000001</v>
          </cell>
          <cell r="J576">
            <v>-13909.890600000001</v>
          </cell>
          <cell r="K576">
            <v>-13909.890600000001</v>
          </cell>
          <cell r="L576">
            <v>-13909.890600000001</v>
          </cell>
          <cell r="M576">
            <v>-13909.890600000001</v>
          </cell>
          <cell r="N576">
            <v>-13909.890600000001</v>
          </cell>
        </row>
        <row r="577"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</row>
        <row r="578">
          <cell r="C578">
            <v>187878</v>
          </cell>
          <cell r="D578">
            <v>167334</v>
          </cell>
          <cell r="E578">
            <v>167334</v>
          </cell>
          <cell r="F578">
            <v>167334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</row>
        <row r="579"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1075876.6875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</row>
        <row r="580">
          <cell r="C580">
            <v>753.48490000000004</v>
          </cell>
          <cell r="D580">
            <v>-1715.2152000000001</v>
          </cell>
          <cell r="E580">
            <v>1720.2397000000001</v>
          </cell>
          <cell r="F580">
            <v>222.3741</v>
          </cell>
          <cell r="G580">
            <v>-2565.3986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</row>
        <row r="581">
          <cell r="C581">
            <v>50058</v>
          </cell>
          <cell r="D581">
            <v>43178.1414</v>
          </cell>
          <cell r="E581">
            <v>44757.477299999999</v>
          </cell>
          <cell r="F581">
            <v>51468.850100000003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</row>
        <row r="582">
          <cell r="C582">
            <v>2363.7285999999999</v>
          </cell>
          <cell r="D582">
            <v>2213.3242</v>
          </cell>
          <cell r="E582">
            <v>2773.4265</v>
          </cell>
          <cell r="F582">
            <v>3096.1368000000002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</row>
        <row r="583">
          <cell r="C583">
            <v>346</v>
          </cell>
          <cell r="D583">
            <v>1284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</row>
        <row r="584">
          <cell r="C584">
            <v>5.2572000000000001</v>
          </cell>
          <cell r="D584">
            <v>6.1307</v>
          </cell>
          <cell r="E584">
            <v>3.9807000000000001</v>
          </cell>
          <cell r="F584">
            <v>6.7146999999999997</v>
          </cell>
          <cell r="G584">
            <v>1.3347</v>
          </cell>
          <cell r="H584">
            <v>5.2388000000000003</v>
          </cell>
          <cell r="I584">
            <v>4.9762000000000004</v>
          </cell>
          <cell r="J584">
            <v>5.0750000000000002</v>
          </cell>
          <cell r="K584">
            <v>5.1618000000000004</v>
          </cell>
          <cell r="L584">
            <v>5.1776</v>
          </cell>
          <cell r="M584">
            <v>5.2130999999999998</v>
          </cell>
          <cell r="N584">
            <v>5.2072000000000003</v>
          </cell>
        </row>
        <row r="585">
          <cell r="C585">
            <v>16178</v>
          </cell>
          <cell r="D585">
            <v>10729.5664</v>
          </cell>
          <cell r="E585">
            <v>1617.4392</v>
          </cell>
          <cell r="F585">
            <v>6952.9281000000001</v>
          </cell>
          <cell r="G585">
            <v>-2220.3975</v>
          </cell>
          <cell r="H585">
            <v>-1.4026000000000001</v>
          </cell>
          <cell r="I585">
            <v>-1.399</v>
          </cell>
          <cell r="J585">
            <v>-1.4891000000000001</v>
          </cell>
          <cell r="K585">
            <v>-1.5660000000000001</v>
          </cell>
          <cell r="L585">
            <v>-1.6228</v>
          </cell>
          <cell r="M585">
            <v>-1.6895</v>
          </cell>
          <cell r="N585">
            <v>-1.7529999999999999</v>
          </cell>
        </row>
        <row r="586">
          <cell r="C586">
            <v>16178</v>
          </cell>
          <cell r="D586">
            <v>11274.409799999999</v>
          </cell>
          <cell r="E586">
            <v>2528.6518999999998</v>
          </cell>
          <cell r="F586">
            <v>6419.3792000000003</v>
          </cell>
          <cell r="G586">
            <v>695.29280000000006</v>
          </cell>
          <cell r="H586">
            <v>-2220.3975</v>
          </cell>
          <cell r="I586">
            <v>-1.4026000000000001</v>
          </cell>
          <cell r="J586">
            <v>-1.399</v>
          </cell>
          <cell r="K586">
            <v>-1.4891000000000001</v>
          </cell>
          <cell r="L586">
            <v>-1.5660000000000001</v>
          </cell>
          <cell r="M586">
            <v>-1.6228</v>
          </cell>
          <cell r="N586">
            <v>-1.6895</v>
          </cell>
        </row>
        <row r="587">
          <cell r="C587">
            <v>48830.241099999999</v>
          </cell>
          <cell r="D587">
            <v>106412.2402</v>
          </cell>
          <cell r="E587">
            <v>138934.7843</v>
          </cell>
          <cell r="F587">
            <v>79245.108999999997</v>
          </cell>
          <cell r="G587">
            <v>-24551.941900000002</v>
          </cell>
          <cell r="H587">
            <v>-9.9000000000000008E-3</v>
          </cell>
          <cell r="I587">
            <v>-1.01E-2</v>
          </cell>
          <cell r="J587">
            <v>-4.1000000000000003E-3</v>
          </cell>
          <cell r="K587">
            <v>8.6E-3</v>
          </cell>
          <cell r="L587">
            <v>8.0999999999999996E-3</v>
          </cell>
          <cell r="M587">
            <v>-1.5599999999999999E-2</v>
          </cell>
          <cell r="N587">
            <v>-9.7000000000000003E-3</v>
          </cell>
        </row>
        <row r="588">
          <cell r="C588">
            <v>137121</v>
          </cell>
          <cell r="D588">
            <v>147766</v>
          </cell>
          <cell r="E588">
            <v>178947.73439999999</v>
          </cell>
          <cell r="F588">
            <v>174347.5313</v>
          </cell>
          <cell r="G588">
            <v>163981.67189999999</v>
          </cell>
          <cell r="H588">
            <v>161142.23439999999</v>
          </cell>
          <cell r="I588">
            <v>161539.7188</v>
          </cell>
          <cell r="J588">
            <v>163390.1563</v>
          </cell>
          <cell r="K588">
            <v>165881.82810000001</v>
          </cell>
          <cell r="L588">
            <v>168752.26560000001</v>
          </cell>
          <cell r="M588">
            <v>171840.75</v>
          </cell>
          <cell r="N588">
            <v>175148.60939999999</v>
          </cell>
        </row>
        <row r="589">
          <cell r="C589">
            <v>7116.6090000000004</v>
          </cell>
          <cell r="D589">
            <v>8931.2073999999993</v>
          </cell>
          <cell r="E589">
            <v>10912.2384</v>
          </cell>
          <cell r="F589">
            <v>11393.772000000001</v>
          </cell>
          <cell r="G589">
            <v>10302.1245</v>
          </cell>
          <cell r="H589">
            <v>9769.9737999999998</v>
          </cell>
          <cell r="I589">
            <v>9325.5087999999996</v>
          </cell>
          <cell r="J589">
            <v>9634.1705000000002</v>
          </cell>
          <cell r="K589">
            <v>9894.6234999999997</v>
          </cell>
          <cell r="L589">
            <v>10039.022800000001</v>
          </cell>
          <cell r="M589">
            <v>10234.8205</v>
          </cell>
          <cell r="N589">
            <v>10427.0306</v>
          </cell>
        </row>
        <row r="590"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</row>
        <row r="591">
          <cell r="C591">
            <v>4316.5933000000005</v>
          </cell>
          <cell r="D591">
            <v>9406.8418999999994</v>
          </cell>
          <cell r="E591">
            <v>12281.834800000001</v>
          </cell>
          <cell r="F591">
            <v>7005.2674999999999</v>
          </cell>
          <cell r="G591">
            <v>-2170.3915999999999</v>
          </cell>
          <cell r="H591">
            <v>-8.9999999999999998E-4</v>
          </cell>
          <cell r="I591">
            <v>-8.9999999999999998E-4</v>
          </cell>
          <cell r="J591">
            <v>-4.0000000000000002E-4</v>
          </cell>
          <cell r="K591">
            <v>8.0000000000000004E-4</v>
          </cell>
          <cell r="L591">
            <v>6.9999999999999999E-4</v>
          </cell>
          <cell r="M591">
            <v>-1.4E-3</v>
          </cell>
          <cell r="N591">
            <v>-8.9999999999999998E-4</v>
          </cell>
        </row>
        <row r="592"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</row>
        <row r="593">
          <cell r="C593">
            <v>0</v>
          </cell>
          <cell r="D593">
            <v>-5362.2136</v>
          </cell>
          <cell r="E593">
            <v>8523.8255000000008</v>
          </cell>
          <cell r="F593">
            <v>300.24810000000002</v>
          </cell>
          <cell r="G593">
            <v>24.351099999999999</v>
          </cell>
          <cell r="H593">
            <v>-527.7029</v>
          </cell>
          <cell r="I593">
            <v>-547.26549999999997</v>
          </cell>
          <cell r="J593">
            <v>-567.98900000000003</v>
          </cell>
          <cell r="K593">
            <v>-589.78700000000003</v>
          </cell>
          <cell r="L593">
            <v>-612.19820000000004</v>
          </cell>
          <cell r="M593">
            <v>-635.46370000000002</v>
          </cell>
          <cell r="N593">
            <v>-659.60969999999998</v>
          </cell>
        </row>
        <row r="594">
          <cell r="C594">
            <v>1414733</v>
          </cell>
          <cell r="D594">
            <v>1239535.5937999999</v>
          </cell>
          <cell r="E594">
            <v>1245034.5055</v>
          </cell>
          <cell r="F594">
            <v>1358267.5526000001</v>
          </cell>
          <cell r="G594">
            <v>187443.9136</v>
          </cell>
          <cell r="H594">
            <v>185792.4284</v>
          </cell>
          <cell r="I594">
            <v>189271.63449999999</v>
          </cell>
          <cell r="J594">
            <v>190673.46170000001</v>
          </cell>
          <cell r="K594">
            <v>192988.7611</v>
          </cell>
          <cell r="L594">
            <v>195086.5834</v>
          </cell>
          <cell r="M594">
            <v>197870.8167</v>
          </cell>
          <cell r="N594">
            <v>202927.2867</v>
          </cell>
        </row>
        <row r="595">
          <cell r="C595">
            <v>10.923</v>
          </cell>
          <cell r="D595">
            <v>0</v>
          </cell>
          <cell r="E595">
            <v>316.50400000000002</v>
          </cell>
          <cell r="F595">
            <v>41.445</v>
          </cell>
          <cell r="G595">
            <v>31.771000000000001</v>
          </cell>
          <cell r="H595">
            <v>15.856999999999999</v>
          </cell>
          <cell r="I595">
            <v>15.816000000000001</v>
          </cell>
          <cell r="J595">
            <v>16.841000000000001</v>
          </cell>
          <cell r="K595">
            <v>17.722999999999999</v>
          </cell>
          <cell r="L595">
            <v>18.366</v>
          </cell>
          <cell r="M595">
            <v>19.096</v>
          </cell>
          <cell r="N595">
            <v>19.821000000000002</v>
          </cell>
        </row>
        <row r="596">
          <cell r="C596">
            <v>206084</v>
          </cell>
          <cell r="D596">
            <v>103670</v>
          </cell>
          <cell r="E596">
            <v>103670</v>
          </cell>
          <cell r="F596">
            <v>103670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</row>
        <row r="597">
          <cell r="C597">
            <v>34300.493799999997</v>
          </cell>
          <cell r="D597">
            <v>31812.6253</v>
          </cell>
          <cell r="E597">
            <v>39345.037100000001</v>
          </cell>
          <cell r="F597">
            <v>42220.000200000002</v>
          </cell>
          <cell r="G597">
            <v>10333.895500000001</v>
          </cell>
          <cell r="H597">
            <v>9785.8307999999997</v>
          </cell>
          <cell r="I597">
            <v>9341.3248000000003</v>
          </cell>
          <cell r="J597">
            <v>9651.0115000000005</v>
          </cell>
          <cell r="K597">
            <v>9912.3464999999997</v>
          </cell>
          <cell r="L597">
            <v>10057.388800000001</v>
          </cell>
          <cell r="M597">
            <v>10253.916499999999</v>
          </cell>
          <cell r="N597">
            <v>10446.8516</v>
          </cell>
        </row>
        <row r="598">
          <cell r="C598">
            <v>7116.6090000000004</v>
          </cell>
          <cell r="D598">
            <v>10562.8156</v>
          </cell>
          <cell r="E598">
            <v>-100385.9647</v>
          </cell>
          <cell r="F598">
            <v>11393.772000000001</v>
          </cell>
          <cell r="G598">
            <v>10302.1245</v>
          </cell>
          <cell r="H598">
            <v>9769.9737999999998</v>
          </cell>
          <cell r="I598">
            <v>9325.5087999999996</v>
          </cell>
          <cell r="J598">
            <v>9634.1705000000002</v>
          </cell>
          <cell r="K598">
            <v>9894.6234999999997</v>
          </cell>
          <cell r="L598">
            <v>10039.022800000001</v>
          </cell>
          <cell r="M598">
            <v>10234.8205</v>
          </cell>
          <cell r="N598">
            <v>10427.0306</v>
          </cell>
        </row>
        <row r="599">
          <cell r="C599">
            <v>65337.179400000001</v>
          </cell>
          <cell r="D599">
            <v>81362.564199999993</v>
          </cell>
          <cell r="E599">
            <v>49452.1607</v>
          </cell>
          <cell r="F599">
            <v>87402.322100000005</v>
          </cell>
          <cell r="G599">
            <v>10315.116</v>
          </cell>
          <cell r="H599">
            <v>9776.4717000000001</v>
          </cell>
          <cell r="I599">
            <v>9331.9932000000008</v>
          </cell>
          <cell r="J599">
            <v>9641.0771999999997</v>
          </cell>
          <cell r="K599">
            <v>9901.8992999999991</v>
          </cell>
          <cell r="L599">
            <v>10046.560299999999</v>
          </cell>
          <cell r="M599">
            <v>10242.642599999999</v>
          </cell>
          <cell r="N599">
            <v>10435.152899999999</v>
          </cell>
        </row>
        <row r="600">
          <cell r="C600">
            <v>898718.26800000004</v>
          </cell>
          <cell r="D600">
            <v>1285224.7531999999</v>
          </cell>
          <cell r="E600">
            <v>1339273.9678</v>
          </cell>
          <cell r="F600">
            <v>1160656.3403</v>
          </cell>
          <cell r="G600">
            <v>1118652.5344</v>
          </cell>
          <cell r="H600">
            <v>1121232.4017</v>
          </cell>
          <cell r="I600">
            <v>1154900.2934999999</v>
          </cell>
          <cell r="J600">
            <v>1169661.7537</v>
          </cell>
          <cell r="K600">
            <v>1194557.7834999999</v>
          </cell>
          <cell r="L600">
            <v>1218093.0674999999</v>
          </cell>
          <cell r="M600">
            <v>1249171.4365999999</v>
          </cell>
          <cell r="N600">
            <v>1304017.6118000001</v>
          </cell>
        </row>
        <row r="601">
          <cell r="C601">
            <v>293592</v>
          </cell>
          <cell r="D601">
            <v>205028.45310000001</v>
          </cell>
          <cell r="E601">
            <v>183127.11780000001</v>
          </cell>
          <cell r="F601">
            <v>178630.6776</v>
          </cell>
          <cell r="G601">
            <v>187349.28709999999</v>
          </cell>
          <cell r="H601">
            <v>185693.2813</v>
          </cell>
          <cell r="I601">
            <v>189167.85939999999</v>
          </cell>
          <cell r="J601">
            <v>190564.95310000001</v>
          </cell>
          <cell r="K601">
            <v>192875.30470000001</v>
          </cell>
          <cell r="L601">
            <v>194968.1758</v>
          </cell>
          <cell r="M601">
            <v>197747.3438</v>
          </cell>
          <cell r="N601">
            <v>202798.62700000001</v>
          </cell>
        </row>
        <row r="602">
          <cell r="C602">
            <v>841750.7034</v>
          </cell>
          <cell r="D602">
            <v>1215106.3706</v>
          </cell>
          <cell r="E602">
            <v>1237553.24</v>
          </cell>
          <cell r="F602">
            <v>1089343.7699</v>
          </cell>
          <cell r="G602">
            <v>1118652.5422</v>
          </cell>
          <cell r="H602">
            <v>1121232.4076</v>
          </cell>
          <cell r="I602">
            <v>1154900.2995</v>
          </cell>
          <cell r="J602">
            <v>1169661.7561000001</v>
          </cell>
          <cell r="K602">
            <v>1194557.7784</v>
          </cell>
          <cell r="L602">
            <v>1218093.0628</v>
          </cell>
          <cell r="M602">
            <v>1249171.4458000001</v>
          </cell>
          <cell r="N602">
            <v>1304017.6174999999</v>
          </cell>
        </row>
        <row r="603">
          <cell r="C603">
            <v>915057</v>
          </cell>
          <cell r="D603">
            <v>930837.14060000004</v>
          </cell>
          <cell r="E603">
            <v>958237.38769999996</v>
          </cell>
          <cell r="F603">
            <v>1075966.875</v>
          </cell>
          <cell r="G603">
            <v>94.626499999999993</v>
          </cell>
          <cell r="H603">
            <v>99.147099999999995</v>
          </cell>
          <cell r="I603">
            <v>103.77509999999999</v>
          </cell>
          <cell r="J603">
            <v>108.5086</v>
          </cell>
          <cell r="K603">
            <v>113.45650000000001</v>
          </cell>
          <cell r="L603">
            <v>118.4076</v>
          </cell>
          <cell r="M603">
            <v>123.4729</v>
          </cell>
          <cell r="N603">
            <v>128.65969999999999</v>
          </cell>
        </row>
        <row r="604">
          <cell r="C604">
            <v>17156.317299999999</v>
          </cell>
          <cell r="D604">
            <v>25237.6315</v>
          </cell>
          <cell r="E604">
            <v>26355.637599999998</v>
          </cell>
          <cell r="F604">
            <v>14110.6288</v>
          </cell>
          <cell r="G604">
            <v>14058.1638</v>
          </cell>
          <cell r="H604">
            <v>14087.1304</v>
          </cell>
          <cell r="I604">
            <v>14511.553599999999</v>
          </cell>
          <cell r="J604">
            <v>14727.289000000001</v>
          </cell>
          <cell r="K604">
            <v>15040.743700000001</v>
          </cell>
          <cell r="L604">
            <v>15337.778200000001</v>
          </cell>
          <cell r="M604">
            <v>15728.545899999999</v>
          </cell>
          <cell r="N604">
            <v>16419.434000000001</v>
          </cell>
        </row>
        <row r="605">
          <cell r="C605">
            <v>0</v>
          </cell>
          <cell r="D605">
            <v>-237554.47700000001</v>
          </cell>
          <cell r="E605">
            <v>-253983.451</v>
          </cell>
          <cell r="F605">
            <v>-246413.67850000001</v>
          </cell>
          <cell r="G605">
            <v>-25475.054899999999</v>
          </cell>
          <cell r="H605">
            <v>-219.62389999999999</v>
          </cell>
          <cell r="I605">
            <v>454.97320000000002</v>
          </cell>
          <cell r="J605">
            <v>532.65300000000002</v>
          </cell>
          <cell r="K605">
            <v>532.6327</v>
          </cell>
          <cell r="L605">
            <v>532.6105</v>
          </cell>
          <cell r="M605">
            <v>532.59519999999998</v>
          </cell>
          <cell r="N605">
            <v>532.58349999999996</v>
          </cell>
        </row>
        <row r="606">
          <cell r="C606">
            <v>31415</v>
          </cell>
          <cell r="D606">
            <v>31415</v>
          </cell>
          <cell r="E606">
            <v>31415</v>
          </cell>
          <cell r="F606">
            <v>31415</v>
          </cell>
          <cell r="G606">
            <v>31415</v>
          </cell>
          <cell r="H606">
            <v>31415</v>
          </cell>
          <cell r="I606">
            <v>31415</v>
          </cell>
          <cell r="J606">
            <v>31415</v>
          </cell>
          <cell r="K606">
            <v>31415</v>
          </cell>
          <cell r="L606">
            <v>31415</v>
          </cell>
          <cell r="M606">
            <v>31415</v>
          </cell>
          <cell r="N606">
            <v>31415</v>
          </cell>
        </row>
        <row r="607">
          <cell r="C607">
            <v>56967.564599999998</v>
          </cell>
          <cell r="D607">
            <v>70118.382700000002</v>
          </cell>
          <cell r="E607">
            <v>101720.7277</v>
          </cell>
          <cell r="F607">
            <v>71312.570399999997</v>
          </cell>
          <cell r="G607">
            <v>-7.7999999999999996E-3</v>
          </cell>
          <cell r="H607">
            <v>-5.8999999999999999E-3</v>
          </cell>
          <cell r="I607">
            <v>-6.0000000000000001E-3</v>
          </cell>
          <cell r="J607">
            <v>-2.3999999999999998E-3</v>
          </cell>
          <cell r="K607">
            <v>5.1000000000000004E-3</v>
          </cell>
          <cell r="L607">
            <v>4.7999999999999996E-3</v>
          </cell>
          <cell r="M607">
            <v>-9.1999999999999998E-3</v>
          </cell>
          <cell r="N607">
            <v>-5.7000000000000002E-3</v>
          </cell>
        </row>
        <row r="608"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-14548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</row>
        <row r="609">
          <cell r="C609">
            <v>0</v>
          </cell>
          <cell r="D609">
            <v>14548</v>
          </cell>
          <cell r="E609">
            <v>14548</v>
          </cell>
          <cell r="F609">
            <v>14548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</row>
        <row r="610">
          <cell r="C610">
            <v>-1076</v>
          </cell>
          <cell r="D610">
            <v>-0.23549999999999999</v>
          </cell>
          <cell r="E610">
            <v>62.374499999999998</v>
          </cell>
          <cell r="F610">
            <v>49.295999999999999</v>
          </cell>
          <cell r="G610">
            <v>8084.9525000000003</v>
          </cell>
          <cell r="H610">
            <v>8086.7699000000002</v>
          </cell>
          <cell r="I610">
            <v>8088.7266</v>
          </cell>
          <cell r="J610">
            <v>8090.7987999999996</v>
          </cell>
          <cell r="K610">
            <v>8092.9786000000004</v>
          </cell>
          <cell r="L610">
            <v>8095.2201999999997</v>
          </cell>
          <cell r="M610">
            <v>8097.5464000000002</v>
          </cell>
          <cell r="N610">
            <v>8099.9611999999997</v>
          </cell>
        </row>
        <row r="611">
          <cell r="C611">
            <v>-1183</v>
          </cell>
          <cell r="D611">
            <v>-108.1489</v>
          </cell>
          <cell r="E611">
            <v>33.455100000000002</v>
          </cell>
          <cell r="F611">
            <v>766.40430000000003</v>
          </cell>
          <cell r="G611">
            <v>388.56189999999998</v>
          </cell>
          <cell r="H611">
            <v>-1241.7525000000001</v>
          </cell>
          <cell r="I611">
            <v>-1226.0999999999999</v>
          </cell>
          <cell r="J611">
            <v>-1226.0999999999999</v>
          </cell>
          <cell r="K611">
            <v>-1226.0999999999999</v>
          </cell>
          <cell r="L611">
            <v>-1226.1002000000001</v>
          </cell>
          <cell r="M611">
            <v>-1226.0999999999999</v>
          </cell>
          <cell r="N611">
            <v>-1226.1001000000001</v>
          </cell>
        </row>
        <row r="612">
          <cell r="C612">
            <v>2.6103999999999998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</row>
        <row r="613">
          <cell r="C613">
            <v>885</v>
          </cell>
          <cell r="D613">
            <v>3133.8364000000001</v>
          </cell>
          <cell r="E613">
            <v>46300</v>
          </cell>
          <cell r="F613">
            <v>46300</v>
          </cell>
          <cell r="G613">
            <v>8084.9525999999996</v>
          </cell>
          <cell r="H613">
            <v>8086.77</v>
          </cell>
          <cell r="I613">
            <v>8088.7266</v>
          </cell>
          <cell r="J613">
            <v>8090.7987999999996</v>
          </cell>
          <cell r="K613">
            <v>8092.9785000000002</v>
          </cell>
          <cell r="L613">
            <v>8095.2201999999997</v>
          </cell>
          <cell r="M613">
            <v>8097.5464000000002</v>
          </cell>
          <cell r="N613">
            <v>8099.9609</v>
          </cell>
        </row>
        <row r="614"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</row>
        <row r="616"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</row>
        <row r="617"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</row>
        <row r="618"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</row>
        <row r="619">
          <cell r="C619">
            <v>0</v>
          </cell>
          <cell r="D619">
            <v>104461.2136</v>
          </cell>
          <cell r="E619">
            <v>111476.17449999999</v>
          </cell>
          <cell r="F619">
            <v>125492.4299</v>
          </cell>
          <cell r="G619">
            <v>112809.5239</v>
          </cell>
          <cell r="H619">
            <v>112827.7029</v>
          </cell>
          <cell r="I619">
            <v>112847.26549999999</v>
          </cell>
          <cell r="J619">
            <v>112867.989</v>
          </cell>
          <cell r="K619">
            <v>112889.787</v>
          </cell>
          <cell r="L619">
            <v>112912.1982</v>
          </cell>
          <cell r="M619">
            <v>112935.46369999999</v>
          </cell>
          <cell r="N619">
            <v>112959.6097</v>
          </cell>
        </row>
        <row r="620"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</row>
        <row r="621">
          <cell r="C621">
            <v>68.1952</v>
          </cell>
          <cell r="D621">
            <v>-1075.7645</v>
          </cell>
          <cell r="E621">
            <v>-62.61</v>
          </cell>
          <cell r="F621">
            <v>13.0785</v>
          </cell>
          <cell r="G621">
            <v>-8035.6565000000001</v>
          </cell>
          <cell r="H621">
            <v>-1.8173999999999999</v>
          </cell>
          <cell r="I621">
            <v>-1.9567000000000001</v>
          </cell>
          <cell r="J621">
            <v>-2.0722</v>
          </cell>
          <cell r="K621">
            <v>-2.1798000000000002</v>
          </cell>
          <cell r="L621">
            <v>-2.2414999999999998</v>
          </cell>
          <cell r="M621">
            <v>-2.3262</v>
          </cell>
          <cell r="N621">
            <v>-2.4148000000000001</v>
          </cell>
        </row>
        <row r="622">
          <cell r="C622">
            <v>1949.43</v>
          </cell>
          <cell r="D622">
            <v>2248.8364000000001</v>
          </cell>
          <cell r="E622">
            <v>43166.1636</v>
          </cell>
          <cell r="F622">
            <v>0</v>
          </cell>
          <cell r="G622">
            <v>-38215.047400000003</v>
          </cell>
          <cell r="H622">
            <v>1.8173999999999999</v>
          </cell>
          <cell r="I622">
            <v>1.9564999999999999</v>
          </cell>
          <cell r="J622">
            <v>2.0722999999999998</v>
          </cell>
          <cell r="K622">
            <v>2.1797</v>
          </cell>
          <cell r="L622">
            <v>2.2416999999999998</v>
          </cell>
          <cell r="M622">
            <v>2.3262</v>
          </cell>
          <cell r="N622">
            <v>2.4146000000000001</v>
          </cell>
        </row>
        <row r="623">
          <cell r="C623">
            <v>8025.2049999999999</v>
          </cell>
          <cell r="D623">
            <v>36192.469100000002</v>
          </cell>
          <cell r="E623">
            <v>-13480.6068</v>
          </cell>
          <cell r="F623">
            <v>-13267.945599999999</v>
          </cell>
          <cell r="G623">
            <v>-257923.9167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</row>
        <row r="624"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</row>
        <row r="625">
          <cell r="C625">
            <v>40.676000000000002</v>
          </cell>
          <cell r="D625">
            <v>63.708300000000001</v>
          </cell>
          <cell r="E625">
            <v>48.369599999999998</v>
          </cell>
          <cell r="F625">
            <v>55.097700000000003</v>
          </cell>
          <cell r="G625">
            <v>-2287.1754999999998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</row>
        <row r="626">
          <cell r="C626">
            <v>32014.281900000002</v>
          </cell>
          <cell r="D626">
            <v>35738.100200000001</v>
          </cell>
          <cell r="E626">
            <v>-1692.3705</v>
          </cell>
          <cell r="F626">
            <v>-1665.6727000000001</v>
          </cell>
          <cell r="G626">
            <v>-32380.057000000001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</row>
        <row r="627">
          <cell r="C627">
            <v>-45716.991999999998</v>
          </cell>
          <cell r="D627">
            <v>-19257.177100000001</v>
          </cell>
          <cell r="E627">
            <v>-42332.8868</v>
          </cell>
          <cell r="F627">
            <v>-51687.902900000001</v>
          </cell>
          <cell r="G627">
            <v>-267972.8959</v>
          </cell>
          <cell r="H627">
            <v>-2E-3</v>
          </cell>
          <cell r="I627">
            <v>5.0000000000000001E-4</v>
          </cell>
          <cell r="J627">
            <v>-4.0000000000000002E-4</v>
          </cell>
          <cell r="K627">
            <v>-4.0000000000000002E-4</v>
          </cell>
          <cell r="L627">
            <v>2E-3</v>
          </cell>
          <cell r="M627">
            <v>-1E-4</v>
          </cell>
          <cell r="N627">
            <v>1.1000000000000001E-3</v>
          </cell>
        </row>
        <row r="628"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</row>
        <row r="629"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</row>
        <row r="630">
          <cell r="C630">
            <v>8846.8235000000004</v>
          </cell>
          <cell r="D630">
            <v>7911.0061999999998</v>
          </cell>
          <cell r="E630">
            <v>8443.1187000000009</v>
          </cell>
          <cell r="F630">
            <v>7623.4879000000001</v>
          </cell>
          <cell r="G630">
            <v>-16146.612800000001</v>
          </cell>
          <cell r="H630">
            <v>156.52590000000001</v>
          </cell>
          <cell r="I630">
            <v>2.0000000000000001E-4</v>
          </cell>
          <cell r="J630">
            <v>0</v>
          </cell>
          <cell r="K630">
            <v>0</v>
          </cell>
          <cell r="L630">
            <v>1E-4</v>
          </cell>
          <cell r="M630">
            <v>0</v>
          </cell>
          <cell r="N630">
            <v>0</v>
          </cell>
        </row>
        <row r="631"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</row>
        <row r="632"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</row>
        <row r="633">
          <cell r="C633">
            <v>-7831</v>
          </cell>
          <cell r="D633">
            <v>80.006200000000007</v>
          </cell>
          <cell r="E633">
            <v>8523.1247999999996</v>
          </cell>
          <cell r="F633">
            <v>16146.612800000001</v>
          </cell>
          <cell r="G633">
            <v>0</v>
          </cell>
          <cell r="H633">
            <v>156.52590000000001</v>
          </cell>
          <cell r="I633">
            <v>156.52600000000001</v>
          </cell>
          <cell r="J633">
            <v>156.52600000000001</v>
          </cell>
          <cell r="K633">
            <v>156.52600000000001</v>
          </cell>
          <cell r="L633">
            <v>156.52610000000001</v>
          </cell>
          <cell r="M633">
            <v>156.52610000000001</v>
          </cell>
          <cell r="N633">
            <v>156.52610000000001</v>
          </cell>
        </row>
        <row r="634">
          <cell r="C634">
            <v>1246.3524</v>
          </cell>
          <cell r="D634">
            <v>1618.5094999999999</v>
          </cell>
          <cell r="E634">
            <v>2213.6804999999999</v>
          </cell>
          <cell r="F634">
            <v>2177.0273999999999</v>
          </cell>
          <cell r="G634">
            <v>359.80630000000002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</row>
        <row r="635">
          <cell r="C635">
            <v>0</v>
          </cell>
          <cell r="D635">
            <v>323.70190000000002</v>
          </cell>
          <cell r="E635">
            <v>377.9957</v>
          </cell>
          <cell r="F635">
            <v>359.80630000000002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</row>
        <row r="636">
          <cell r="C636">
            <v>289201</v>
          </cell>
          <cell r="D636">
            <v>295763.58970000001</v>
          </cell>
          <cell r="E636">
            <v>281757.76510000002</v>
          </cell>
          <cell r="F636">
            <v>267972.8873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</row>
        <row r="637">
          <cell r="C637">
            <v>37359.560299999997</v>
          </cell>
          <cell r="D637">
            <v>36060.424800000001</v>
          </cell>
          <cell r="E637">
            <v>38305.393900000003</v>
          </cell>
          <cell r="F637">
            <v>36359.962</v>
          </cell>
          <cell r="G637">
            <v>112809.5251</v>
          </cell>
          <cell r="H637">
            <v>112827.6995</v>
          </cell>
          <cell r="I637">
            <v>112847.2663</v>
          </cell>
          <cell r="J637">
            <v>112867.9883</v>
          </cell>
          <cell r="K637">
            <v>112889.7864</v>
          </cell>
          <cell r="L637">
            <v>112912.2016</v>
          </cell>
          <cell r="M637">
            <v>112935.4635</v>
          </cell>
          <cell r="N637">
            <v>112959.6115</v>
          </cell>
        </row>
        <row r="638"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</row>
        <row r="639"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</row>
        <row r="640">
          <cell r="C640">
            <v>11310.652599999999</v>
          </cell>
          <cell r="D640">
            <v>14948.757100000001</v>
          </cell>
          <cell r="E640">
            <v>16474.250100000001</v>
          </cell>
          <cell r="F640">
            <v>21571.7719</v>
          </cell>
          <cell r="G640">
            <v>-4.0000000000000002E-4</v>
          </cell>
          <cell r="H640">
            <v>1.1000000000000001E-3</v>
          </cell>
          <cell r="I640">
            <v>-2.0000000000000001E-4</v>
          </cell>
          <cell r="J640">
            <v>2.0000000000000001E-4</v>
          </cell>
          <cell r="K640">
            <v>2.0000000000000001E-4</v>
          </cell>
          <cell r="L640">
            <v>-1.1000000000000001E-3</v>
          </cell>
          <cell r="M640">
            <v>1E-4</v>
          </cell>
          <cell r="N640">
            <v>-5.9999999999999995E-4</v>
          </cell>
        </row>
        <row r="641">
          <cell r="C641">
            <v>11310.652599999999</v>
          </cell>
          <cell r="D641">
            <v>14948.757100000001</v>
          </cell>
          <cell r="E641">
            <v>16474.250100000001</v>
          </cell>
          <cell r="F641">
            <v>21571.7719</v>
          </cell>
          <cell r="G641">
            <v>-4.0000000000000002E-4</v>
          </cell>
          <cell r="H641">
            <v>1.1000000000000001E-3</v>
          </cell>
          <cell r="I641">
            <v>-2.0000000000000001E-4</v>
          </cell>
          <cell r="J641">
            <v>2.0000000000000001E-4</v>
          </cell>
          <cell r="K641">
            <v>2.0000000000000001E-4</v>
          </cell>
          <cell r="L641">
            <v>-1.1000000000000001E-3</v>
          </cell>
          <cell r="M641">
            <v>1E-4</v>
          </cell>
          <cell r="N641">
            <v>-5.9999999999999995E-4</v>
          </cell>
        </row>
        <row r="642">
          <cell r="C642">
            <v>649</v>
          </cell>
          <cell r="D642">
            <v>9049.4207000000006</v>
          </cell>
          <cell r="E642">
            <v>9787.0251000000007</v>
          </cell>
          <cell r="F642">
            <v>15452.8827</v>
          </cell>
          <cell r="G642">
            <v>16146.617399999999</v>
          </cell>
          <cell r="H642">
            <v>-156.5248</v>
          </cell>
          <cell r="I642">
            <v>-4.0000000000000002E-4</v>
          </cell>
          <cell r="J642">
            <v>2.0000000000000001E-4</v>
          </cell>
          <cell r="K642">
            <v>2.0000000000000001E-4</v>
          </cell>
          <cell r="L642">
            <v>-1.1999999999999999E-3</v>
          </cell>
          <cell r="M642">
            <v>1E-4</v>
          </cell>
          <cell r="N642">
            <v>-5.0000000000000001E-4</v>
          </cell>
        </row>
        <row r="643">
          <cell r="C643">
            <v>32316.150799999999</v>
          </cell>
          <cell r="D643">
            <v>42710.7353</v>
          </cell>
          <cell r="E643">
            <v>47069.286800000002</v>
          </cell>
          <cell r="F643">
            <v>61633.635000000002</v>
          </cell>
          <cell r="G643">
            <v>-1.1000000000000001E-3</v>
          </cell>
          <cell r="H643">
            <v>3.0999999999999999E-3</v>
          </cell>
          <cell r="I643">
            <v>-6.9999999999999999E-4</v>
          </cell>
          <cell r="J643">
            <v>5.9999999999999995E-4</v>
          </cell>
          <cell r="K643">
            <v>5.9999999999999995E-4</v>
          </cell>
          <cell r="L643">
            <v>-3.0999999999999999E-3</v>
          </cell>
          <cell r="M643">
            <v>2.0000000000000001E-4</v>
          </cell>
          <cell r="N643">
            <v>-1.6999999999999999E-3</v>
          </cell>
        </row>
        <row r="644"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</row>
        <row r="645">
          <cell r="C645">
            <v>1309</v>
          </cell>
          <cell r="D645">
            <v>1631.5635</v>
          </cell>
          <cell r="E645">
            <v>1860.41</v>
          </cell>
          <cell r="F645">
            <v>1771.8162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</row>
        <row r="646">
          <cell r="C646">
            <v>0</v>
          </cell>
          <cell r="D646">
            <v>10120.5627</v>
          </cell>
          <cell r="E646">
            <v>10262.966399999999</v>
          </cell>
          <cell r="F646">
            <v>9581.2047000000002</v>
          </cell>
          <cell r="G646">
            <v>112809.5251</v>
          </cell>
          <cell r="H646">
            <v>112827.6995</v>
          </cell>
          <cell r="I646">
            <v>112847.2663</v>
          </cell>
          <cell r="J646">
            <v>112867.9883</v>
          </cell>
          <cell r="K646">
            <v>112889.7864</v>
          </cell>
          <cell r="L646">
            <v>112912.2016</v>
          </cell>
          <cell r="M646">
            <v>112935.4635</v>
          </cell>
          <cell r="N646">
            <v>112959.6115</v>
          </cell>
        </row>
        <row r="647">
          <cell r="C647">
            <v>248480</v>
          </cell>
          <cell r="D647">
            <v>284672.46909999999</v>
          </cell>
          <cell r="E647">
            <v>271191.86229999998</v>
          </cell>
          <cell r="F647">
            <v>257923.9167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</row>
        <row r="648">
          <cell r="C648">
            <v>49965.274700000002</v>
          </cell>
          <cell r="D648">
            <v>57381.911800000002</v>
          </cell>
          <cell r="E648">
            <v>17793.756799999999</v>
          </cell>
          <cell r="F648">
            <v>69783.604399999997</v>
          </cell>
          <cell r="G648">
            <v>601173.16350000002</v>
          </cell>
          <cell r="H648">
            <v>-1473.7864</v>
          </cell>
          <cell r="I648">
            <v>15.652200000000001</v>
          </cell>
          <cell r="J648">
            <v>4.0000000000000002E-4</v>
          </cell>
          <cell r="K648">
            <v>5.0000000000000001E-4</v>
          </cell>
          <cell r="L648">
            <v>-2.3E-3</v>
          </cell>
          <cell r="M648">
            <v>2.9999999999999997E-4</v>
          </cell>
          <cell r="N648">
            <v>-1E-3</v>
          </cell>
        </row>
        <row r="649">
          <cell r="C649">
            <v>-49690.274700000002</v>
          </cell>
          <cell r="D649">
            <v>51054.882700000002</v>
          </cell>
          <cell r="E649">
            <v>-59719.544600000001</v>
          </cell>
          <cell r="F649">
            <v>-68798.548599999995</v>
          </cell>
          <cell r="G649">
            <v>-558636.67599999998</v>
          </cell>
          <cell r="H649">
            <v>-2E-3</v>
          </cell>
          <cell r="I649">
            <v>5.0000000000000001E-4</v>
          </cell>
          <cell r="J649">
            <v>-4.0000000000000002E-4</v>
          </cell>
          <cell r="K649">
            <v>-4.0000000000000002E-4</v>
          </cell>
          <cell r="L649">
            <v>2E-3</v>
          </cell>
          <cell r="M649">
            <v>-1E-4</v>
          </cell>
          <cell r="N649">
            <v>1.1000000000000001E-3</v>
          </cell>
        </row>
        <row r="650">
          <cell r="C650">
            <v>-275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</row>
        <row r="651">
          <cell r="C651">
            <v>21008.1086</v>
          </cell>
          <cell r="D651">
            <v>27761.978200000001</v>
          </cell>
          <cell r="E651">
            <v>30595.036700000001</v>
          </cell>
          <cell r="F651">
            <v>40061.863100000002</v>
          </cell>
          <cell r="G651">
            <v>8.6E-3</v>
          </cell>
          <cell r="H651">
            <v>2E-3</v>
          </cell>
          <cell r="I651">
            <v>-5.0000000000000001E-4</v>
          </cell>
          <cell r="J651">
            <v>4.0000000000000002E-4</v>
          </cell>
          <cell r="K651">
            <v>4.0000000000000002E-4</v>
          </cell>
          <cell r="L651">
            <v>-2E-3</v>
          </cell>
          <cell r="M651">
            <v>1E-4</v>
          </cell>
          <cell r="N651">
            <v>-1.1000000000000001E-3</v>
          </cell>
        </row>
        <row r="652">
          <cell r="C652">
            <v>635539</v>
          </cell>
          <cell r="D652">
            <v>613990.70310000004</v>
          </cell>
          <cell r="E652">
            <v>592453.625</v>
          </cell>
          <cell r="F652">
            <v>570931.54689999996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</row>
        <row r="653"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5.0000000000000001E-3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</row>
        <row r="654"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1.4200000000000001E-2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</row>
        <row r="655"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</row>
        <row r="656"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</row>
        <row r="657"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1.5599999999999999E-2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</row>
        <row r="658"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1.4E-3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</row>
        <row r="659"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</row>
        <row r="660"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</row>
        <row r="661">
          <cell r="C661">
            <v>800</v>
          </cell>
          <cell r="D661">
            <v>800</v>
          </cell>
          <cell r="E661">
            <v>800</v>
          </cell>
          <cell r="F661">
            <v>800</v>
          </cell>
          <cell r="G661">
            <v>1226.1001000000001</v>
          </cell>
          <cell r="H661">
            <v>1226.1001000000001</v>
          </cell>
          <cell r="I661">
            <v>1226.1001000000001</v>
          </cell>
          <cell r="J661">
            <v>1226.1001000000001</v>
          </cell>
          <cell r="K661">
            <v>1226.1001000000001</v>
          </cell>
          <cell r="L661">
            <v>1226.1001000000001</v>
          </cell>
          <cell r="M661">
            <v>1226.1001000000001</v>
          </cell>
          <cell r="N661">
            <v>1226.1001000000001</v>
          </cell>
        </row>
        <row r="662"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</row>
        <row r="663"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</row>
        <row r="664"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570931.54689999996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</row>
        <row r="665">
          <cell r="C665">
            <v>-277.31920000000002</v>
          </cell>
          <cell r="D665">
            <v>322.56349999999998</v>
          </cell>
          <cell r="E665">
            <v>228.84649999999999</v>
          </cell>
          <cell r="F665">
            <v>-88.593800000000002</v>
          </cell>
          <cell r="G665">
            <v>-1771.8162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</row>
        <row r="666">
          <cell r="C666">
            <v>0</v>
          </cell>
          <cell r="D666">
            <v>35738.100200000001</v>
          </cell>
          <cell r="E666">
            <v>34045.729700000004</v>
          </cell>
          <cell r="F666">
            <v>32380.057000000001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</row>
        <row r="667">
          <cell r="C667">
            <v>1738.7476999999999</v>
          </cell>
          <cell r="D667">
            <v>1942.2113999999999</v>
          </cell>
          <cell r="E667">
            <v>2267.9744000000001</v>
          </cell>
          <cell r="F667">
            <v>2158.8380000000002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</row>
        <row r="668"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</row>
        <row r="669">
          <cell r="C669">
            <v>6.2657999999999996</v>
          </cell>
          <cell r="D669">
            <v>7.5129999999999999</v>
          </cell>
          <cell r="E669">
            <v>8.3841999999999999</v>
          </cell>
          <cell r="F669">
            <v>9.7139000000000006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</row>
        <row r="670">
          <cell r="C670">
            <v>-218</v>
          </cell>
          <cell r="D670">
            <v>2130.0907999999999</v>
          </cell>
          <cell r="E670">
            <v>2808.5259000000001</v>
          </cell>
          <cell r="F670">
            <v>4472.16</v>
          </cell>
          <cell r="G670">
            <v>1.2999999999999999E-3</v>
          </cell>
          <cell r="H670">
            <v>2.9999999999999997E-4</v>
          </cell>
          <cell r="I670">
            <v>-1E-4</v>
          </cell>
          <cell r="J670">
            <v>1E-4</v>
          </cell>
          <cell r="K670">
            <v>1E-4</v>
          </cell>
          <cell r="L670">
            <v>-2.9999999999999997E-4</v>
          </cell>
          <cell r="M670">
            <v>0</v>
          </cell>
          <cell r="N670">
            <v>-2.0000000000000001E-4</v>
          </cell>
        </row>
        <row r="671">
          <cell r="C671">
            <v>-218</v>
          </cell>
          <cell r="D671">
            <v>1699.0817999999999</v>
          </cell>
          <cell r="E671">
            <v>2740.6824000000001</v>
          </cell>
          <cell r="F671">
            <v>4305.7965999999997</v>
          </cell>
          <cell r="G671">
            <v>447.21719999999999</v>
          </cell>
          <cell r="H671">
            <v>4.0000000000000002E-4</v>
          </cell>
          <cell r="I671">
            <v>0</v>
          </cell>
          <cell r="J671">
            <v>0</v>
          </cell>
          <cell r="K671">
            <v>1E-4</v>
          </cell>
          <cell r="L671">
            <v>0</v>
          </cell>
          <cell r="M671">
            <v>-2.9999999999999997E-4</v>
          </cell>
          <cell r="N671">
            <v>0</v>
          </cell>
        </row>
        <row r="672">
          <cell r="C672">
            <v>35449.923999999999</v>
          </cell>
          <cell r="D672">
            <v>46852.495799999997</v>
          </cell>
          <cell r="E672">
            <v>51633.706299999998</v>
          </cell>
          <cell r="F672">
            <v>67610.393700000001</v>
          </cell>
          <cell r="G672">
            <v>-1.1999999999999999E-3</v>
          </cell>
          <cell r="H672">
            <v>3.3999999999999998E-3</v>
          </cell>
          <cell r="I672">
            <v>-8.0000000000000004E-4</v>
          </cell>
          <cell r="J672">
            <v>6.9999999999999999E-4</v>
          </cell>
          <cell r="K672">
            <v>5.9999999999999995E-4</v>
          </cell>
          <cell r="L672">
            <v>-3.3999999999999998E-3</v>
          </cell>
          <cell r="M672">
            <v>2.0000000000000001E-4</v>
          </cell>
          <cell r="N672">
            <v>-1.8E-3</v>
          </cell>
        </row>
        <row r="673"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</row>
        <row r="674"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</row>
        <row r="675"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</row>
        <row r="676">
          <cell r="C676">
            <v>3133.7732000000001</v>
          </cell>
          <cell r="D676">
            <v>4141.7605999999996</v>
          </cell>
          <cell r="E676">
            <v>4564.4196000000002</v>
          </cell>
          <cell r="F676">
            <v>5976.7587000000003</v>
          </cell>
          <cell r="G676">
            <v>-1E-4</v>
          </cell>
          <cell r="H676">
            <v>2.9999999999999997E-4</v>
          </cell>
          <cell r="I676">
            <v>-1E-4</v>
          </cell>
          <cell r="J676">
            <v>1E-4</v>
          </cell>
          <cell r="K676">
            <v>1E-4</v>
          </cell>
          <cell r="L676">
            <v>-2.9999999999999997E-4</v>
          </cell>
          <cell r="M676">
            <v>0</v>
          </cell>
          <cell r="N676">
            <v>-2.0000000000000001E-4</v>
          </cell>
        </row>
        <row r="677"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</row>
        <row r="678"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</row>
        <row r="679">
          <cell r="C679">
            <v>639877</v>
          </cell>
          <cell r="D679">
            <v>620351.24780000001</v>
          </cell>
          <cell r="E679">
            <v>642028.70290000003</v>
          </cell>
          <cell r="F679">
            <v>620561.72239999997</v>
          </cell>
          <cell r="G679">
            <v>8084.9525999999996</v>
          </cell>
          <cell r="H679">
            <v>8086.77</v>
          </cell>
          <cell r="I679">
            <v>8088.7266</v>
          </cell>
          <cell r="J679">
            <v>8090.7987999999996</v>
          </cell>
          <cell r="K679">
            <v>8092.9785000000002</v>
          </cell>
          <cell r="L679">
            <v>8095.2201999999997</v>
          </cell>
          <cell r="M679">
            <v>8097.5464000000002</v>
          </cell>
          <cell r="N679">
            <v>8099.9609</v>
          </cell>
        </row>
        <row r="680"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</row>
        <row r="681">
          <cell r="C681">
            <v>1043</v>
          </cell>
          <cell r="D681">
            <v>1043</v>
          </cell>
          <cell r="E681">
            <v>1043</v>
          </cell>
          <cell r="F681">
            <v>1043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</row>
        <row r="682">
          <cell r="C682">
            <v>19803.830600000001</v>
          </cell>
          <cell r="D682">
            <v>19578.761999999999</v>
          </cell>
          <cell r="E682">
            <v>22324.919699999999</v>
          </cell>
          <cell r="F682">
            <v>21261.793900000001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</row>
        <row r="683"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</row>
        <row r="684">
          <cell r="C684">
            <v>40811.939200000001</v>
          </cell>
          <cell r="D684">
            <v>47340.740100000003</v>
          </cell>
          <cell r="E684">
            <v>52919.956299999998</v>
          </cell>
          <cell r="F684">
            <v>61323.656999999999</v>
          </cell>
          <cell r="G684">
            <v>8.6E-3</v>
          </cell>
          <cell r="H684">
            <v>2E-3</v>
          </cell>
          <cell r="I684">
            <v>-5.0000000000000001E-4</v>
          </cell>
          <cell r="J684">
            <v>4.0000000000000002E-4</v>
          </cell>
          <cell r="K684">
            <v>4.0000000000000002E-4</v>
          </cell>
          <cell r="L684">
            <v>-2E-3</v>
          </cell>
          <cell r="M684">
            <v>1E-4</v>
          </cell>
          <cell r="N684">
            <v>-1.1000000000000001E-3</v>
          </cell>
        </row>
        <row r="685">
          <cell r="C685">
            <v>94447.667799999996</v>
          </cell>
          <cell r="D685">
            <v>104461.2136</v>
          </cell>
          <cell r="E685">
            <v>111476.17449999999</v>
          </cell>
          <cell r="F685">
            <v>125492.4299</v>
          </cell>
          <cell r="G685">
            <v>112809.5239</v>
          </cell>
          <cell r="H685">
            <v>112827.7029</v>
          </cell>
          <cell r="I685">
            <v>112847.26549999999</v>
          </cell>
          <cell r="J685">
            <v>112867.989</v>
          </cell>
          <cell r="K685">
            <v>112889.787</v>
          </cell>
          <cell r="L685">
            <v>112912.1982</v>
          </cell>
          <cell r="M685">
            <v>112935.46369999999</v>
          </cell>
          <cell r="N685">
            <v>112959.6097</v>
          </cell>
        </row>
        <row r="686">
          <cell r="C686">
            <v>3005</v>
          </cell>
          <cell r="D686">
            <v>5317.5447000000004</v>
          </cell>
          <cell r="E686">
            <v>48532.077899999997</v>
          </cell>
          <cell r="F686">
            <v>48587.175499999998</v>
          </cell>
          <cell r="G686">
            <v>8084.9525999999996</v>
          </cell>
          <cell r="H686">
            <v>8086.77</v>
          </cell>
          <cell r="I686">
            <v>8088.7266</v>
          </cell>
          <cell r="J686">
            <v>8090.7987999999996</v>
          </cell>
          <cell r="K686">
            <v>8092.9785000000002</v>
          </cell>
          <cell r="L686">
            <v>8095.2201999999997</v>
          </cell>
          <cell r="M686">
            <v>8097.5464000000002</v>
          </cell>
          <cell r="N686">
            <v>8099.9609</v>
          </cell>
        </row>
        <row r="687">
          <cell r="C687">
            <v>53638.339</v>
          </cell>
          <cell r="D687">
            <v>57120.4735</v>
          </cell>
          <cell r="E687">
            <v>58556.218099999998</v>
          </cell>
          <cell r="F687">
            <v>64168.772900000004</v>
          </cell>
          <cell r="G687">
            <v>112809.5246</v>
          </cell>
          <cell r="H687">
            <v>112827.7009</v>
          </cell>
          <cell r="I687">
            <v>112847.266</v>
          </cell>
          <cell r="J687">
            <v>112867.9886</v>
          </cell>
          <cell r="K687">
            <v>112889.7867</v>
          </cell>
          <cell r="L687">
            <v>112912.20020000001</v>
          </cell>
          <cell r="M687">
            <v>112935.4636</v>
          </cell>
          <cell r="N687">
            <v>112959.61079999999</v>
          </cell>
        </row>
        <row r="688">
          <cell r="C688">
            <v>635829</v>
          </cell>
          <cell r="D688">
            <v>613990.70310000004</v>
          </cell>
          <cell r="E688">
            <v>592453.625</v>
          </cell>
          <cell r="F688">
            <v>570931.54689999996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</row>
        <row r="689">
          <cell r="C689">
            <v>1917.2877000000001</v>
          </cell>
          <cell r="D689">
            <v>2120.5626999999999</v>
          </cell>
          <cell r="E689">
            <v>2262.9663999999998</v>
          </cell>
          <cell r="F689">
            <v>1581.2047</v>
          </cell>
          <cell r="G689">
            <v>1421.4001000000001</v>
          </cell>
          <cell r="H689">
            <v>1421.6292000000001</v>
          </cell>
          <cell r="I689">
            <v>1421.8757000000001</v>
          </cell>
          <cell r="J689">
            <v>1422.1368</v>
          </cell>
          <cell r="K689">
            <v>1422.4114</v>
          </cell>
          <cell r="L689">
            <v>1422.6938</v>
          </cell>
          <cell r="M689">
            <v>1422.9869000000001</v>
          </cell>
          <cell r="N689">
            <v>1423.2911999999999</v>
          </cell>
        </row>
        <row r="690">
          <cell r="C690">
            <v>0</v>
          </cell>
          <cell r="D690">
            <v>1450.2016000000001</v>
          </cell>
          <cell r="E690">
            <v>43375.985500000003</v>
          </cell>
          <cell r="F690">
            <v>42390.925799999997</v>
          </cell>
          <cell r="G690">
            <v>-1614.6618000000001</v>
          </cell>
          <cell r="H690">
            <v>-140.8734</v>
          </cell>
          <cell r="I690">
            <v>-156.52610000000001</v>
          </cell>
          <cell r="J690">
            <v>-156.52610000000001</v>
          </cell>
          <cell r="K690">
            <v>-156.52619999999999</v>
          </cell>
          <cell r="L690">
            <v>-156.52600000000001</v>
          </cell>
          <cell r="M690">
            <v>-156.52619999999999</v>
          </cell>
          <cell r="N690">
            <v>-156.52629999999999</v>
          </cell>
        </row>
        <row r="691">
          <cell r="C691">
            <v>1043</v>
          </cell>
          <cell r="D691">
            <v>1043</v>
          </cell>
          <cell r="E691">
            <v>1043</v>
          </cell>
          <cell r="F691">
            <v>1043</v>
          </cell>
          <cell r="G691">
            <v>1043</v>
          </cell>
          <cell r="H691">
            <v>1043</v>
          </cell>
          <cell r="I691">
            <v>1043</v>
          </cell>
          <cell r="J691">
            <v>1043</v>
          </cell>
          <cell r="K691">
            <v>1043</v>
          </cell>
          <cell r="L691">
            <v>1043</v>
          </cell>
          <cell r="M691">
            <v>1043</v>
          </cell>
          <cell r="N691">
            <v>1043</v>
          </cell>
        </row>
        <row r="692">
          <cell r="C692">
            <v>40809.328800000003</v>
          </cell>
          <cell r="D692">
            <v>47340.740100000003</v>
          </cell>
          <cell r="E692">
            <v>52919.956299999998</v>
          </cell>
          <cell r="F692">
            <v>61323.656999999999</v>
          </cell>
          <cell r="G692">
            <v>-6.9999999999999999E-4</v>
          </cell>
          <cell r="H692">
            <v>2E-3</v>
          </cell>
          <cell r="I692">
            <v>-5.0000000000000001E-4</v>
          </cell>
          <cell r="J692">
            <v>4.0000000000000002E-4</v>
          </cell>
          <cell r="K692">
            <v>4.0000000000000002E-4</v>
          </cell>
          <cell r="L692">
            <v>-2E-3</v>
          </cell>
          <cell r="M692">
            <v>1E-4</v>
          </cell>
          <cell r="N692">
            <v>-1.1000000000000001E-3</v>
          </cell>
        </row>
        <row r="693"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</row>
        <row r="694"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</row>
        <row r="697">
          <cell r="C697" t="str">
            <v>BYearLag</v>
          </cell>
          <cell r="D697" t="str">
            <v>BYear01</v>
          </cell>
          <cell r="E697" t="str">
            <v>BYear02</v>
          </cell>
          <cell r="F697" t="str">
            <v>BYear03</v>
          </cell>
          <cell r="G697" t="str">
            <v>BYear04</v>
          </cell>
          <cell r="H697" t="str">
            <v>BYear05</v>
          </cell>
          <cell r="I697" t="str">
            <v>BYear06</v>
          </cell>
          <cell r="J697" t="str">
            <v>BYear07</v>
          </cell>
          <cell r="K697" t="str">
            <v>BYear08</v>
          </cell>
          <cell r="L697" t="str">
            <v>BYear09</v>
          </cell>
          <cell r="M697" t="str">
            <v>BYear10</v>
          </cell>
          <cell r="N697" t="str">
            <v>BYear11</v>
          </cell>
          <cell r="O697" t="str">
            <v>BYear12</v>
          </cell>
          <cell r="P697" t="str">
            <v>BYear13</v>
          </cell>
          <cell r="Q697" t="str">
            <v>BYear14</v>
          </cell>
          <cell r="R697" t="str">
            <v>BYear15</v>
          </cell>
          <cell r="S697" t="str">
            <v>BYear16</v>
          </cell>
          <cell r="T697" t="str">
            <v>BYear17</v>
          </cell>
          <cell r="U697" t="str">
            <v>BYear18</v>
          </cell>
          <cell r="V697" t="str">
            <v>BYear19</v>
          </cell>
          <cell r="W697" t="str">
            <v>BYear20</v>
          </cell>
          <cell r="X697" t="str">
            <v>BYear21</v>
          </cell>
          <cell r="Y697" t="str">
            <v>BYear22</v>
          </cell>
        </row>
        <row r="698">
          <cell r="C698" t="str">
            <v>Y1999</v>
          </cell>
          <cell r="D698" t="str">
            <v>Y2000</v>
          </cell>
          <cell r="E698" t="str">
            <v>Y2001</v>
          </cell>
          <cell r="F698" t="str">
            <v>Y2002</v>
          </cell>
          <cell r="G698" t="str">
            <v>Y2003</v>
          </cell>
          <cell r="H698" t="str">
            <v>Y2004</v>
          </cell>
          <cell r="I698" t="str">
            <v>Y2005</v>
          </cell>
          <cell r="J698" t="str">
            <v>Y2006</v>
          </cell>
          <cell r="K698" t="str">
            <v>Y2007</v>
          </cell>
          <cell r="L698" t="str">
            <v>Y2008</v>
          </cell>
          <cell r="M698" t="str">
            <v>Y2009</v>
          </cell>
          <cell r="N698" t="str">
            <v>Y2010</v>
          </cell>
        </row>
        <row r="699">
          <cell r="C699">
            <v>531967</v>
          </cell>
          <cell r="D699">
            <v>511000</v>
          </cell>
          <cell r="E699">
            <v>554000</v>
          </cell>
          <cell r="F699">
            <v>511000</v>
          </cell>
          <cell r="G699">
            <v>448184.90629999997</v>
          </cell>
          <cell r="H699">
            <v>463408.5625</v>
          </cell>
          <cell r="I699">
            <v>477596.71879999997</v>
          </cell>
        </row>
        <row r="701">
          <cell r="C701">
            <v>13003</v>
          </cell>
          <cell r="D701">
            <v>9037</v>
          </cell>
          <cell r="E701">
            <v>9037</v>
          </cell>
          <cell r="F701">
            <v>9037</v>
          </cell>
          <cell r="G701">
            <v>9037</v>
          </cell>
          <cell r="H701">
            <v>9037</v>
          </cell>
          <cell r="I701">
            <v>9037</v>
          </cell>
          <cell r="J701">
            <v>9037</v>
          </cell>
          <cell r="K701">
            <v>9037</v>
          </cell>
          <cell r="L701">
            <v>9037</v>
          </cell>
          <cell r="M701">
            <v>9037</v>
          </cell>
          <cell r="N701">
            <v>9037</v>
          </cell>
        </row>
        <row r="702">
          <cell r="C702">
            <v>0</v>
          </cell>
          <cell r="D702">
            <v>6879.5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</row>
        <row r="703"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</row>
        <row r="704"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</row>
        <row r="705"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</row>
        <row r="706">
          <cell r="C706">
            <v>2076000</v>
          </cell>
          <cell r="D706">
            <v>2141000</v>
          </cell>
          <cell r="E706">
            <v>2156000</v>
          </cell>
          <cell r="F706">
            <v>2259000</v>
          </cell>
          <cell r="G706">
            <v>2325000</v>
          </cell>
          <cell r="H706">
            <v>2402000</v>
          </cell>
          <cell r="I706">
            <v>2515000</v>
          </cell>
          <cell r="J706">
            <v>2555000</v>
          </cell>
          <cell r="K706">
            <v>2612000</v>
          </cell>
          <cell r="L706">
            <v>2667000</v>
          </cell>
          <cell r="M706">
            <v>2733000</v>
          </cell>
          <cell r="N706">
            <v>2799000</v>
          </cell>
        </row>
        <row r="707">
          <cell r="C707">
            <v>14709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</row>
        <row r="708">
          <cell r="C708">
            <v>434934</v>
          </cell>
          <cell r="D708">
            <v>555674</v>
          </cell>
          <cell r="E708">
            <v>555674</v>
          </cell>
          <cell r="F708">
            <v>555674</v>
          </cell>
          <cell r="G708">
            <v>555674</v>
          </cell>
          <cell r="H708">
            <v>555674</v>
          </cell>
          <cell r="I708">
            <v>555674</v>
          </cell>
          <cell r="J708">
            <v>555674</v>
          </cell>
          <cell r="K708">
            <v>555674</v>
          </cell>
          <cell r="L708">
            <v>555674</v>
          </cell>
          <cell r="M708">
            <v>555674</v>
          </cell>
          <cell r="N708">
            <v>555674</v>
          </cell>
        </row>
        <row r="709"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</row>
        <row r="710"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</row>
        <row r="711">
          <cell r="C711">
            <v>104617</v>
          </cell>
          <cell r="D711">
            <v>105792</v>
          </cell>
          <cell r="E711">
            <v>105792</v>
          </cell>
          <cell r="F711">
            <v>105792</v>
          </cell>
          <cell r="G711">
            <v>105792</v>
          </cell>
          <cell r="H711">
            <v>105792</v>
          </cell>
          <cell r="I711">
            <v>105792</v>
          </cell>
          <cell r="J711">
            <v>105792</v>
          </cell>
          <cell r="K711">
            <v>105792</v>
          </cell>
          <cell r="L711">
            <v>105792</v>
          </cell>
          <cell r="M711">
            <v>105792</v>
          </cell>
          <cell r="N711">
            <v>105792</v>
          </cell>
        </row>
        <row r="712">
          <cell r="C712">
            <v>0</v>
          </cell>
          <cell r="D712">
            <v>-40180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</row>
        <row r="713">
          <cell r="C713">
            <v>795000</v>
          </cell>
          <cell r="D713">
            <v>840000</v>
          </cell>
          <cell r="E713">
            <v>835000</v>
          </cell>
          <cell r="F713">
            <v>813000</v>
          </cell>
          <cell r="G713">
            <v>822000</v>
          </cell>
          <cell r="H713">
            <v>913000</v>
          </cell>
          <cell r="I713">
            <v>935000</v>
          </cell>
          <cell r="J713">
            <v>931000</v>
          </cell>
          <cell r="K713">
            <v>937000</v>
          </cell>
          <cell r="L713">
            <v>947000</v>
          </cell>
          <cell r="M713">
            <v>958000</v>
          </cell>
          <cell r="N713">
            <v>970000</v>
          </cell>
        </row>
        <row r="714">
          <cell r="C714">
            <v>3022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</row>
        <row r="715">
          <cell r="C715">
            <v>236235</v>
          </cell>
          <cell r="D715">
            <v>262679</v>
          </cell>
          <cell r="E715">
            <v>262679</v>
          </cell>
          <cell r="F715">
            <v>262679</v>
          </cell>
          <cell r="G715">
            <v>262679</v>
          </cell>
          <cell r="H715">
            <v>262679</v>
          </cell>
          <cell r="I715">
            <v>262679</v>
          </cell>
          <cell r="J715">
            <v>262679</v>
          </cell>
          <cell r="K715">
            <v>262679</v>
          </cell>
          <cell r="L715">
            <v>262679</v>
          </cell>
          <cell r="M715">
            <v>262679</v>
          </cell>
          <cell r="N715">
            <v>262679</v>
          </cell>
        </row>
        <row r="716"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</row>
        <row r="717"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</row>
        <row r="718">
          <cell r="C718">
            <v>24174</v>
          </cell>
          <cell r="D718">
            <v>128010</v>
          </cell>
          <cell r="E718">
            <v>128010</v>
          </cell>
          <cell r="F718">
            <v>128010</v>
          </cell>
          <cell r="G718">
            <v>128010</v>
          </cell>
          <cell r="H718">
            <v>128010</v>
          </cell>
          <cell r="I718">
            <v>128010</v>
          </cell>
          <cell r="J718">
            <v>128010</v>
          </cell>
          <cell r="K718">
            <v>128010</v>
          </cell>
          <cell r="L718">
            <v>128010</v>
          </cell>
          <cell r="M718">
            <v>128010</v>
          </cell>
          <cell r="N718">
            <v>128010</v>
          </cell>
        </row>
        <row r="719">
          <cell r="C719">
            <v>0</v>
          </cell>
          <cell r="D719">
            <v>85129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</row>
        <row r="720">
          <cell r="C720">
            <v>395000</v>
          </cell>
          <cell r="D720">
            <v>372000</v>
          </cell>
          <cell r="E720">
            <v>387000</v>
          </cell>
          <cell r="F720">
            <v>436187.40629999997</v>
          </cell>
          <cell r="G720">
            <v>759289.1875</v>
          </cell>
          <cell r="H720">
            <v>821890.125</v>
          </cell>
          <cell r="I720">
            <v>872374.8125</v>
          </cell>
          <cell r="J720">
            <v>924878.8125</v>
          </cell>
          <cell r="K720">
            <v>976373.1875</v>
          </cell>
          <cell r="L720">
            <v>1027867.5</v>
          </cell>
          <cell r="M720">
            <v>1077342.5</v>
          </cell>
          <cell r="N720">
            <v>1127827.125</v>
          </cell>
        </row>
        <row r="722">
          <cell r="C722">
            <v>74072</v>
          </cell>
          <cell r="D722">
            <v>95892</v>
          </cell>
          <cell r="E722">
            <v>95892</v>
          </cell>
          <cell r="F722">
            <v>95892</v>
          </cell>
          <cell r="G722">
            <v>-34601</v>
          </cell>
          <cell r="H722">
            <v>-34601</v>
          </cell>
          <cell r="I722">
            <v>-34601</v>
          </cell>
          <cell r="J722">
            <v>-34601</v>
          </cell>
          <cell r="K722">
            <v>-34601</v>
          </cell>
          <cell r="L722">
            <v>-34601</v>
          </cell>
          <cell r="M722">
            <v>-34601</v>
          </cell>
          <cell r="N722">
            <v>-34601</v>
          </cell>
        </row>
        <row r="723"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</row>
        <row r="724"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</row>
        <row r="725">
          <cell r="C725">
            <v>49957</v>
          </cell>
          <cell r="D725">
            <v>49957</v>
          </cell>
          <cell r="E725">
            <v>49957</v>
          </cell>
          <cell r="F725">
            <v>49957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</row>
        <row r="726">
          <cell r="C726">
            <v>0</v>
          </cell>
          <cell r="D726">
            <v>-23831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</row>
        <row r="729">
          <cell r="C729">
            <v>99812</v>
          </cell>
          <cell r="D729">
            <v>118911</v>
          </cell>
          <cell r="E729">
            <v>118911</v>
          </cell>
          <cell r="F729">
            <v>118911</v>
          </cell>
          <cell r="G729">
            <v>118911</v>
          </cell>
          <cell r="H729">
            <v>118911</v>
          </cell>
          <cell r="I729">
            <v>118911</v>
          </cell>
          <cell r="J729">
            <v>118911</v>
          </cell>
          <cell r="K729">
            <v>118911</v>
          </cell>
          <cell r="L729">
            <v>118911</v>
          </cell>
          <cell r="M729">
            <v>118911</v>
          </cell>
          <cell r="N729">
            <v>118911</v>
          </cell>
        </row>
        <row r="730"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</row>
        <row r="731">
          <cell r="C731">
            <v>-71946</v>
          </cell>
          <cell r="D731">
            <v>-70721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</row>
        <row r="732">
          <cell r="C732">
            <v>246384</v>
          </cell>
          <cell r="D732">
            <v>585721</v>
          </cell>
          <cell r="E732">
            <v>585721</v>
          </cell>
          <cell r="F732">
            <v>585721</v>
          </cell>
          <cell r="G732">
            <v>585721</v>
          </cell>
          <cell r="H732">
            <v>585721</v>
          </cell>
          <cell r="I732">
            <v>585721</v>
          </cell>
          <cell r="J732">
            <v>585721</v>
          </cell>
          <cell r="K732">
            <v>585721</v>
          </cell>
          <cell r="L732">
            <v>585721</v>
          </cell>
          <cell r="M732">
            <v>585721</v>
          </cell>
          <cell r="N732">
            <v>585721</v>
          </cell>
        </row>
        <row r="733">
          <cell r="C733">
            <v>28893.333999999999</v>
          </cell>
          <cell r="D733">
            <v>132000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</row>
        <row r="734">
          <cell r="G734">
            <v>1</v>
          </cell>
          <cell r="H734">
            <v>1</v>
          </cell>
          <cell r="I734">
            <v>1</v>
          </cell>
          <cell r="J734">
            <v>1</v>
          </cell>
          <cell r="K734">
            <v>1</v>
          </cell>
          <cell r="L734">
            <v>1</v>
          </cell>
          <cell r="M734">
            <v>1</v>
          </cell>
          <cell r="N734">
            <v>1</v>
          </cell>
        </row>
        <row r="736">
          <cell r="C736">
            <v>46708</v>
          </cell>
          <cell r="D736">
            <v>-20214</v>
          </cell>
          <cell r="E736">
            <v>-20214</v>
          </cell>
          <cell r="F736">
            <v>-20214</v>
          </cell>
          <cell r="G736">
            <v>-77552</v>
          </cell>
          <cell r="H736">
            <v>-77552</v>
          </cell>
          <cell r="I736">
            <v>-77552</v>
          </cell>
          <cell r="J736">
            <v>-77552</v>
          </cell>
          <cell r="K736">
            <v>-77552</v>
          </cell>
          <cell r="L736">
            <v>-77552</v>
          </cell>
          <cell r="M736">
            <v>-77552</v>
          </cell>
          <cell r="N736">
            <v>-77552</v>
          </cell>
        </row>
        <row r="737"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</row>
        <row r="738">
          <cell r="C738">
            <v>0</v>
          </cell>
          <cell r="D738">
            <v>-7721.23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</row>
        <row r="739">
          <cell r="C739">
            <v>182729</v>
          </cell>
          <cell r="D739">
            <v>183234</v>
          </cell>
          <cell r="E739">
            <v>183234</v>
          </cell>
          <cell r="F739">
            <v>183234</v>
          </cell>
          <cell r="G739">
            <v>183234</v>
          </cell>
          <cell r="H739">
            <v>183234</v>
          </cell>
          <cell r="I739">
            <v>183234</v>
          </cell>
          <cell r="J739">
            <v>183234</v>
          </cell>
          <cell r="K739">
            <v>183234</v>
          </cell>
          <cell r="L739">
            <v>183234</v>
          </cell>
          <cell r="M739">
            <v>183234</v>
          </cell>
          <cell r="N739">
            <v>183234</v>
          </cell>
        </row>
        <row r="740">
          <cell r="C740">
            <v>88232</v>
          </cell>
          <cell r="D740">
            <v>176000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</row>
        <row r="741">
          <cell r="C741">
            <v>238000</v>
          </cell>
          <cell r="D741">
            <v>267000</v>
          </cell>
          <cell r="E741">
            <v>307000</v>
          </cell>
          <cell r="F741">
            <v>256000</v>
          </cell>
          <cell r="G741">
            <v>323690.375</v>
          </cell>
          <cell r="H741">
            <v>320633.90629999997</v>
          </cell>
          <cell r="I741">
            <v>343907.84379999997</v>
          </cell>
          <cell r="J741">
            <v>345912.65629999997</v>
          </cell>
          <cell r="K741">
            <v>356018.46879999997</v>
          </cell>
          <cell r="L741">
            <v>361059.84379999997</v>
          </cell>
          <cell r="M741">
            <v>370151.4375</v>
          </cell>
          <cell r="N741">
            <v>396459.0625</v>
          </cell>
        </row>
        <row r="742"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</row>
        <row r="743">
          <cell r="C743">
            <v>64730</v>
          </cell>
          <cell r="D743">
            <v>69965</v>
          </cell>
          <cell r="E743">
            <v>69965</v>
          </cell>
          <cell r="F743">
            <v>69965</v>
          </cell>
          <cell r="G743">
            <v>-31415</v>
          </cell>
          <cell r="H743">
            <v>-31415</v>
          </cell>
          <cell r="I743">
            <v>-31415</v>
          </cell>
          <cell r="J743">
            <v>-31415</v>
          </cell>
          <cell r="K743">
            <v>-31415</v>
          </cell>
          <cell r="L743">
            <v>-31415</v>
          </cell>
          <cell r="M743">
            <v>-31415</v>
          </cell>
          <cell r="N743">
            <v>-31415</v>
          </cell>
        </row>
        <row r="744"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</row>
        <row r="745"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</row>
        <row r="746">
          <cell r="C746">
            <v>109939</v>
          </cell>
          <cell r="D746">
            <v>16838</v>
          </cell>
          <cell r="E746">
            <v>16838</v>
          </cell>
          <cell r="F746">
            <v>16838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</row>
        <row r="747">
          <cell r="C747">
            <v>0</v>
          </cell>
          <cell r="D747">
            <v>14548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</row>
        <row r="748">
          <cell r="C748">
            <v>1</v>
          </cell>
          <cell r="D748">
            <v>1</v>
          </cell>
          <cell r="E748">
            <v>1</v>
          </cell>
          <cell r="G748">
            <v>112809.52340000001</v>
          </cell>
          <cell r="H748">
            <v>112827.7031</v>
          </cell>
          <cell r="I748">
            <v>112847.2656</v>
          </cell>
          <cell r="J748">
            <v>112867.99219999999</v>
          </cell>
          <cell r="K748">
            <v>112889.78909999999</v>
          </cell>
          <cell r="L748">
            <v>112912.19530000001</v>
          </cell>
          <cell r="M748">
            <v>112935.46090000001</v>
          </cell>
          <cell r="N748">
            <v>112959.6094</v>
          </cell>
        </row>
        <row r="749"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</row>
        <row r="750"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-1043</v>
          </cell>
          <cell r="H750">
            <v>-1043</v>
          </cell>
          <cell r="I750">
            <v>-1043</v>
          </cell>
          <cell r="J750">
            <v>-1043</v>
          </cell>
          <cell r="K750">
            <v>-1043</v>
          </cell>
          <cell r="L750">
            <v>-1043</v>
          </cell>
          <cell r="M750">
            <v>-1043</v>
          </cell>
          <cell r="N750">
            <v>-1043</v>
          </cell>
        </row>
        <row r="751"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</row>
        <row r="752"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</row>
        <row r="753"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</row>
        <row r="754"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</row>
        <row r="757">
          <cell r="C757" t="str">
            <v>BYearLag</v>
          </cell>
          <cell r="D757" t="str">
            <v>BYear01</v>
          </cell>
          <cell r="E757" t="str">
            <v>BYear02</v>
          </cell>
          <cell r="F757" t="str">
            <v>BYear03</v>
          </cell>
          <cell r="G757" t="str">
            <v>BYear04</v>
          </cell>
          <cell r="H757" t="str">
            <v>BYear05</v>
          </cell>
          <cell r="I757" t="str">
            <v>BYear06</v>
          </cell>
          <cell r="J757" t="str">
            <v>BYear07</v>
          </cell>
          <cell r="K757" t="str">
            <v>BYear08</v>
          </cell>
          <cell r="L757" t="str">
            <v>BYear09</v>
          </cell>
          <cell r="M757" t="str">
            <v>BYear10</v>
          </cell>
          <cell r="N757" t="str">
            <v>BYear11</v>
          </cell>
          <cell r="O757" t="str">
            <v>BYear12</v>
          </cell>
          <cell r="P757" t="str">
            <v>BYear13</v>
          </cell>
          <cell r="Q757" t="str">
            <v>BYear14</v>
          </cell>
          <cell r="R757" t="str">
            <v>BYear15</v>
          </cell>
          <cell r="S757" t="str">
            <v>BYear16</v>
          </cell>
          <cell r="T757" t="str">
            <v>BYear17</v>
          </cell>
          <cell r="U757" t="str">
            <v>BYear18</v>
          </cell>
          <cell r="V757" t="str">
            <v>BYear19</v>
          </cell>
          <cell r="W757" t="str">
            <v>BYear20</v>
          </cell>
          <cell r="X757" t="str">
            <v>BYear21</v>
          </cell>
          <cell r="Y757" t="str">
            <v>BYear22</v>
          </cell>
        </row>
        <row r="758">
          <cell r="C758" t="str">
            <v>Y1999</v>
          </cell>
          <cell r="D758" t="str">
            <v>Y2000</v>
          </cell>
          <cell r="E758" t="str">
            <v>Y2001</v>
          </cell>
          <cell r="F758" t="str">
            <v>Y2002</v>
          </cell>
          <cell r="G758" t="str">
            <v>Y2003</v>
          </cell>
          <cell r="H758" t="str">
            <v>Y2004</v>
          </cell>
          <cell r="I758" t="str">
            <v>Y2005</v>
          </cell>
          <cell r="J758" t="str">
            <v>Y2006</v>
          </cell>
          <cell r="K758" t="str">
            <v>Y2007</v>
          </cell>
          <cell r="L758" t="str">
            <v>Y2008</v>
          </cell>
          <cell r="M758" t="str">
            <v>Y2009</v>
          </cell>
          <cell r="N758" t="str">
            <v>Y2010</v>
          </cell>
        </row>
        <row r="759">
          <cell r="C759">
            <v>7858.6162000000004</v>
          </cell>
          <cell r="D759">
            <v>6732.1000999999997</v>
          </cell>
          <cell r="E759">
            <v>6303.6494000000002</v>
          </cell>
          <cell r="F759">
            <v>6966.5160999999998</v>
          </cell>
          <cell r="G759">
            <v>7426.0478999999996</v>
          </cell>
          <cell r="H759">
            <v>7189.3554999999997</v>
          </cell>
          <cell r="I759">
            <v>7026.4893000000002</v>
          </cell>
          <cell r="J759">
            <v>7091.9931999999999</v>
          </cell>
          <cell r="K759">
            <v>7108.7271000000001</v>
          </cell>
          <cell r="L759">
            <v>7093.6875</v>
          </cell>
          <cell r="M759">
            <v>7054.1068999999998</v>
          </cell>
          <cell r="N759">
            <v>7026.5977000000003</v>
          </cell>
        </row>
        <row r="760">
          <cell r="C760">
            <v>333325</v>
          </cell>
          <cell r="D760">
            <v>346687.34379999997</v>
          </cell>
          <cell r="E760">
            <v>315981.875</v>
          </cell>
          <cell r="F760">
            <v>243403.07810000001</v>
          </cell>
          <cell r="G760">
            <v>189216.3125</v>
          </cell>
          <cell r="H760">
            <v>186024.73439999999</v>
          </cell>
          <cell r="I760">
            <v>157449.5</v>
          </cell>
          <cell r="J760">
            <v>200797.0938</v>
          </cell>
          <cell r="K760">
            <v>249273.67189999999</v>
          </cell>
          <cell r="L760">
            <v>302862.9375</v>
          </cell>
          <cell r="M760">
            <v>355936.125</v>
          </cell>
          <cell r="N760">
            <v>405857.75</v>
          </cell>
        </row>
        <row r="761"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</row>
        <row r="762">
          <cell r="C762">
            <v>1330</v>
          </cell>
          <cell r="D762">
            <v>67060.132800000007</v>
          </cell>
          <cell r="E762">
            <v>66903.289099999995</v>
          </cell>
          <cell r="F762">
            <v>62339.398399999998</v>
          </cell>
          <cell r="G762">
            <v>59772.804700000001</v>
          </cell>
          <cell r="H762">
            <v>64143.519500000002</v>
          </cell>
          <cell r="I762">
            <v>66945.992199999993</v>
          </cell>
          <cell r="J762">
            <v>67801.75</v>
          </cell>
          <cell r="K762">
            <v>69019.132800000007</v>
          </cell>
          <cell r="L762">
            <v>70171.179699999993</v>
          </cell>
          <cell r="M762">
            <v>69117.070300000007</v>
          </cell>
          <cell r="N762">
            <v>67153.406300000002</v>
          </cell>
        </row>
        <row r="763">
          <cell r="C763">
            <v>9288</v>
          </cell>
          <cell r="D763">
            <v>0.1787</v>
          </cell>
          <cell r="E763">
            <v>-8545.9735999999994</v>
          </cell>
          <cell r="F763">
            <v>-11324.8555</v>
          </cell>
          <cell r="G763">
            <v>-3122.4580000000001</v>
          </cell>
          <cell r="H763">
            <v>2375.9486999999999</v>
          </cell>
          <cell r="I763">
            <v>5778.8100999999997</v>
          </cell>
          <cell r="J763">
            <v>6286.5698000000002</v>
          </cell>
          <cell r="K763">
            <v>3370.0801000000001</v>
          </cell>
          <cell r="L763">
            <v>84.214600000000004</v>
          </cell>
          <cell r="M763">
            <v>-2511.1912000000002</v>
          </cell>
          <cell r="N763">
            <v>-3878.1475</v>
          </cell>
        </row>
        <row r="764">
          <cell r="C764">
            <v>43779.765599999999</v>
          </cell>
          <cell r="D764">
            <v>40306.5</v>
          </cell>
          <cell r="E764">
            <v>40038.707000000002</v>
          </cell>
          <cell r="F764">
            <v>51502.734400000001</v>
          </cell>
          <cell r="G764">
            <v>74761.757800000007</v>
          </cell>
          <cell r="H764">
            <v>78774.078099999999</v>
          </cell>
          <cell r="I764">
            <v>76655.093800000002</v>
          </cell>
          <cell r="J764">
            <v>69442.703099999999</v>
          </cell>
          <cell r="K764">
            <v>61483.3125</v>
          </cell>
          <cell r="L764">
            <v>61466.8125</v>
          </cell>
          <cell r="M764">
            <v>62391.734400000001</v>
          </cell>
          <cell r="N764">
            <v>63558.285199999998</v>
          </cell>
        </row>
        <row r="765">
          <cell r="C765">
            <v>59608.3125</v>
          </cell>
          <cell r="D765">
            <v>66843.132800000007</v>
          </cell>
          <cell r="E765">
            <v>64456.285199999998</v>
          </cell>
          <cell r="F765">
            <v>59442.398399999998</v>
          </cell>
          <cell r="G765">
            <v>58270.761700000003</v>
          </cell>
          <cell r="H765">
            <v>63064.343800000002</v>
          </cell>
          <cell r="I765">
            <v>66932.632800000007</v>
          </cell>
          <cell r="J765">
            <v>67991.960900000005</v>
          </cell>
          <cell r="K765">
            <v>69816.140599999999</v>
          </cell>
          <cell r="L765">
            <v>70855</v>
          </cell>
          <cell r="M765">
            <v>69807.179699999993</v>
          </cell>
          <cell r="N765">
            <v>67463.875</v>
          </cell>
        </row>
        <row r="766">
          <cell r="C766">
            <v>0</v>
          </cell>
          <cell r="D766">
            <v>-261</v>
          </cell>
          <cell r="E766">
            <v>-266.78120000000001</v>
          </cell>
          <cell r="F766">
            <v>-273.36649999999997</v>
          </cell>
          <cell r="G766">
            <v>-280.76170000000002</v>
          </cell>
          <cell r="H766">
            <v>-287.92239999999998</v>
          </cell>
          <cell r="I766">
            <v>-294.61369999999999</v>
          </cell>
          <cell r="J766">
            <v>-301.32310000000001</v>
          </cell>
          <cell r="K766">
            <v>-314.97340000000003</v>
          </cell>
          <cell r="L766">
            <v>-315.18110000000001</v>
          </cell>
          <cell r="M766">
            <v>-322.44760000000002</v>
          </cell>
          <cell r="N766">
            <v>-330.17489999999998</v>
          </cell>
        </row>
        <row r="767">
          <cell r="C767">
            <v>987201</v>
          </cell>
          <cell r="D767">
            <v>969657.1875</v>
          </cell>
          <cell r="E767">
            <v>1044877.375</v>
          </cell>
          <cell r="F767">
            <v>1067778.375</v>
          </cell>
          <cell r="G767">
            <v>908337.3125</v>
          </cell>
          <cell r="H767">
            <v>921470.375</v>
          </cell>
          <cell r="I767">
            <v>897582.625</v>
          </cell>
          <cell r="J767">
            <v>942546.875</v>
          </cell>
          <cell r="K767">
            <v>990080.8125</v>
          </cell>
          <cell r="L767">
            <v>1037667.0625</v>
          </cell>
          <cell r="M767">
            <v>1087183.25</v>
          </cell>
          <cell r="N767">
            <v>1138750.375</v>
          </cell>
        </row>
        <row r="768">
          <cell r="C768">
            <v>677426.625</v>
          </cell>
          <cell r="D768">
            <v>628390.875</v>
          </cell>
          <cell r="E768">
            <v>680954.625</v>
          </cell>
          <cell r="F768">
            <v>787313.75</v>
          </cell>
          <cell r="G768">
            <v>780322.1875</v>
          </cell>
          <cell r="H768">
            <v>728328.75</v>
          </cell>
          <cell r="I768">
            <v>734377.25</v>
          </cell>
          <cell r="J768">
            <v>735567.3125</v>
          </cell>
          <cell r="K768">
            <v>737098.5</v>
          </cell>
          <cell r="L768">
            <v>736719.875</v>
          </cell>
          <cell r="M768">
            <v>734876.75</v>
          </cell>
          <cell r="N768">
            <v>735894.6875</v>
          </cell>
        </row>
        <row r="769">
          <cell r="C769">
            <v>54314.800799999997</v>
          </cell>
          <cell r="D769">
            <v>53529.945299999999</v>
          </cell>
          <cell r="E769">
            <v>52388.156300000002</v>
          </cell>
          <cell r="F769">
            <v>59605.679700000001</v>
          </cell>
          <cell r="G769">
            <v>77260.171900000001</v>
          </cell>
          <cell r="H769">
            <v>79733.867199999993</v>
          </cell>
          <cell r="I769">
            <v>76848.609400000001</v>
          </cell>
          <cell r="J769">
            <v>68600.328099999999</v>
          </cell>
          <cell r="K769">
            <v>60432.601600000002</v>
          </cell>
          <cell r="L769">
            <v>59478.792999999998</v>
          </cell>
          <cell r="M769">
            <v>59628.734400000001</v>
          </cell>
          <cell r="N769">
            <v>61178.988299999997</v>
          </cell>
        </row>
        <row r="770">
          <cell r="C770">
            <v>76665.773400000005</v>
          </cell>
          <cell r="D770">
            <v>69083.554699999993</v>
          </cell>
          <cell r="E770">
            <v>66838.296900000001</v>
          </cell>
          <cell r="F770">
            <v>77248.781300000002</v>
          </cell>
          <cell r="G770">
            <v>79797.164099999995</v>
          </cell>
          <cell r="H770">
            <v>82030.609400000001</v>
          </cell>
          <cell r="I770">
            <v>84091.921900000001</v>
          </cell>
          <cell r="J770">
            <v>86200.476599999995</v>
          </cell>
          <cell r="K770">
            <v>88351.804699999993</v>
          </cell>
          <cell r="L770">
            <v>90518.5625</v>
          </cell>
          <cell r="M770">
            <v>92652.945300000007</v>
          </cell>
          <cell r="N770">
            <v>94740.156300000002</v>
          </cell>
        </row>
        <row r="771">
          <cell r="C771">
            <v>4710835</v>
          </cell>
          <cell r="D771">
            <v>4996741</v>
          </cell>
          <cell r="E771">
            <v>5334526</v>
          </cell>
          <cell r="F771">
            <v>5681053</v>
          </cell>
          <cell r="G771">
            <v>6038495</v>
          </cell>
          <cell r="H771">
            <v>6411048.5</v>
          </cell>
          <cell r="I771">
            <v>6790862.5</v>
          </cell>
          <cell r="J771">
            <v>7157164</v>
          </cell>
          <cell r="K771">
            <v>7535524.5</v>
          </cell>
          <cell r="L771">
            <v>7926746.5</v>
          </cell>
          <cell r="M771">
            <v>8335215</v>
          </cell>
          <cell r="N771">
            <v>8763383</v>
          </cell>
        </row>
        <row r="772">
          <cell r="C772">
            <v>70672</v>
          </cell>
          <cell r="D772">
            <v>78308</v>
          </cell>
          <cell r="E772">
            <v>66526</v>
          </cell>
          <cell r="F772">
            <v>69480.992199999993</v>
          </cell>
          <cell r="G772">
            <v>72192.039099999995</v>
          </cell>
          <cell r="H772">
            <v>73498.632800000007</v>
          </cell>
          <cell r="I772">
            <v>75202.164099999995</v>
          </cell>
          <cell r="J772">
            <v>76073.226599999995</v>
          </cell>
          <cell r="K772">
            <v>78096.515599999999</v>
          </cell>
          <cell r="L772">
            <v>78884.882800000007</v>
          </cell>
          <cell r="M772">
            <v>77953.179699999993</v>
          </cell>
          <cell r="N772">
            <v>78066.195300000007</v>
          </cell>
        </row>
        <row r="773">
          <cell r="C773">
            <v>462287</v>
          </cell>
          <cell r="D773">
            <v>370708.46879999997</v>
          </cell>
          <cell r="E773">
            <v>391872.75</v>
          </cell>
          <cell r="F773">
            <v>407277.78129999997</v>
          </cell>
          <cell r="G773">
            <v>419805.90629999997</v>
          </cell>
          <cell r="H773">
            <v>436212.46879999997</v>
          </cell>
          <cell r="I773">
            <v>454059.78129999997</v>
          </cell>
          <cell r="J773">
            <v>469630.59379999997</v>
          </cell>
          <cell r="K773">
            <v>484240.9375</v>
          </cell>
          <cell r="L773">
            <v>499759.9375</v>
          </cell>
          <cell r="M773">
            <v>519621.5625</v>
          </cell>
          <cell r="N773">
            <v>540768.8125</v>
          </cell>
        </row>
        <row r="774">
          <cell r="C774">
            <v>678112</v>
          </cell>
          <cell r="D774">
            <v>732593.3125</v>
          </cell>
          <cell r="E774">
            <v>778244.375</v>
          </cell>
          <cell r="F774">
            <v>819323.3125</v>
          </cell>
          <cell r="G774">
            <v>860903.9375</v>
          </cell>
          <cell r="H774">
            <v>899244.8125</v>
          </cell>
          <cell r="I774">
            <v>939385.875</v>
          </cell>
          <cell r="J774">
            <v>982577.25</v>
          </cell>
          <cell r="K774">
            <v>1025128.875</v>
          </cell>
          <cell r="L774">
            <v>1066167.125</v>
          </cell>
          <cell r="M774">
            <v>1102332.75</v>
          </cell>
          <cell r="N774">
            <v>1132184.375</v>
          </cell>
        </row>
        <row r="775">
          <cell r="C775">
            <v>483158.0625</v>
          </cell>
          <cell r="D775">
            <v>480595.40629999997</v>
          </cell>
          <cell r="E775">
            <v>474477.4375</v>
          </cell>
          <cell r="F775">
            <v>479771.09379999997</v>
          </cell>
          <cell r="G775">
            <v>492926.6875</v>
          </cell>
          <cell r="H775">
            <v>503268.90629999997</v>
          </cell>
          <cell r="I775">
            <v>530002.5625</v>
          </cell>
          <cell r="J775">
            <v>557884.5</v>
          </cell>
          <cell r="K775">
            <v>576927</v>
          </cell>
          <cell r="L775">
            <v>591954.0625</v>
          </cell>
          <cell r="M775">
            <v>599869.875</v>
          </cell>
          <cell r="N775">
            <v>606602.1875</v>
          </cell>
        </row>
        <row r="776">
          <cell r="C776">
            <v>323074.40629999997</v>
          </cell>
          <cell r="D776">
            <v>324934.46879999997</v>
          </cell>
          <cell r="E776">
            <v>344045.75</v>
          </cell>
          <cell r="F776">
            <v>362402.78129999997</v>
          </cell>
          <cell r="G776">
            <v>374124.90629999997</v>
          </cell>
          <cell r="H776">
            <v>393723.46879999997</v>
          </cell>
          <cell r="I776">
            <v>415313.78129999997</v>
          </cell>
          <cell r="J776">
            <v>434480.59379999997</v>
          </cell>
          <cell r="K776">
            <v>455350.9375</v>
          </cell>
          <cell r="L776">
            <v>474701.9375</v>
          </cell>
          <cell r="M776">
            <v>496539.5625</v>
          </cell>
          <cell r="N776">
            <v>521311.8125</v>
          </cell>
        </row>
        <row r="777">
          <cell r="C777">
            <v>60502</v>
          </cell>
          <cell r="D777">
            <v>53807</v>
          </cell>
          <cell r="E777">
            <v>54998.835899999998</v>
          </cell>
          <cell r="F777">
            <v>56356.449200000003</v>
          </cell>
          <cell r="G777">
            <v>57881.015599999999</v>
          </cell>
          <cell r="H777">
            <v>59357.25</v>
          </cell>
          <cell r="I777">
            <v>60736.710899999998</v>
          </cell>
          <cell r="J777">
            <v>62119.902300000002</v>
          </cell>
          <cell r="K777">
            <v>64934.011700000003</v>
          </cell>
          <cell r="L777">
            <v>64976.816400000003</v>
          </cell>
          <cell r="M777">
            <v>66474.867199999993</v>
          </cell>
          <cell r="N777">
            <v>68067.906300000002</v>
          </cell>
        </row>
        <row r="778">
          <cell r="C778">
            <v>12038070</v>
          </cell>
          <cell r="D778">
            <v>12646259</v>
          </cell>
          <cell r="E778">
            <v>13251458</v>
          </cell>
          <cell r="F778">
            <v>13878822</v>
          </cell>
          <cell r="G778">
            <v>14452315</v>
          </cell>
          <cell r="H778">
            <v>15027908</v>
          </cell>
          <cell r="I778">
            <v>15630970</v>
          </cell>
          <cell r="J778">
            <v>16212493</v>
          </cell>
          <cell r="K778">
            <v>16819464</v>
          </cell>
          <cell r="L778">
            <v>17426870</v>
          </cell>
          <cell r="M778">
            <v>18049710</v>
          </cell>
          <cell r="N778">
            <v>18688958</v>
          </cell>
        </row>
        <row r="779">
          <cell r="C779">
            <v>6513331</v>
          </cell>
          <cell r="D779">
            <v>6685123</v>
          </cell>
          <cell r="E779">
            <v>6929367.5</v>
          </cell>
          <cell r="F779">
            <v>7383915</v>
          </cell>
          <cell r="G779">
            <v>7592734.5</v>
          </cell>
          <cell r="H779">
            <v>7764909.5</v>
          </cell>
          <cell r="I779">
            <v>7941832.5</v>
          </cell>
          <cell r="J779">
            <v>8122594</v>
          </cell>
          <cell r="K779">
            <v>8305387</v>
          </cell>
          <cell r="L779">
            <v>8489111</v>
          </cell>
          <cell r="M779">
            <v>8669726</v>
          </cell>
          <cell r="N779">
            <v>8854496</v>
          </cell>
        </row>
        <row r="780">
          <cell r="C780">
            <v>499794.53129999997</v>
          </cell>
          <cell r="D780">
            <v>509957.96879999997</v>
          </cell>
          <cell r="E780">
            <v>519484.59379999997</v>
          </cell>
          <cell r="F780">
            <v>523748.09379999997</v>
          </cell>
          <cell r="G780">
            <v>530110.0625</v>
          </cell>
          <cell r="H780">
            <v>532265.875</v>
          </cell>
          <cell r="I780">
            <v>544828.875</v>
          </cell>
          <cell r="J780">
            <v>551395.25</v>
          </cell>
          <cell r="K780">
            <v>556515.8125</v>
          </cell>
          <cell r="L780">
            <v>567676.5</v>
          </cell>
          <cell r="M780">
            <v>578439.5</v>
          </cell>
          <cell r="N780">
            <v>589203.5625</v>
          </cell>
        </row>
        <row r="781">
          <cell r="C781">
            <v>22648.839800000002</v>
          </cell>
          <cell r="D781">
            <v>19524.3691</v>
          </cell>
          <cell r="E781">
            <v>18222.117200000001</v>
          </cell>
          <cell r="F781">
            <v>22292.029299999998</v>
          </cell>
          <cell r="G781">
            <v>22046.392599999999</v>
          </cell>
          <cell r="H781">
            <v>21606.9277</v>
          </cell>
          <cell r="I781">
            <v>21026.845700000002</v>
          </cell>
          <cell r="J781">
            <v>20406.9473</v>
          </cell>
          <cell r="K781">
            <v>19776.5645</v>
          </cell>
          <cell r="L781">
            <v>19136.0645</v>
          </cell>
          <cell r="M781">
            <v>18462.970700000002</v>
          </cell>
          <cell r="N781">
            <v>17750.982400000001</v>
          </cell>
        </row>
        <row r="782">
          <cell r="C782">
            <v>2412000</v>
          </cell>
          <cell r="D782">
            <v>2568310.5</v>
          </cell>
          <cell r="E782">
            <v>2764043.75</v>
          </cell>
          <cell r="F782">
            <v>2965590.75</v>
          </cell>
          <cell r="G782">
            <v>3168405.25</v>
          </cell>
          <cell r="H782">
            <v>3377532.25</v>
          </cell>
          <cell r="I782">
            <v>3587402.25</v>
          </cell>
          <cell r="J782">
            <v>3781016.5</v>
          </cell>
          <cell r="K782">
            <v>3978968.25</v>
          </cell>
          <cell r="L782">
            <v>4182660</v>
          </cell>
          <cell r="M782">
            <v>4393166.5</v>
          </cell>
          <cell r="N782">
            <v>4611426.5</v>
          </cell>
        </row>
        <row r="783">
          <cell r="C783">
            <v>13998</v>
          </cell>
          <cell r="D783">
            <v>15510</v>
          </cell>
          <cell r="E783">
            <v>13176</v>
          </cell>
          <cell r="F783">
            <v>13761.260700000001</v>
          </cell>
          <cell r="G783">
            <v>14298.204100000001</v>
          </cell>
          <cell r="H783">
            <v>14556.9854</v>
          </cell>
          <cell r="I783">
            <v>14894.3838</v>
          </cell>
          <cell r="J783">
            <v>15066.9043</v>
          </cell>
          <cell r="K783">
            <v>15467.632799999999</v>
          </cell>
          <cell r="L783">
            <v>15623.7754</v>
          </cell>
          <cell r="M783">
            <v>15439.2441</v>
          </cell>
          <cell r="N783">
            <v>15461.627899999999</v>
          </cell>
        </row>
        <row r="784">
          <cell r="C784">
            <v>130864</v>
          </cell>
          <cell r="D784">
            <v>197596.92189999999</v>
          </cell>
          <cell r="E784">
            <v>204103.92189999999</v>
          </cell>
          <cell r="F784">
            <v>211440.875</v>
          </cell>
          <cell r="G784">
            <v>214988.04689999999</v>
          </cell>
          <cell r="H784">
            <v>221669.01560000001</v>
          </cell>
          <cell r="I784">
            <v>228733.8438</v>
          </cell>
          <cell r="J784">
            <v>232915.9375</v>
          </cell>
          <cell r="K784">
            <v>237657.1563</v>
          </cell>
          <cell r="L784">
            <v>244883.75</v>
          </cell>
          <cell r="M784">
            <v>252448.0938</v>
          </cell>
          <cell r="N784">
            <v>260227.625</v>
          </cell>
        </row>
        <row r="785">
          <cell r="C785">
            <v>149320</v>
          </cell>
          <cell r="D785">
            <v>147995.0625</v>
          </cell>
          <cell r="E785">
            <v>142173.9375</v>
          </cell>
          <cell r="F785">
            <v>133060.375</v>
          </cell>
          <cell r="G785">
            <v>122522.66409999999</v>
          </cell>
          <cell r="H785">
            <v>109724.63280000001</v>
          </cell>
          <cell r="I785">
            <v>97227.703099999999</v>
          </cell>
          <cell r="J785">
            <v>84521.070300000007</v>
          </cell>
          <cell r="K785">
            <v>69469.203099999999</v>
          </cell>
          <cell r="L785">
            <v>51437.476600000002</v>
          </cell>
          <cell r="M785">
            <v>29681.658200000002</v>
          </cell>
          <cell r="N785">
            <v>3956.8555000000001</v>
          </cell>
        </row>
        <row r="786">
          <cell r="C786">
            <v>210099.9375</v>
          </cell>
          <cell r="D786">
            <v>205270.4063</v>
          </cell>
          <cell r="E786">
            <v>190538.125</v>
          </cell>
          <cell r="F786">
            <v>186880.125</v>
          </cell>
          <cell r="G786">
            <v>185650.29689999999</v>
          </cell>
          <cell r="H786">
            <v>184100.2188</v>
          </cell>
          <cell r="I786">
            <v>190762.32810000001</v>
          </cell>
          <cell r="J786">
            <v>195051.26560000001</v>
          </cell>
          <cell r="K786">
            <v>195980.8125</v>
          </cell>
          <cell r="L786">
            <v>195172.5313</v>
          </cell>
          <cell r="M786">
            <v>192321.60939999999</v>
          </cell>
          <cell r="N786">
            <v>188396.1875</v>
          </cell>
        </row>
        <row r="787">
          <cell r="C787">
            <v>217782.01560000001</v>
          </cell>
          <cell r="D787">
            <v>209055.92189999999</v>
          </cell>
          <cell r="E787">
            <v>207169.92189999999</v>
          </cell>
          <cell r="F787">
            <v>212918.875</v>
          </cell>
          <cell r="G787">
            <v>215758.04689999999</v>
          </cell>
          <cell r="H787">
            <v>220666.01560000001</v>
          </cell>
          <cell r="I787">
            <v>226467.8438</v>
          </cell>
          <cell r="J787">
            <v>231355.9375</v>
          </cell>
          <cell r="K787">
            <v>238986.1563</v>
          </cell>
          <cell r="L787">
            <v>246691.75</v>
          </cell>
          <cell r="M787">
            <v>254481.0938</v>
          </cell>
          <cell r="N787">
            <v>261895.625</v>
          </cell>
        </row>
        <row r="788">
          <cell r="C788">
            <v>8172</v>
          </cell>
          <cell r="D788">
            <v>7334</v>
          </cell>
          <cell r="E788">
            <v>7496.4497000000001</v>
          </cell>
          <cell r="F788">
            <v>7681.4951000000001</v>
          </cell>
          <cell r="G788">
            <v>7889.2964000000002</v>
          </cell>
          <cell r="H788">
            <v>8090.5102999999999</v>
          </cell>
          <cell r="I788">
            <v>8278.5331999999999</v>
          </cell>
          <cell r="J788">
            <v>8467.0645000000004</v>
          </cell>
          <cell r="K788">
            <v>8850.6327999999994</v>
          </cell>
          <cell r="L788">
            <v>8856.4678000000004</v>
          </cell>
          <cell r="M788">
            <v>9060.6553000000004</v>
          </cell>
          <cell r="N788">
            <v>9277.7900000000009</v>
          </cell>
        </row>
        <row r="789">
          <cell r="C789">
            <v>4489055</v>
          </cell>
          <cell r="D789">
            <v>4656986.5</v>
          </cell>
          <cell r="E789">
            <v>4836625.5</v>
          </cell>
          <cell r="F789">
            <v>5023929.5</v>
          </cell>
          <cell r="G789">
            <v>5179952.5</v>
          </cell>
          <cell r="H789">
            <v>5333434</v>
          </cell>
          <cell r="I789">
            <v>5485608.5</v>
          </cell>
          <cell r="J789">
            <v>5619670</v>
          </cell>
          <cell r="K789">
            <v>5759933</v>
          </cell>
          <cell r="L789">
            <v>5900300.5</v>
          </cell>
          <cell r="M789">
            <v>6044766.5</v>
          </cell>
          <cell r="N789">
            <v>6193587.5</v>
          </cell>
        </row>
        <row r="790">
          <cell r="C790">
            <v>1930882.625</v>
          </cell>
          <cell r="D790">
            <v>1891776.25</v>
          </cell>
          <cell r="E790">
            <v>1892751.75</v>
          </cell>
          <cell r="F790">
            <v>2039453.375</v>
          </cell>
          <cell r="G790">
            <v>2019752.125</v>
          </cell>
          <cell r="H790">
            <v>1981362.875</v>
          </cell>
          <cell r="I790">
            <v>1938591.375</v>
          </cell>
          <cell r="J790">
            <v>1893857.25</v>
          </cell>
          <cell r="K790">
            <v>1850470.5</v>
          </cell>
          <cell r="L790">
            <v>1807777.5</v>
          </cell>
          <cell r="M790">
            <v>1764463</v>
          </cell>
          <cell r="N790">
            <v>1722110</v>
          </cell>
        </row>
        <row r="791">
          <cell r="C791">
            <v>198487.14060000001</v>
          </cell>
          <cell r="D791">
            <v>199287.32810000001</v>
          </cell>
          <cell r="E791">
            <v>193623.9688</v>
          </cell>
          <cell r="F791">
            <v>189704.1563</v>
          </cell>
          <cell r="G791">
            <v>188302.5625</v>
          </cell>
          <cell r="H791">
            <v>183848.85939999999</v>
          </cell>
          <cell r="I791">
            <v>186218.32810000001</v>
          </cell>
          <cell r="J791">
            <v>184680.0625</v>
          </cell>
          <cell r="K791">
            <v>180918.7813</v>
          </cell>
          <cell r="L791">
            <v>180126.26560000001</v>
          </cell>
          <cell r="M791">
            <v>179594.26560000001</v>
          </cell>
          <cell r="N791">
            <v>179609.5625</v>
          </cell>
        </row>
        <row r="792">
          <cell r="C792">
            <v>14534.0908</v>
          </cell>
          <cell r="D792">
            <v>13718.5879</v>
          </cell>
          <cell r="E792">
            <v>13611.732400000001</v>
          </cell>
          <cell r="F792">
            <v>14765.2412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</row>
        <row r="793">
          <cell r="C793">
            <v>1044317</v>
          </cell>
          <cell r="D793">
            <v>1094552.5</v>
          </cell>
          <cell r="E793">
            <v>1156701.75</v>
          </cell>
          <cell r="F793">
            <v>1186992.125</v>
          </cell>
          <cell r="G793">
            <v>-24.144500000000001</v>
          </cell>
          <cell r="H793">
            <v>-24.291599999999999</v>
          </cell>
          <cell r="I793">
            <v>-24.442299999999999</v>
          </cell>
          <cell r="J793">
            <v>-24.596399999999999</v>
          </cell>
          <cell r="K793">
            <v>-24.757400000000001</v>
          </cell>
          <cell r="L793">
            <v>-24.918600000000001</v>
          </cell>
          <cell r="M793">
            <v>-25.083500000000001</v>
          </cell>
          <cell r="N793">
            <v>-25.252300000000002</v>
          </cell>
        </row>
        <row r="794"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</row>
        <row r="795">
          <cell r="C795">
            <v>66003</v>
          </cell>
          <cell r="D795">
            <v>79049.226599999995</v>
          </cell>
          <cell r="E795">
            <v>83693.015599999999</v>
          </cell>
          <cell r="F795">
            <v>92288.820300000007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</row>
        <row r="796">
          <cell r="C796">
            <v>208382</v>
          </cell>
          <cell r="D796">
            <v>207470.0313</v>
          </cell>
          <cell r="E796">
            <v>206154.76560000001</v>
          </cell>
          <cell r="F796">
            <v>205859.89060000001</v>
          </cell>
          <cell r="G796">
            <v>-1.7188000000000001</v>
          </cell>
          <cell r="H796">
            <v>-1.7188000000000001</v>
          </cell>
          <cell r="I796">
            <v>-1.7188000000000001</v>
          </cell>
          <cell r="J796">
            <v>-1.7188000000000001</v>
          </cell>
          <cell r="K796">
            <v>-1.7188000000000001</v>
          </cell>
          <cell r="L796">
            <v>-1.7188000000000001</v>
          </cell>
          <cell r="M796">
            <v>-1.7188000000000001</v>
          </cell>
          <cell r="N796">
            <v>-1.7188000000000001</v>
          </cell>
        </row>
        <row r="797">
          <cell r="C797">
            <v>60256.265599999999</v>
          </cell>
          <cell r="D797">
            <v>65232.585899999998</v>
          </cell>
          <cell r="E797">
            <v>68366.125</v>
          </cell>
          <cell r="F797">
            <v>80354.328099999999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</row>
        <row r="798">
          <cell r="C798">
            <v>60671.683599999997</v>
          </cell>
          <cell r="D798">
            <v>67838.226599999995</v>
          </cell>
          <cell r="E798">
            <v>72124.015599999999</v>
          </cell>
          <cell r="F798">
            <v>81196.820300000007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</row>
        <row r="799">
          <cell r="C799">
            <v>8107</v>
          </cell>
          <cell r="D799">
            <v>3813</v>
          </cell>
          <cell r="E799">
            <v>3897.4587000000001</v>
          </cell>
          <cell r="F799">
            <v>3993.6653000000001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</row>
        <row r="800">
          <cell r="C800">
            <v>2458270</v>
          </cell>
          <cell r="D800">
            <v>2551208.5</v>
          </cell>
          <cell r="E800">
            <v>2676400.25</v>
          </cell>
          <cell r="F800">
            <v>3033396.25</v>
          </cell>
          <cell r="G800">
            <v>189.43469999999999</v>
          </cell>
          <cell r="H800">
            <v>192.6781</v>
          </cell>
          <cell r="I800">
            <v>195.9984</v>
          </cell>
          <cell r="J800">
            <v>199.39439999999999</v>
          </cell>
          <cell r="K800">
            <v>202.9443</v>
          </cell>
          <cell r="L800">
            <v>206.4965</v>
          </cell>
          <cell r="M800">
            <v>210.13059999999999</v>
          </cell>
          <cell r="N800">
            <v>213.8518</v>
          </cell>
        </row>
        <row r="801">
          <cell r="C801">
            <v>1189565.625</v>
          </cell>
          <cell r="D801">
            <v>1220059</v>
          </cell>
          <cell r="E801">
            <v>1271963.25</v>
          </cell>
          <cell r="F801">
            <v>1364188.875</v>
          </cell>
          <cell r="G801">
            <v>815531.125</v>
          </cell>
          <cell r="H801">
            <v>216.9932</v>
          </cell>
          <cell r="I801">
            <v>220.42400000000001</v>
          </cell>
          <cell r="J801">
            <v>223.93450000000001</v>
          </cell>
          <cell r="K801">
            <v>227.565</v>
          </cell>
          <cell r="L801">
            <v>231.27709999999999</v>
          </cell>
          <cell r="M801">
            <v>235.0333</v>
          </cell>
          <cell r="N801">
            <v>238.87790000000001</v>
          </cell>
        </row>
        <row r="802">
          <cell r="C802">
            <v>66114.476599999995</v>
          </cell>
          <cell r="D802">
            <v>73714.125</v>
          </cell>
          <cell r="E802">
            <v>76641.914099999995</v>
          </cell>
          <cell r="F802">
            <v>87801.375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</row>
        <row r="803">
          <cell r="C803">
            <v>5733.3271000000004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</row>
        <row r="804">
          <cell r="C804">
            <v>264076</v>
          </cell>
          <cell r="D804">
            <v>448551.25</v>
          </cell>
          <cell r="E804">
            <v>470603.75</v>
          </cell>
          <cell r="F804">
            <v>492354.71879999997</v>
          </cell>
          <cell r="G804">
            <v>505031.78129999997</v>
          </cell>
          <cell r="H804">
            <v>520701</v>
          </cell>
          <cell r="I804">
            <v>522995.75</v>
          </cell>
          <cell r="J804">
            <v>524096.15629999997</v>
          </cell>
          <cell r="K804">
            <v>525614.0625</v>
          </cell>
          <cell r="L804">
            <v>527280.6875</v>
          </cell>
          <cell r="M804">
            <v>529536.875</v>
          </cell>
          <cell r="N804">
            <v>532332.5</v>
          </cell>
        </row>
        <row r="805"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</row>
        <row r="806">
          <cell r="C806">
            <v>57458</v>
          </cell>
          <cell r="D806">
            <v>193275.17189999999</v>
          </cell>
          <cell r="E806">
            <v>22344.0098</v>
          </cell>
          <cell r="F806">
            <v>21806.453099999999</v>
          </cell>
          <cell r="G806">
            <v>13101.9619</v>
          </cell>
          <cell r="H806">
            <v>16099.580099999999</v>
          </cell>
          <cell r="I806">
            <v>2939.9976000000001</v>
          </cell>
          <cell r="J806">
            <v>1759.8834999999999</v>
          </cell>
          <cell r="K806">
            <v>2207.1698999999999</v>
          </cell>
          <cell r="L806">
            <v>2356.3065999999999</v>
          </cell>
          <cell r="M806">
            <v>2899.8054000000002</v>
          </cell>
          <cell r="N806">
            <v>3456.1304</v>
          </cell>
        </row>
        <row r="807">
          <cell r="C807">
            <v>-15752</v>
          </cell>
          <cell r="D807">
            <v>-17823.8184</v>
          </cell>
          <cell r="E807">
            <v>-20776.875</v>
          </cell>
          <cell r="F807">
            <v>-25007.015599999999</v>
          </cell>
          <cell r="G807">
            <v>-26892.078099999999</v>
          </cell>
          <cell r="H807">
            <v>-30081.195299999999</v>
          </cell>
          <cell r="I807">
            <v>-28571.285199999998</v>
          </cell>
          <cell r="J807">
            <v>-26457.859400000001</v>
          </cell>
          <cell r="K807">
            <v>-24441.777300000002</v>
          </cell>
          <cell r="L807">
            <v>-22458.789100000002</v>
          </cell>
          <cell r="M807">
            <v>-20732.0059</v>
          </cell>
          <cell r="N807">
            <v>-19203.331999999999</v>
          </cell>
        </row>
        <row r="808">
          <cell r="C808">
            <v>14192.1602</v>
          </cell>
          <cell r="D808">
            <v>17542.6855</v>
          </cell>
          <cell r="E808">
            <v>13098.703100000001</v>
          </cell>
          <cell r="F808">
            <v>8894.3359</v>
          </cell>
          <cell r="G808">
            <v>7046.0712999999996</v>
          </cell>
          <cell r="H808">
            <v>6354.8154000000004</v>
          </cell>
          <cell r="I808">
            <v>6675.0288</v>
          </cell>
          <cell r="J808">
            <v>7318.2446</v>
          </cell>
          <cell r="K808">
            <v>7634.4027999999998</v>
          </cell>
          <cell r="L808">
            <v>7756.9862999999996</v>
          </cell>
          <cell r="M808">
            <v>7528.4736000000003</v>
          </cell>
          <cell r="N808">
            <v>7543.7704999999996</v>
          </cell>
        </row>
        <row r="809">
          <cell r="C809">
            <v>78518.757800000007</v>
          </cell>
          <cell r="D809">
            <v>23462.166000000001</v>
          </cell>
          <cell r="E809">
            <v>21536.0098</v>
          </cell>
          <cell r="F809">
            <v>20980.453099999999</v>
          </cell>
          <cell r="G809">
            <v>12431.9619</v>
          </cell>
          <cell r="H809">
            <v>15466.580099999999</v>
          </cell>
          <cell r="I809">
            <v>2360.9976000000001</v>
          </cell>
          <cell r="J809">
            <v>1279.8834999999999</v>
          </cell>
          <cell r="K809">
            <v>1874.1699000000001</v>
          </cell>
          <cell r="L809">
            <v>2091.3065999999999</v>
          </cell>
          <cell r="M809">
            <v>2594.8054000000002</v>
          </cell>
          <cell r="N809">
            <v>3176.1304</v>
          </cell>
        </row>
        <row r="810">
          <cell r="C810">
            <v>1178</v>
          </cell>
          <cell r="D810">
            <v>385</v>
          </cell>
          <cell r="E810">
            <v>393.52780000000001</v>
          </cell>
          <cell r="F810">
            <v>403.24189999999999</v>
          </cell>
          <cell r="G810">
            <v>414.15039999999999</v>
          </cell>
          <cell r="H810">
            <v>424.71319999999997</v>
          </cell>
          <cell r="I810">
            <v>434.58350000000002</v>
          </cell>
          <cell r="J810">
            <v>444.48050000000001</v>
          </cell>
          <cell r="K810">
            <v>464.61599999999999</v>
          </cell>
          <cell r="L810">
            <v>464.92230000000001</v>
          </cell>
          <cell r="M810">
            <v>475.64109999999999</v>
          </cell>
          <cell r="N810">
            <v>487.03969999999998</v>
          </cell>
        </row>
        <row r="811">
          <cell r="C811">
            <v>241149</v>
          </cell>
          <cell r="D811">
            <v>236360.14060000001</v>
          </cell>
          <cell r="E811">
            <v>243229.8125</v>
          </cell>
          <cell r="F811">
            <v>247415.79689999999</v>
          </cell>
          <cell r="G811">
            <v>254331.89060000001</v>
          </cell>
          <cell r="H811">
            <v>261199.98439999999</v>
          </cell>
          <cell r="I811">
            <v>268091.0625</v>
          </cell>
          <cell r="J811">
            <v>275133.46879999997</v>
          </cell>
          <cell r="K811">
            <v>282492.125</v>
          </cell>
          <cell r="L811">
            <v>289855.5625</v>
          </cell>
          <cell r="M811">
            <v>297387.96879999997</v>
          </cell>
          <cell r="N811">
            <v>305100</v>
          </cell>
        </row>
        <row r="812">
          <cell r="C812">
            <v>217421.01560000001</v>
          </cell>
          <cell r="D812">
            <v>-114037.1563</v>
          </cell>
          <cell r="E812">
            <v>-213153.92189999999</v>
          </cell>
          <cell r="F812">
            <v>-225371.10939999999</v>
          </cell>
          <cell r="G812">
            <v>-233966.1563</v>
          </cell>
          <cell r="H812">
            <v>-238699.375</v>
          </cell>
          <cell r="I812">
            <v>-239951.95310000001</v>
          </cell>
          <cell r="J812">
            <v>-236484.57810000001</v>
          </cell>
          <cell r="K812">
            <v>-232642.95310000001</v>
          </cell>
          <cell r="L812">
            <v>-228863.48439999999</v>
          </cell>
          <cell r="M812">
            <v>-225226.3125</v>
          </cell>
          <cell r="N812">
            <v>-221746.67189999999</v>
          </cell>
        </row>
        <row r="813">
          <cell r="C813">
            <v>12437.7451</v>
          </cell>
          <cell r="D813">
            <v>15609.2158</v>
          </cell>
          <cell r="E813">
            <v>13366.444299999999</v>
          </cell>
          <cell r="F813">
            <v>12229.5635</v>
          </cell>
          <cell r="G813">
            <v>11135.6602</v>
          </cell>
          <cell r="H813">
            <v>11136.204100000001</v>
          </cell>
          <cell r="I813">
            <v>10734.354499999999</v>
          </cell>
          <cell r="J813">
            <v>10509.7773</v>
          </cell>
          <cell r="K813">
            <v>10238.126</v>
          </cell>
          <cell r="L813">
            <v>9956.7041000000008</v>
          </cell>
          <cell r="M813">
            <v>9597.8739999999998</v>
          </cell>
          <cell r="N813">
            <v>9295.4639000000006</v>
          </cell>
        </row>
        <row r="814">
          <cell r="C814">
            <v>16596.9316</v>
          </cell>
          <cell r="D814">
            <v>11362.2021</v>
          </cell>
          <cell r="E814">
            <v>8220.5038999999997</v>
          </cell>
          <cell r="F814">
            <v>7504.3926000000001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</row>
        <row r="815">
          <cell r="C815">
            <v>1273801</v>
          </cell>
          <cell r="D815">
            <v>1608699</v>
          </cell>
          <cell r="E815">
            <v>1654934</v>
          </cell>
          <cell r="F815">
            <v>1698058.75</v>
          </cell>
          <cell r="G815">
            <v>-4.4969999999999999</v>
          </cell>
          <cell r="H815">
            <v>-4.6215000000000002</v>
          </cell>
          <cell r="I815">
            <v>-4.7493999999999996</v>
          </cell>
          <cell r="J815">
            <v>-4.8806000000000003</v>
          </cell>
          <cell r="K815">
            <v>-5.0186000000000002</v>
          </cell>
          <cell r="L815">
            <v>-5.1668000000000003</v>
          </cell>
          <cell r="M815">
            <v>-5.3258000000000001</v>
          </cell>
          <cell r="N815">
            <v>-5.4885999999999999</v>
          </cell>
        </row>
        <row r="816"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</row>
        <row r="817">
          <cell r="C817">
            <v>243667</v>
          </cell>
          <cell r="D817">
            <v>349845.125</v>
          </cell>
          <cell r="E817">
            <v>50474.109400000001</v>
          </cell>
          <cell r="F817">
            <v>53240.343800000002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</row>
        <row r="818">
          <cell r="C818">
            <v>176328</v>
          </cell>
          <cell r="D818">
            <v>120686.0156</v>
          </cell>
          <cell r="E818">
            <v>116416.58590000001</v>
          </cell>
          <cell r="F818">
            <v>111373.88280000001</v>
          </cell>
          <cell r="G818">
            <v>-0.41410000000000002</v>
          </cell>
          <cell r="H818">
            <v>-0.41349999999999998</v>
          </cell>
          <cell r="I818">
            <v>-0.41620000000000001</v>
          </cell>
          <cell r="J818">
            <v>-0.42230000000000001</v>
          </cell>
          <cell r="K818">
            <v>-0.4284</v>
          </cell>
          <cell r="L818">
            <v>-0.43090000000000001</v>
          </cell>
          <cell r="M818">
            <v>-0.43090000000000001</v>
          </cell>
          <cell r="N818">
            <v>-0.43090000000000001</v>
          </cell>
        </row>
        <row r="819">
          <cell r="C819">
            <v>43261.359400000001</v>
          </cell>
          <cell r="D819">
            <v>36090.035199999998</v>
          </cell>
          <cell r="E819">
            <v>33677.738299999997</v>
          </cell>
          <cell r="F819">
            <v>34234.625</v>
          </cell>
          <cell r="G819">
            <v>1.6999999999999999E-3</v>
          </cell>
          <cell r="H819">
            <v>1.6999999999999999E-3</v>
          </cell>
          <cell r="I819">
            <v>-7.7999999999999996E-3</v>
          </cell>
          <cell r="J819">
            <v>-1.7399999999999999E-2</v>
          </cell>
          <cell r="K819">
            <v>-1.7399999999999999E-2</v>
          </cell>
          <cell r="L819">
            <v>-7.1999999999999998E-3</v>
          </cell>
          <cell r="M819">
            <v>0</v>
          </cell>
          <cell r="N819">
            <v>0</v>
          </cell>
        </row>
        <row r="820">
          <cell r="C820">
            <v>222468.92189999999</v>
          </cell>
          <cell r="D820">
            <v>195067.125</v>
          </cell>
          <cell r="E820">
            <v>45876.109400000001</v>
          </cell>
          <cell r="F820">
            <v>48642.343800000002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</row>
        <row r="821">
          <cell r="C821">
            <v>2888</v>
          </cell>
          <cell r="D821">
            <v>3461</v>
          </cell>
          <cell r="E821">
            <v>3537.6619000000001</v>
          </cell>
          <cell r="F821">
            <v>3624.9870999999998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</row>
        <row r="822">
          <cell r="C822">
            <v>2399127</v>
          </cell>
          <cell r="D822">
            <v>2413347.75</v>
          </cell>
          <cell r="E822">
            <v>2451454</v>
          </cell>
          <cell r="F822">
            <v>2523906</v>
          </cell>
          <cell r="G822">
            <v>37.970399999999998</v>
          </cell>
          <cell r="H822">
            <v>38.9587</v>
          </cell>
          <cell r="I822">
            <v>39.970399999999998</v>
          </cell>
          <cell r="J822">
            <v>41.005200000000002</v>
          </cell>
          <cell r="K822">
            <v>42.0869</v>
          </cell>
          <cell r="L822">
            <v>43.169199999999996</v>
          </cell>
          <cell r="M822">
            <v>44.276600000000002</v>
          </cell>
          <cell r="N822">
            <v>45.410499999999999</v>
          </cell>
        </row>
        <row r="823">
          <cell r="C823">
            <v>1055234</v>
          </cell>
          <cell r="D823">
            <v>793853.5</v>
          </cell>
          <cell r="E823">
            <v>662908.5625</v>
          </cell>
          <cell r="F823">
            <v>680510.6875</v>
          </cell>
          <cell r="G823">
            <v>349867.875</v>
          </cell>
          <cell r="H823">
            <v>43.437600000000003</v>
          </cell>
          <cell r="I823">
            <v>44.564799999999998</v>
          </cell>
          <cell r="J823">
            <v>45.722099999999998</v>
          </cell>
          <cell r="K823">
            <v>46.920999999999999</v>
          </cell>
          <cell r="L823">
            <v>48.150300000000001</v>
          </cell>
          <cell r="M823">
            <v>49.400100000000002</v>
          </cell>
          <cell r="N823">
            <v>50.681600000000003</v>
          </cell>
        </row>
        <row r="824">
          <cell r="C824">
            <v>54965.5</v>
          </cell>
          <cell r="D824">
            <v>50556.292999999998</v>
          </cell>
          <cell r="E824">
            <v>50247.402300000002</v>
          </cell>
          <cell r="F824">
            <v>49958.550799999997</v>
          </cell>
          <cell r="G824">
            <v>7.4000000000000003E-3</v>
          </cell>
          <cell r="H824">
            <v>-9.1000000000000004E-3</v>
          </cell>
          <cell r="I824">
            <v>-1.7399999999999999E-2</v>
          </cell>
          <cell r="J824">
            <v>-1.7399999999999999E-2</v>
          </cell>
          <cell r="K824">
            <v>-1.7399999999999999E-2</v>
          </cell>
          <cell r="L824">
            <v>-7.1999999999999998E-3</v>
          </cell>
          <cell r="M824">
            <v>0</v>
          </cell>
          <cell r="N824">
            <v>0</v>
          </cell>
        </row>
        <row r="825">
          <cell r="C825">
            <v>10951.0146</v>
          </cell>
          <cell r="D825">
            <v>9120.3173999999999</v>
          </cell>
          <cell r="E825">
            <v>8497.8760000000002</v>
          </cell>
          <cell r="F825">
            <v>8996.0771000000004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</row>
        <row r="826">
          <cell r="C826">
            <v>881319</v>
          </cell>
          <cell r="D826">
            <v>897696.9375</v>
          </cell>
          <cell r="E826">
            <v>919824.625</v>
          </cell>
          <cell r="F826">
            <v>922641.75</v>
          </cell>
          <cell r="G826">
            <v>-23.627199999999998</v>
          </cell>
          <cell r="H826">
            <v>-23.947800000000001</v>
          </cell>
          <cell r="I826">
            <v>-24.2759</v>
          </cell>
          <cell r="J826">
            <v>-24.611499999999999</v>
          </cell>
          <cell r="K826">
            <v>-24.962299999999999</v>
          </cell>
          <cell r="L826">
            <v>-25.313400000000001</v>
          </cell>
          <cell r="M826">
            <v>-25.672499999999999</v>
          </cell>
          <cell r="N826">
            <v>-26.040299999999998</v>
          </cell>
        </row>
        <row r="827"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</row>
        <row r="828">
          <cell r="C828">
            <v>53884</v>
          </cell>
          <cell r="D828">
            <v>46717.238299999997</v>
          </cell>
          <cell r="E828">
            <v>49210.320299999999</v>
          </cell>
          <cell r="F828">
            <v>52885.218800000002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</row>
        <row r="829">
          <cell r="C829">
            <v>184896</v>
          </cell>
          <cell r="D829">
            <v>185135.4063</v>
          </cell>
          <cell r="E829">
            <v>185862.92189999999</v>
          </cell>
          <cell r="F829">
            <v>188448.6875</v>
          </cell>
          <cell r="G829">
            <v>-0.82809999999999995</v>
          </cell>
          <cell r="H829">
            <v>-0.82809999999999995</v>
          </cell>
          <cell r="I829">
            <v>-0.82809999999999995</v>
          </cell>
          <cell r="J829">
            <v>-0.82809999999999995</v>
          </cell>
          <cell r="K829">
            <v>-0.82809999999999995</v>
          </cell>
          <cell r="L829">
            <v>-0.82809999999999995</v>
          </cell>
          <cell r="M829">
            <v>-0.82809999999999995</v>
          </cell>
          <cell r="N829">
            <v>-0.82809999999999995</v>
          </cell>
        </row>
        <row r="830">
          <cell r="C830">
            <v>49561.453099999999</v>
          </cell>
          <cell r="D830">
            <v>39297.261700000003</v>
          </cell>
          <cell r="E830">
            <v>42120.921900000001</v>
          </cell>
          <cell r="F830">
            <v>51255.109400000001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</row>
        <row r="831">
          <cell r="C831">
            <v>42072.449200000003</v>
          </cell>
          <cell r="D831">
            <v>38613.238299999997</v>
          </cell>
          <cell r="E831">
            <v>40042.320299999999</v>
          </cell>
          <cell r="F831">
            <v>43867.218800000002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</row>
        <row r="832">
          <cell r="C832">
            <v>10019</v>
          </cell>
          <cell r="D832">
            <v>4027</v>
          </cell>
          <cell r="E832">
            <v>4116.1986999999999</v>
          </cell>
          <cell r="F832">
            <v>4217.8046999999997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</row>
        <row r="833">
          <cell r="C833">
            <v>1783268</v>
          </cell>
          <cell r="D833">
            <v>1800278.25</v>
          </cell>
          <cell r="E833">
            <v>1862344.375</v>
          </cell>
          <cell r="F833">
            <v>1998608.625</v>
          </cell>
          <cell r="G833">
            <v>70.999300000000005</v>
          </cell>
          <cell r="H833">
            <v>75.199399999999997</v>
          </cell>
          <cell r="I833">
            <v>79.499200000000002</v>
          </cell>
          <cell r="J833">
            <v>83.897000000000006</v>
          </cell>
          <cell r="K833">
            <v>88.494100000000003</v>
          </cell>
          <cell r="L833">
            <v>93.094200000000001</v>
          </cell>
          <cell r="M833">
            <v>97.800399999999996</v>
          </cell>
          <cell r="N833">
            <v>102.6194</v>
          </cell>
        </row>
        <row r="834">
          <cell r="C834">
            <v>810884.625</v>
          </cell>
          <cell r="D834">
            <v>718658.4375</v>
          </cell>
          <cell r="E834">
            <v>735656.9375</v>
          </cell>
          <cell r="F834">
            <v>821256.5</v>
          </cell>
          <cell r="G834">
            <v>440450.71879999997</v>
          </cell>
          <cell r="H834">
            <v>97.7149</v>
          </cell>
          <cell r="I834">
            <v>102.28919999999999</v>
          </cell>
          <cell r="J834">
            <v>106.97</v>
          </cell>
          <cell r="K834">
            <v>111.81059999999999</v>
          </cell>
          <cell r="L834">
            <v>116.7602</v>
          </cell>
          <cell r="M834">
            <v>121.7684</v>
          </cell>
          <cell r="N834">
            <v>126.8944</v>
          </cell>
        </row>
        <row r="835">
          <cell r="C835">
            <v>57759.390599999999</v>
          </cell>
          <cell r="D835">
            <v>40028.296900000001</v>
          </cell>
          <cell r="E835">
            <v>41129.007799999999</v>
          </cell>
          <cell r="F835">
            <v>47442.734400000001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</row>
        <row r="836">
          <cell r="C836">
            <v>7638.4418999999998</v>
          </cell>
          <cell r="D836">
            <v>6361.1000999999997</v>
          </cell>
          <cell r="E836">
            <v>5717.5078000000003</v>
          </cell>
          <cell r="F836">
            <v>5516.9633999999996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</row>
        <row r="837">
          <cell r="C837">
            <v>132485</v>
          </cell>
          <cell r="D837">
            <v>152623.29689999999</v>
          </cell>
          <cell r="E837">
            <v>173990.375</v>
          </cell>
          <cell r="F837">
            <v>195314.45310000001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</row>
        <row r="838"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</row>
        <row r="839">
          <cell r="C839">
            <v>21851</v>
          </cell>
          <cell r="D839">
            <v>21548.293000000001</v>
          </cell>
          <cell r="E839">
            <v>21537.074199999999</v>
          </cell>
          <cell r="F839">
            <v>21522.074199999999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</row>
        <row r="840">
          <cell r="C840">
            <v>-7425</v>
          </cell>
          <cell r="D840">
            <v>0.25240000000000001</v>
          </cell>
          <cell r="E840">
            <v>7690.3456999999999</v>
          </cell>
          <cell r="F840">
            <v>14941.8613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</row>
        <row r="841">
          <cell r="C841">
            <v>43031.464800000002</v>
          </cell>
          <cell r="D841">
            <v>42763.300799999997</v>
          </cell>
          <cell r="E841">
            <v>43508.769500000002</v>
          </cell>
          <cell r="F841">
            <v>42240.691400000003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</row>
        <row r="842">
          <cell r="C842">
            <v>21638.1836</v>
          </cell>
          <cell r="D842">
            <v>21548.293000000001</v>
          </cell>
          <cell r="E842">
            <v>21537.074199999999</v>
          </cell>
          <cell r="F842">
            <v>21522.074199999999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</row>
        <row r="843">
          <cell r="C843">
            <v>2120</v>
          </cell>
          <cell r="D843">
            <v>2183.7082999999998</v>
          </cell>
          <cell r="E843">
            <v>2232.0779000000002</v>
          </cell>
          <cell r="F843">
            <v>2287.1754999999998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</row>
        <row r="844">
          <cell r="C844">
            <v>768024</v>
          </cell>
          <cell r="D844">
            <v>766614</v>
          </cell>
          <cell r="E844">
            <v>766444</v>
          </cell>
          <cell r="F844">
            <v>766246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</row>
        <row r="845">
          <cell r="C845">
            <v>596482.9375</v>
          </cell>
          <cell r="D845">
            <v>630629.0625</v>
          </cell>
          <cell r="E845">
            <v>601584.75</v>
          </cell>
          <cell r="F845">
            <v>572636.125</v>
          </cell>
          <cell r="G845">
            <v>279138.4375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</row>
        <row r="846">
          <cell r="C846">
            <v>47207.707000000002</v>
          </cell>
          <cell r="D846">
            <v>44304.738299999997</v>
          </cell>
          <cell r="E846">
            <v>41400.125</v>
          </cell>
          <cell r="F846">
            <v>38542.421900000001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</row>
        <row r="849">
          <cell r="C849" t="str">
            <v>BYearLag</v>
          </cell>
          <cell r="D849" t="str">
            <v>BYear01</v>
          </cell>
          <cell r="E849" t="str">
            <v>BYear02</v>
          </cell>
          <cell r="F849" t="str">
            <v>BYear03</v>
          </cell>
          <cell r="G849" t="str">
            <v>BYear04</v>
          </cell>
          <cell r="H849" t="str">
            <v>BYear05</v>
          </cell>
          <cell r="I849" t="str">
            <v>BYear06</v>
          </cell>
          <cell r="J849" t="str">
            <v>BYear07</v>
          </cell>
          <cell r="K849" t="str">
            <v>BYear08</v>
          </cell>
          <cell r="L849" t="str">
            <v>BYear09</v>
          </cell>
          <cell r="M849" t="str">
            <v>BYear10</v>
          </cell>
          <cell r="N849" t="str">
            <v>BYear11</v>
          </cell>
          <cell r="O849" t="str">
            <v>BYear12</v>
          </cell>
          <cell r="P849" t="str">
            <v>BYear13</v>
          </cell>
          <cell r="Q849" t="str">
            <v>BYear14</v>
          </cell>
          <cell r="R849" t="str">
            <v>BYear15</v>
          </cell>
          <cell r="S849" t="str">
            <v>BYear16</v>
          </cell>
          <cell r="T849" t="str">
            <v>BYear17</v>
          </cell>
          <cell r="U849" t="str">
            <v>BYear18</v>
          </cell>
          <cell r="V849" t="str">
            <v>BYear19</v>
          </cell>
          <cell r="W849" t="str">
            <v>BYear20</v>
          </cell>
          <cell r="X849" t="str">
            <v>BYear21</v>
          </cell>
          <cell r="Y849" t="str">
            <v>BYear22</v>
          </cell>
        </row>
        <row r="850">
          <cell r="C850" t="str">
            <v>Y1999</v>
          </cell>
          <cell r="D850" t="str">
            <v>Y2000</v>
          </cell>
          <cell r="E850" t="str">
            <v>Y2001</v>
          </cell>
          <cell r="F850" t="str">
            <v>Y2002</v>
          </cell>
          <cell r="G850" t="str">
            <v>Y2003</v>
          </cell>
          <cell r="H850" t="str">
            <v>Y2004</v>
          </cell>
          <cell r="I850" t="str">
            <v>Y2005</v>
          </cell>
          <cell r="J850" t="str">
            <v>Y2006</v>
          </cell>
          <cell r="K850" t="str">
            <v>Y2007</v>
          </cell>
          <cell r="L850" t="str">
            <v>Y2008</v>
          </cell>
          <cell r="M850" t="str">
            <v>Y2009</v>
          </cell>
          <cell r="N850" t="str">
            <v>Y2010</v>
          </cell>
        </row>
        <row r="851">
          <cell r="C851">
            <v>0.112</v>
          </cell>
          <cell r="D851">
            <v>0.112</v>
          </cell>
          <cell r="E851">
            <v>0.112</v>
          </cell>
          <cell r="F851">
            <v>0.112</v>
          </cell>
          <cell r="G851">
            <v>0.112</v>
          </cell>
          <cell r="H851">
            <v>0.112</v>
          </cell>
          <cell r="I851">
            <v>0.112</v>
          </cell>
          <cell r="J851">
            <v>0.112</v>
          </cell>
          <cell r="K851">
            <v>0.112</v>
          </cell>
          <cell r="L851">
            <v>0.112</v>
          </cell>
          <cell r="M851">
            <v>0.112</v>
          </cell>
          <cell r="N851">
            <v>0.112</v>
          </cell>
        </row>
        <row r="852">
          <cell r="C852">
            <v>560487.80590000004</v>
          </cell>
          <cell r="D852">
            <v>502282.46950000001</v>
          </cell>
          <cell r="E852">
            <v>674089.53650000005</v>
          </cell>
          <cell r="F852">
            <v>860367.09420000005</v>
          </cell>
          <cell r="G852">
            <v>501809.31209999998</v>
          </cell>
          <cell r="H852">
            <v>502569.6165</v>
          </cell>
          <cell r="I852">
            <v>512716.17420000001</v>
          </cell>
          <cell r="J852">
            <v>521479.94400000002</v>
          </cell>
          <cell r="K852">
            <v>530522.51670000004</v>
          </cell>
          <cell r="L852">
            <v>539075.73699999996</v>
          </cell>
          <cell r="M852">
            <v>544910.18220000004</v>
          </cell>
          <cell r="N852">
            <v>550363.41839999997</v>
          </cell>
        </row>
        <row r="853">
          <cell r="C853">
            <v>0.48</v>
          </cell>
          <cell r="D853">
            <v>0.48</v>
          </cell>
          <cell r="E853">
            <v>0.48</v>
          </cell>
          <cell r="F853">
            <v>0.48</v>
          </cell>
          <cell r="G853">
            <v>0.48</v>
          </cell>
          <cell r="H853">
            <v>0.48</v>
          </cell>
          <cell r="I853">
            <v>0.48</v>
          </cell>
          <cell r="J853">
            <v>0.48</v>
          </cell>
          <cell r="K853">
            <v>0.48</v>
          </cell>
          <cell r="L853">
            <v>0.48</v>
          </cell>
          <cell r="M853">
            <v>0.48</v>
          </cell>
          <cell r="N853">
            <v>0.48</v>
          </cell>
        </row>
        <row r="854">
          <cell r="C854">
            <v>0.46500000000000002</v>
          </cell>
          <cell r="D854">
            <v>0.46200000000000002</v>
          </cell>
          <cell r="E854">
            <v>0.46200000000000002</v>
          </cell>
          <cell r="F854">
            <v>0.46200000000000002</v>
          </cell>
          <cell r="G854">
            <v>0.47689999999999999</v>
          </cell>
          <cell r="H854">
            <v>0.47689999999999999</v>
          </cell>
          <cell r="I854">
            <v>0.47689999999999999</v>
          </cell>
          <cell r="J854">
            <v>0.47689999999999999</v>
          </cell>
          <cell r="K854">
            <v>0.47689999999999999</v>
          </cell>
          <cell r="L854">
            <v>0.47689999999999999</v>
          </cell>
          <cell r="M854">
            <v>0.47689999999999999</v>
          </cell>
          <cell r="N854">
            <v>0.47689999999999999</v>
          </cell>
        </row>
        <row r="855">
          <cell r="C855">
            <v>54610</v>
          </cell>
          <cell r="D855">
            <v>50300</v>
          </cell>
          <cell r="E855">
            <v>55151</v>
          </cell>
          <cell r="F855">
            <v>56254.019500000002</v>
          </cell>
          <cell r="G855">
            <v>45099.972699999998</v>
          </cell>
          <cell r="H855">
            <v>46001.972699999998</v>
          </cell>
          <cell r="I855">
            <v>46922.011700000003</v>
          </cell>
          <cell r="J855">
            <v>47860.453099999999</v>
          </cell>
          <cell r="K855">
            <v>48817.660199999998</v>
          </cell>
          <cell r="L855">
            <v>49794.015599999999</v>
          </cell>
          <cell r="M855">
            <v>50789.898399999998</v>
          </cell>
          <cell r="N855">
            <v>51805.691400000003</v>
          </cell>
        </row>
        <row r="856"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</row>
        <row r="857"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</row>
        <row r="858"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</row>
        <row r="859"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</row>
        <row r="860">
          <cell r="C860">
            <v>7.1400000000000005E-2</v>
          </cell>
          <cell r="D860">
            <v>6.7199999999999996E-2</v>
          </cell>
          <cell r="E860">
            <v>8.0299999999999996E-2</v>
          </cell>
          <cell r="F860">
            <v>8.0399999999999999E-2</v>
          </cell>
          <cell r="G860">
            <v>8.0399999999999999E-2</v>
          </cell>
          <cell r="H860">
            <v>7.2099999999999997E-2</v>
          </cell>
          <cell r="I860">
            <v>7.22E-2</v>
          </cell>
          <cell r="J860">
            <v>7.2400000000000006E-2</v>
          </cell>
          <cell r="K860">
            <v>7.2499999999999995E-2</v>
          </cell>
          <cell r="L860">
            <v>7.2599999999999998E-2</v>
          </cell>
          <cell r="M860">
            <v>7.2700000000000001E-2</v>
          </cell>
          <cell r="N860">
            <v>7.2800000000000004E-2</v>
          </cell>
        </row>
        <row r="861">
          <cell r="C861">
            <v>5.2999999999999999E-2</v>
          </cell>
          <cell r="D861">
            <v>5.3100000000000001E-2</v>
          </cell>
          <cell r="E861">
            <v>6.5000000000000002E-2</v>
          </cell>
          <cell r="F861">
            <v>6.5000000000000002E-2</v>
          </cell>
          <cell r="G861">
            <v>6.5000000000000002E-2</v>
          </cell>
          <cell r="H861">
            <v>6.5000000000000002E-2</v>
          </cell>
          <cell r="I861">
            <v>6.5000000000000002E-2</v>
          </cell>
          <cell r="J861">
            <v>6.5000000000000002E-2</v>
          </cell>
          <cell r="K861">
            <v>6.5000000000000002E-2</v>
          </cell>
          <cell r="L861">
            <v>6.5000000000000002E-2</v>
          </cell>
          <cell r="M861">
            <v>6.5000000000000002E-2</v>
          </cell>
          <cell r="N861">
            <v>6.5000000000000002E-2</v>
          </cell>
        </row>
        <row r="862">
          <cell r="C862">
            <v>171897</v>
          </cell>
          <cell r="D862">
            <v>143427</v>
          </cell>
          <cell r="E862">
            <v>297082.8125</v>
          </cell>
          <cell r="F862">
            <v>467999.15629999997</v>
          </cell>
          <cell r="G862">
            <v>160130.2188</v>
          </cell>
          <cell r="H862">
            <v>163332.82810000001</v>
          </cell>
          <cell r="I862">
            <v>166599.48439999999</v>
          </cell>
          <cell r="J862">
            <v>169931.4688</v>
          </cell>
          <cell r="K862">
            <v>173330.0938</v>
          </cell>
          <cell r="L862">
            <v>176796.6875</v>
          </cell>
          <cell r="M862">
            <v>180332.625</v>
          </cell>
          <cell r="N862">
            <v>183939.2813</v>
          </cell>
        </row>
        <row r="863"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</row>
        <row r="864"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</row>
        <row r="865">
          <cell r="C865">
            <v>0</v>
          </cell>
          <cell r="D865">
            <v>12541</v>
          </cell>
          <cell r="E865">
            <v>0</v>
          </cell>
          <cell r="F865">
            <v>0</v>
          </cell>
          <cell r="G865">
            <v>-1341.78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</row>
        <row r="866"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</row>
        <row r="867"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</row>
        <row r="868">
          <cell r="C868">
            <v>5.5E-2</v>
          </cell>
          <cell r="D868">
            <v>5.8000000000000003E-2</v>
          </cell>
          <cell r="E868">
            <v>5.8000000000000003E-2</v>
          </cell>
          <cell r="F868">
            <v>5.8000000000000003E-2</v>
          </cell>
          <cell r="G868">
            <v>4.3099999999999999E-2</v>
          </cell>
          <cell r="H868">
            <v>4.3099999999999999E-2</v>
          </cell>
          <cell r="I868">
            <v>4.3099999999999999E-2</v>
          </cell>
          <cell r="J868">
            <v>4.3099999999999999E-2</v>
          </cell>
          <cell r="K868">
            <v>4.3099999999999999E-2</v>
          </cell>
          <cell r="L868">
            <v>4.3099999999999999E-2</v>
          </cell>
          <cell r="M868">
            <v>4.3099999999999999E-2</v>
          </cell>
          <cell r="N868">
            <v>4.3099999999999999E-2</v>
          </cell>
        </row>
        <row r="869"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</row>
        <row r="870"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</row>
        <row r="871">
          <cell r="C871">
            <v>9.5999999999999992E-3</v>
          </cell>
          <cell r="D871">
            <v>9.5999999999999992E-3</v>
          </cell>
          <cell r="E871">
            <v>9.5999999999999992E-3</v>
          </cell>
          <cell r="F871">
            <v>9.5999999999999992E-3</v>
          </cell>
          <cell r="G871">
            <v>9.5999999999999992E-3</v>
          </cell>
          <cell r="H871">
            <v>9.5999999999999992E-3</v>
          </cell>
          <cell r="I871">
            <v>9.5999999999999992E-3</v>
          </cell>
          <cell r="J871">
            <v>9.5999999999999992E-3</v>
          </cell>
          <cell r="K871">
            <v>9.5999999999999992E-3</v>
          </cell>
          <cell r="L871">
            <v>9.5999999999999992E-3</v>
          </cell>
          <cell r="M871">
            <v>9.5999999999999992E-3</v>
          </cell>
          <cell r="N871">
            <v>9.5999999999999992E-3</v>
          </cell>
        </row>
        <row r="872">
          <cell r="C872">
            <v>1.0097</v>
          </cell>
          <cell r="D872">
            <v>1.0097</v>
          </cell>
          <cell r="E872">
            <v>1.0097</v>
          </cell>
          <cell r="F872">
            <v>1.0097</v>
          </cell>
          <cell r="G872">
            <v>1.0097</v>
          </cell>
          <cell r="H872">
            <v>1.0097</v>
          </cell>
          <cell r="I872">
            <v>1.0097</v>
          </cell>
          <cell r="J872">
            <v>1.0097</v>
          </cell>
          <cell r="K872">
            <v>1.0097</v>
          </cell>
          <cell r="L872">
            <v>1.0097</v>
          </cell>
          <cell r="M872">
            <v>1.0097</v>
          </cell>
          <cell r="N872">
            <v>1.0097</v>
          </cell>
        </row>
        <row r="873">
          <cell r="C873">
            <v>0.112</v>
          </cell>
          <cell r="D873">
            <v>0.112</v>
          </cell>
          <cell r="E873">
            <v>0.112</v>
          </cell>
          <cell r="F873">
            <v>0.112</v>
          </cell>
          <cell r="G873">
            <v>0.112</v>
          </cell>
          <cell r="H873">
            <v>0.112</v>
          </cell>
          <cell r="I873">
            <v>0.112</v>
          </cell>
          <cell r="J873">
            <v>0.112</v>
          </cell>
          <cell r="K873">
            <v>0.112</v>
          </cell>
          <cell r="L873">
            <v>0.112</v>
          </cell>
          <cell r="M873">
            <v>0.112</v>
          </cell>
          <cell r="N873">
            <v>0.112</v>
          </cell>
        </row>
        <row r="874">
          <cell r="C874">
            <v>2146562.5241999999</v>
          </cell>
          <cell r="D874">
            <v>2093100.1106</v>
          </cell>
          <cell r="E874">
            <v>2201256.2524000001</v>
          </cell>
          <cell r="F874">
            <v>2361693.1307000001</v>
          </cell>
          <cell r="G874">
            <v>2429239.8502000002</v>
          </cell>
          <cell r="H874">
            <v>2456185.6148999999</v>
          </cell>
          <cell r="I874">
            <v>2496561.2722999998</v>
          </cell>
          <cell r="J874">
            <v>2556266.9912</v>
          </cell>
          <cell r="K874">
            <v>2613979.1121999999</v>
          </cell>
          <cell r="L874">
            <v>2667846.7006000001</v>
          </cell>
          <cell r="M874">
            <v>2733325.7097999998</v>
          </cell>
          <cell r="N874">
            <v>2800125.9574000002</v>
          </cell>
        </row>
        <row r="875">
          <cell r="C875">
            <v>0.48</v>
          </cell>
          <cell r="D875">
            <v>0.48</v>
          </cell>
          <cell r="E875">
            <v>0.48</v>
          </cell>
          <cell r="F875">
            <v>0.48</v>
          </cell>
          <cell r="G875">
            <v>0.48</v>
          </cell>
          <cell r="H875">
            <v>0.48</v>
          </cell>
          <cell r="I875">
            <v>0.48</v>
          </cell>
          <cell r="J875">
            <v>0.48</v>
          </cell>
          <cell r="K875">
            <v>0.48</v>
          </cell>
          <cell r="L875">
            <v>0.48</v>
          </cell>
          <cell r="M875">
            <v>0.48</v>
          </cell>
          <cell r="N875">
            <v>0.48</v>
          </cell>
        </row>
        <row r="876">
          <cell r="C876">
            <v>0.46500000000000002</v>
          </cell>
          <cell r="D876">
            <v>0.46200000000000002</v>
          </cell>
          <cell r="E876">
            <v>0.46200000000000002</v>
          </cell>
          <cell r="F876">
            <v>0.46200000000000002</v>
          </cell>
          <cell r="G876">
            <v>0.47689999999999999</v>
          </cell>
          <cell r="H876">
            <v>0.47689999999999999</v>
          </cell>
          <cell r="I876">
            <v>0.47689999999999999</v>
          </cell>
          <cell r="J876">
            <v>0.47689999999999999</v>
          </cell>
          <cell r="K876">
            <v>0.47689999999999999</v>
          </cell>
          <cell r="L876">
            <v>0.47689999999999999</v>
          </cell>
          <cell r="M876">
            <v>0.47689999999999999</v>
          </cell>
          <cell r="N876">
            <v>0.47689999999999999</v>
          </cell>
        </row>
        <row r="877"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</row>
        <row r="878"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</row>
        <row r="879">
          <cell r="C879">
            <v>185329</v>
          </cell>
          <cell r="D879">
            <v>168358</v>
          </cell>
          <cell r="E879">
            <v>168358</v>
          </cell>
          <cell r="F879">
            <v>167814</v>
          </cell>
          <cell r="G879">
            <v>167814</v>
          </cell>
          <cell r="H879">
            <v>167814</v>
          </cell>
          <cell r="I879">
            <v>170331.20310000001</v>
          </cell>
          <cell r="J879">
            <v>172886.17189999999</v>
          </cell>
          <cell r="K879">
            <v>175479.4688</v>
          </cell>
          <cell r="L879">
            <v>178111.6563</v>
          </cell>
          <cell r="M879">
            <v>180783.32810000001</v>
          </cell>
          <cell r="N879">
            <v>183495.07810000001</v>
          </cell>
        </row>
        <row r="880"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</row>
        <row r="881">
          <cell r="C881">
            <v>25097</v>
          </cell>
          <cell r="D881">
            <v>28009</v>
          </cell>
          <cell r="E881">
            <v>28009</v>
          </cell>
          <cell r="F881">
            <v>28406</v>
          </cell>
          <cell r="G881">
            <v>28406</v>
          </cell>
          <cell r="H881">
            <v>28406</v>
          </cell>
          <cell r="I881">
            <v>28832.089800000002</v>
          </cell>
          <cell r="J881">
            <v>29264.570299999999</v>
          </cell>
          <cell r="K881">
            <v>29703.539100000002</v>
          </cell>
          <cell r="L881">
            <v>30149.091799999998</v>
          </cell>
          <cell r="M881">
            <v>30601.328099999999</v>
          </cell>
          <cell r="N881">
            <v>31060.347699999998</v>
          </cell>
        </row>
        <row r="882">
          <cell r="C882">
            <v>7.1400000000000005E-2</v>
          </cell>
          <cell r="D882">
            <v>6.7199999999999996E-2</v>
          </cell>
          <cell r="E882">
            <v>8.0299999999999996E-2</v>
          </cell>
          <cell r="F882">
            <v>8.0399999999999999E-2</v>
          </cell>
          <cell r="G882">
            <v>8.0399999999999999E-2</v>
          </cell>
          <cell r="H882">
            <v>7.2099999999999997E-2</v>
          </cell>
          <cell r="I882">
            <v>7.22E-2</v>
          </cell>
          <cell r="J882">
            <v>7.2400000000000006E-2</v>
          </cell>
          <cell r="K882">
            <v>7.2499999999999995E-2</v>
          </cell>
          <cell r="L882">
            <v>7.2599999999999998E-2</v>
          </cell>
          <cell r="M882">
            <v>7.2700000000000001E-2</v>
          </cell>
          <cell r="N882">
            <v>7.2800000000000004E-2</v>
          </cell>
        </row>
        <row r="883">
          <cell r="C883">
            <v>5.2999999999999999E-2</v>
          </cell>
          <cell r="D883">
            <v>5.3100000000000001E-2</v>
          </cell>
          <cell r="E883">
            <v>6.5000000000000002E-2</v>
          </cell>
          <cell r="F883">
            <v>6.5000000000000002E-2</v>
          </cell>
          <cell r="G883">
            <v>6.5000000000000002E-2</v>
          </cell>
          <cell r="H883">
            <v>6.5000000000000002E-2</v>
          </cell>
          <cell r="I883">
            <v>6.5000000000000002E-2</v>
          </cell>
          <cell r="J883">
            <v>6.5000000000000002E-2</v>
          </cell>
          <cell r="K883">
            <v>6.5000000000000002E-2</v>
          </cell>
          <cell r="L883">
            <v>6.5000000000000002E-2</v>
          </cell>
          <cell r="M883">
            <v>6.5000000000000002E-2</v>
          </cell>
          <cell r="N883">
            <v>6.5000000000000002E-2</v>
          </cell>
        </row>
        <row r="884">
          <cell r="C884">
            <v>657000</v>
          </cell>
          <cell r="D884">
            <v>636000</v>
          </cell>
          <cell r="E884">
            <v>646497</v>
          </cell>
          <cell r="F884">
            <v>727426.9375</v>
          </cell>
          <cell r="G884">
            <v>753475.5</v>
          </cell>
          <cell r="H884">
            <v>769735</v>
          </cell>
          <cell r="I884">
            <v>765085.6875</v>
          </cell>
          <cell r="J884">
            <v>780733.375</v>
          </cell>
          <cell r="K884">
            <v>796584.0625</v>
          </cell>
          <cell r="L884">
            <v>806543.75</v>
          </cell>
          <cell r="M884">
            <v>822718.625</v>
          </cell>
          <cell r="N884">
            <v>839215</v>
          </cell>
        </row>
        <row r="885"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</row>
        <row r="886"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</row>
        <row r="887">
          <cell r="C887">
            <v>3098</v>
          </cell>
          <cell r="D887">
            <v>-2816</v>
          </cell>
          <cell r="E887">
            <v>3098</v>
          </cell>
          <cell r="F887">
            <v>3098</v>
          </cell>
          <cell r="G887">
            <v>3098</v>
          </cell>
          <cell r="H887">
            <v>3098</v>
          </cell>
          <cell r="I887">
            <v>3098</v>
          </cell>
          <cell r="J887">
            <v>3098</v>
          </cell>
          <cell r="K887">
            <v>3098</v>
          </cell>
          <cell r="L887">
            <v>3098</v>
          </cell>
          <cell r="M887">
            <v>3098</v>
          </cell>
          <cell r="N887">
            <v>3098</v>
          </cell>
        </row>
        <row r="888"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</row>
        <row r="889"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</row>
        <row r="890">
          <cell r="C890">
            <v>5.5E-2</v>
          </cell>
          <cell r="D890">
            <v>5.8000000000000003E-2</v>
          </cell>
          <cell r="E890">
            <v>5.8000000000000003E-2</v>
          </cell>
          <cell r="F890">
            <v>5.8000000000000003E-2</v>
          </cell>
          <cell r="G890">
            <v>4.3099999999999999E-2</v>
          </cell>
          <cell r="H890">
            <v>4.3099999999999999E-2</v>
          </cell>
          <cell r="I890">
            <v>4.3099999999999999E-2</v>
          </cell>
          <cell r="J890">
            <v>4.3099999999999999E-2</v>
          </cell>
          <cell r="K890">
            <v>4.3099999999999999E-2</v>
          </cell>
          <cell r="L890">
            <v>4.3099999999999999E-2</v>
          </cell>
          <cell r="M890">
            <v>4.3099999999999999E-2</v>
          </cell>
          <cell r="N890">
            <v>4.3099999999999999E-2</v>
          </cell>
        </row>
        <row r="891">
          <cell r="C891">
            <v>56744</v>
          </cell>
          <cell r="D891">
            <v>31020.0527</v>
          </cell>
          <cell r="E891">
            <v>97800</v>
          </cell>
          <cell r="F891">
            <v>109700</v>
          </cell>
          <cell r="G891">
            <v>109700</v>
          </cell>
          <cell r="H891">
            <v>109700</v>
          </cell>
          <cell r="I891">
            <v>109700</v>
          </cell>
          <cell r="J891">
            <v>109700</v>
          </cell>
          <cell r="K891">
            <v>109700</v>
          </cell>
          <cell r="L891">
            <v>109700</v>
          </cell>
          <cell r="M891">
            <v>109700</v>
          </cell>
          <cell r="N891">
            <v>109700</v>
          </cell>
        </row>
        <row r="892"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</row>
        <row r="893">
          <cell r="C893">
            <v>9.5999999999999992E-3</v>
          </cell>
          <cell r="D893">
            <v>9.5999999999999992E-3</v>
          </cell>
          <cell r="E893">
            <v>9.5999999999999992E-3</v>
          </cell>
          <cell r="F893">
            <v>9.5999999999999992E-3</v>
          </cell>
          <cell r="G893">
            <v>9.5999999999999992E-3</v>
          </cell>
          <cell r="H893">
            <v>9.5999999999999992E-3</v>
          </cell>
          <cell r="I893">
            <v>9.5999999999999992E-3</v>
          </cell>
          <cell r="J893">
            <v>9.5999999999999992E-3</v>
          </cell>
          <cell r="K893">
            <v>9.5999999999999992E-3</v>
          </cell>
          <cell r="L893">
            <v>9.5999999999999992E-3</v>
          </cell>
          <cell r="M893">
            <v>9.5999999999999992E-3</v>
          </cell>
          <cell r="N893">
            <v>9.5999999999999992E-3</v>
          </cell>
        </row>
        <row r="894">
          <cell r="C894">
            <v>1.0097</v>
          </cell>
          <cell r="D894">
            <v>1.0097</v>
          </cell>
          <cell r="E894">
            <v>1.0097</v>
          </cell>
          <cell r="F894">
            <v>1.0097</v>
          </cell>
          <cell r="G894">
            <v>1.0097</v>
          </cell>
          <cell r="H894">
            <v>1.0097</v>
          </cell>
          <cell r="I894">
            <v>1.0097</v>
          </cell>
          <cell r="J894">
            <v>1.0097</v>
          </cell>
          <cell r="K894">
            <v>1.0097</v>
          </cell>
          <cell r="L894">
            <v>1.0097</v>
          </cell>
          <cell r="M894">
            <v>1.0097</v>
          </cell>
          <cell r="N894">
            <v>1.0097</v>
          </cell>
        </row>
        <row r="895">
          <cell r="C895">
            <v>0.112</v>
          </cell>
          <cell r="D895">
            <v>0.112</v>
          </cell>
          <cell r="E895">
            <v>0.112</v>
          </cell>
          <cell r="F895">
            <v>0.112</v>
          </cell>
          <cell r="G895">
            <v>0.112</v>
          </cell>
          <cell r="H895">
            <v>0.112</v>
          </cell>
          <cell r="I895">
            <v>0.112</v>
          </cell>
          <cell r="J895">
            <v>0.112</v>
          </cell>
          <cell r="K895">
            <v>0.112</v>
          </cell>
          <cell r="L895">
            <v>0.112</v>
          </cell>
          <cell r="M895">
            <v>0.112</v>
          </cell>
          <cell r="N895">
            <v>0.112</v>
          </cell>
        </row>
        <row r="896">
          <cell r="C896">
            <v>788194.85970000003</v>
          </cell>
          <cell r="D896">
            <v>892067.99739999999</v>
          </cell>
          <cell r="E896">
            <v>833428.17339999997</v>
          </cell>
          <cell r="F896">
            <v>895003.96189999999</v>
          </cell>
          <cell r="G896">
            <v>911608.97450000001</v>
          </cell>
          <cell r="H896">
            <v>914378.86060000001</v>
          </cell>
          <cell r="I896">
            <v>924757.23910000001</v>
          </cell>
          <cell r="J896">
            <v>931045.15949999995</v>
          </cell>
          <cell r="K896">
            <v>937142.86010000005</v>
          </cell>
          <cell r="L896">
            <v>947406.67740000004</v>
          </cell>
          <cell r="M896">
            <v>958172.11219999997</v>
          </cell>
          <cell r="N896">
            <v>969725.85349999997</v>
          </cell>
        </row>
        <row r="897">
          <cell r="C897">
            <v>0.48</v>
          </cell>
          <cell r="D897">
            <v>0.48</v>
          </cell>
          <cell r="E897">
            <v>0.48</v>
          </cell>
          <cell r="F897">
            <v>0.48</v>
          </cell>
          <cell r="G897">
            <v>0.48</v>
          </cell>
          <cell r="H897">
            <v>0.48</v>
          </cell>
          <cell r="I897">
            <v>0.48</v>
          </cell>
          <cell r="J897">
            <v>0.48</v>
          </cell>
          <cell r="K897">
            <v>0.48</v>
          </cell>
          <cell r="L897">
            <v>0.48</v>
          </cell>
          <cell r="M897">
            <v>0.48</v>
          </cell>
          <cell r="N897">
            <v>0.48</v>
          </cell>
        </row>
        <row r="898">
          <cell r="C898">
            <v>0.46500000000000002</v>
          </cell>
          <cell r="D898">
            <v>0.46200000000000002</v>
          </cell>
          <cell r="E898">
            <v>0.46200000000000002</v>
          </cell>
          <cell r="F898">
            <v>0.46200000000000002</v>
          </cell>
          <cell r="G898">
            <v>0.47689999999999999</v>
          </cell>
          <cell r="H898">
            <v>0.47689999999999999</v>
          </cell>
          <cell r="I898">
            <v>0.47689999999999999</v>
          </cell>
          <cell r="J898">
            <v>0.47689999999999999</v>
          </cell>
          <cell r="K898">
            <v>0.47689999999999999</v>
          </cell>
          <cell r="L898">
            <v>0.47689999999999999</v>
          </cell>
          <cell r="M898">
            <v>0.47689999999999999</v>
          </cell>
          <cell r="N898">
            <v>0.47689999999999999</v>
          </cell>
        </row>
        <row r="899"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</row>
        <row r="900"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</row>
        <row r="901">
          <cell r="C901">
            <v>34332</v>
          </cell>
          <cell r="D901">
            <v>30602</v>
          </cell>
          <cell r="E901">
            <v>30602</v>
          </cell>
          <cell r="F901">
            <v>30463</v>
          </cell>
          <cell r="G901">
            <v>30463</v>
          </cell>
          <cell r="H901">
            <v>30463</v>
          </cell>
          <cell r="I901">
            <v>30919.945299999999</v>
          </cell>
          <cell r="J901">
            <v>31383.7441</v>
          </cell>
          <cell r="K901">
            <v>31854.5</v>
          </cell>
          <cell r="L901">
            <v>32332.3184</v>
          </cell>
          <cell r="M901">
            <v>32817.304700000001</v>
          </cell>
          <cell r="N901">
            <v>33309.5625</v>
          </cell>
        </row>
        <row r="902"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</row>
        <row r="903">
          <cell r="C903">
            <v>4852</v>
          </cell>
          <cell r="D903">
            <v>1691</v>
          </cell>
          <cell r="E903">
            <v>1691</v>
          </cell>
          <cell r="F903">
            <v>1715</v>
          </cell>
          <cell r="G903">
            <v>1715</v>
          </cell>
          <cell r="H903">
            <v>1715</v>
          </cell>
          <cell r="I903">
            <v>1740.7249999999999</v>
          </cell>
          <cell r="J903">
            <v>1766.8358000000001</v>
          </cell>
          <cell r="K903">
            <v>1793.3384000000001</v>
          </cell>
          <cell r="L903">
            <v>1820.2384</v>
          </cell>
          <cell r="M903">
            <v>1847.5419999999999</v>
          </cell>
          <cell r="N903">
            <v>1875.2551000000001</v>
          </cell>
        </row>
        <row r="904">
          <cell r="C904">
            <v>7.1400000000000005E-2</v>
          </cell>
          <cell r="D904">
            <v>6.7199999999999996E-2</v>
          </cell>
          <cell r="E904">
            <v>8.0299999999999996E-2</v>
          </cell>
          <cell r="F904">
            <v>8.0399999999999999E-2</v>
          </cell>
          <cell r="G904">
            <v>8.0399999999999999E-2</v>
          </cell>
          <cell r="H904">
            <v>7.2099999999999997E-2</v>
          </cell>
          <cell r="I904">
            <v>7.22E-2</v>
          </cell>
          <cell r="J904">
            <v>7.2400000000000006E-2</v>
          </cell>
          <cell r="K904">
            <v>7.2499999999999995E-2</v>
          </cell>
          <cell r="L904">
            <v>7.2599999999999998E-2</v>
          </cell>
          <cell r="M904">
            <v>7.2700000000000001E-2</v>
          </cell>
          <cell r="N904">
            <v>7.2800000000000004E-2</v>
          </cell>
        </row>
        <row r="905">
          <cell r="C905">
            <v>5.2999999999999999E-2</v>
          </cell>
          <cell r="D905">
            <v>5.3100000000000001E-2</v>
          </cell>
          <cell r="E905">
            <v>6.5000000000000002E-2</v>
          </cell>
          <cell r="F905">
            <v>6.5000000000000002E-2</v>
          </cell>
          <cell r="G905">
            <v>6.5000000000000002E-2</v>
          </cell>
          <cell r="H905">
            <v>6.5000000000000002E-2</v>
          </cell>
          <cell r="I905">
            <v>6.5000000000000002E-2</v>
          </cell>
          <cell r="J905">
            <v>6.5000000000000002E-2</v>
          </cell>
          <cell r="K905">
            <v>6.5000000000000002E-2</v>
          </cell>
          <cell r="L905">
            <v>6.5000000000000002E-2</v>
          </cell>
          <cell r="M905">
            <v>6.5000000000000002E-2</v>
          </cell>
          <cell r="N905">
            <v>6.5000000000000002E-2</v>
          </cell>
        </row>
        <row r="906">
          <cell r="C906">
            <v>281000</v>
          </cell>
          <cell r="D906">
            <v>311000</v>
          </cell>
          <cell r="E906">
            <v>313228</v>
          </cell>
          <cell r="F906">
            <v>346492.5625</v>
          </cell>
          <cell r="G906">
            <v>362902.40629999997</v>
          </cell>
          <cell r="H906">
            <v>370250.84379999997</v>
          </cell>
          <cell r="I906">
            <v>377750.65629999997</v>
          </cell>
          <cell r="J906">
            <v>385414.65629999997</v>
          </cell>
          <cell r="K906">
            <v>393225.75</v>
          </cell>
          <cell r="L906">
            <v>401196.875</v>
          </cell>
          <cell r="M906">
            <v>409331</v>
          </cell>
          <cell r="N906">
            <v>417621.21879999997</v>
          </cell>
        </row>
        <row r="907"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</row>
        <row r="908"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</row>
        <row r="909">
          <cell r="C909">
            <v>1355</v>
          </cell>
          <cell r="D909">
            <v>-2223</v>
          </cell>
          <cell r="E909">
            <v>1355</v>
          </cell>
          <cell r="F909">
            <v>1355</v>
          </cell>
          <cell r="G909">
            <v>1355</v>
          </cell>
          <cell r="H909">
            <v>1355</v>
          </cell>
          <cell r="I909">
            <v>1355</v>
          </cell>
          <cell r="J909">
            <v>1355</v>
          </cell>
          <cell r="K909">
            <v>1355</v>
          </cell>
          <cell r="L909">
            <v>1355</v>
          </cell>
          <cell r="M909">
            <v>1355</v>
          </cell>
          <cell r="N909">
            <v>1355</v>
          </cell>
        </row>
        <row r="910"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</row>
        <row r="911"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</row>
        <row r="912">
          <cell r="C912">
            <v>5.5E-2</v>
          </cell>
          <cell r="D912">
            <v>5.8000000000000003E-2</v>
          </cell>
          <cell r="E912">
            <v>5.8000000000000003E-2</v>
          </cell>
          <cell r="F912">
            <v>5.8000000000000003E-2</v>
          </cell>
          <cell r="G912">
            <v>4.3099999999999999E-2</v>
          </cell>
          <cell r="H912">
            <v>4.3099999999999999E-2</v>
          </cell>
          <cell r="I912">
            <v>4.3099999999999999E-2</v>
          </cell>
          <cell r="J912">
            <v>4.3099999999999999E-2</v>
          </cell>
          <cell r="K912">
            <v>4.3099999999999999E-2</v>
          </cell>
          <cell r="L912">
            <v>4.3099999999999999E-2</v>
          </cell>
          <cell r="M912">
            <v>4.3099999999999999E-2</v>
          </cell>
          <cell r="N912">
            <v>4.3099999999999999E-2</v>
          </cell>
        </row>
        <row r="913">
          <cell r="C913">
            <v>12652</v>
          </cell>
          <cell r="D913">
            <v>6916.4268000000002</v>
          </cell>
          <cell r="E913">
            <v>6576</v>
          </cell>
          <cell r="F913">
            <v>5918</v>
          </cell>
          <cell r="G913">
            <v>6916.4268000000002</v>
          </cell>
          <cell r="H913">
            <v>6916.4268000000002</v>
          </cell>
          <cell r="I913">
            <v>6916.4268000000002</v>
          </cell>
          <cell r="J913">
            <v>6916.4268000000002</v>
          </cell>
          <cell r="K913">
            <v>6916.4268000000002</v>
          </cell>
          <cell r="L913">
            <v>6916.4268000000002</v>
          </cell>
          <cell r="M913">
            <v>6916.4268000000002</v>
          </cell>
          <cell r="N913">
            <v>6916.4268000000002</v>
          </cell>
        </row>
        <row r="914"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</row>
        <row r="915">
          <cell r="C915">
            <v>2.0299999999999999E-2</v>
          </cell>
          <cell r="D915">
            <v>2.0299999999999999E-2</v>
          </cell>
          <cell r="E915">
            <v>2.0299999999999999E-2</v>
          </cell>
          <cell r="F915">
            <v>1.3100000000000001E-2</v>
          </cell>
          <cell r="G915">
            <v>1.3100000000000001E-2</v>
          </cell>
          <cell r="H915">
            <v>1.3100000000000001E-2</v>
          </cell>
          <cell r="I915">
            <v>1.3100000000000001E-2</v>
          </cell>
          <cell r="J915">
            <v>1.3100000000000001E-2</v>
          </cell>
          <cell r="K915">
            <v>1.3100000000000001E-2</v>
          </cell>
          <cell r="L915">
            <v>1.3100000000000001E-2</v>
          </cell>
          <cell r="M915">
            <v>1.3100000000000001E-2</v>
          </cell>
          <cell r="N915">
            <v>1.3100000000000001E-2</v>
          </cell>
        </row>
        <row r="916">
          <cell r="C916">
            <v>1.0201</v>
          </cell>
          <cell r="D916">
            <v>1.0206</v>
          </cell>
          <cell r="E916">
            <v>1.0206999999999999</v>
          </cell>
          <cell r="F916">
            <v>1.0132000000000001</v>
          </cell>
          <cell r="G916">
            <v>1.0132000000000001</v>
          </cell>
          <cell r="H916">
            <v>1.0132000000000001</v>
          </cell>
          <cell r="I916">
            <v>1.0132000000000001</v>
          </cell>
          <cell r="J916">
            <v>1.0133000000000001</v>
          </cell>
          <cell r="K916">
            <v>1.0133000000000001</v>
          </cell>
          <cell r="L916">
            <v>1.0133000000000001</v>
          </cell>
          <cell r="M916">
            <v>1.0133000000000001</v>
          </cell>
          <cell r="N916">
            <v>1.0133000000000001</v>
          </cell>
        </row>
        <row r="917">
          <cell r="C917">
            <v>0.112</v>
          </cell>
          <cell r="D917">
            <v>0.112</v>
          </cell>
          <cell r="E917">
            <v>0.112</v>
          </cell>
          <cell r="F917">
            <v>0.112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</row>
        <row r="918">
          <cell r="C918">
            <v>370954.5514</v>
          </cell>
          <cell r="D918">
            <v>346721.03159999999</v>
          </cell>
          <cell r="E918">
            <v>393850.17330000002</v>
          </cell>
          <cell r="F918">
            <v>418030.8567</v>
          </cell>
          <cell r="G918">
            <v>742683.00719999999</v>
          </cell>
          <cell r="H918">
            <v>821890.14580000006</v>
          </cell>
          <cell r="I918">
            <v>872374.79850000003</v>
          </cell>
          <cell r="J918">
            <v>924878.83730000001</v>
          </cell>
          <cell r="K918">
            <v>976373.18299999996</v>
          </cell>
          <cell r="L918">
            <v>1027867.4656</v>
          </cell>
          <cell r="M918">
            <v>1077342.4883999999</v>
          </cell>
          <cell r="N918">
            <v>1127827.1410999999</v>
          </cell>
        </row>
        <row r="919">
          <cell r="C919">
            <v>0.48</v>
          </cell>
          <cell r="D919">
            <v>0.48</v>
          </cell>
          <cell r="E919">
            <v>0.48</v>
          </cell>
          <cell r="F919">
            <v>0.48</v>
          </cell>
          <cell r="G919">
            <v>1</v>
          </cell>
          <cell r="H919">
            <v>1</v>
          </cell>
          <cell r="I919">
            <v>1</v>
          </cell>
          <cell r="J919">
            <v>1</v>
          </cell>
          <cell r="K919">
            <v>1</v>
          </cell>
          <cell r="L919">
            <v>1</v>
          </cell>
          <cell r="M919">
            <v>1</v>
          </cell>
          <cell r="N919">
            <v>1</v>
          </cell>
        </row>
        <row r="920">
          <cell r="C920">
            <v>0.46500000000000002</v>
          </cell>
          <cell r="D920">
            <v>0.46200000000000002</v>
          </cell>
          <cell r="E920">
            <v>0.46200000000000002</v>
          </cell>
          <cell r="F920">
            <v>0.46200000000000002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</row>
        <row r="921"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711721.25</v>
          </cell>
          <cell r="H921">
            <v>813999</v>
          </cell>
          <cell r="I921">
            <v>863999</v>
          </cell>
          <cell r="J921">
            <v>915999</v>
          </cell>
          <cell r="K921">
            <v>966999</v>
          </cell>
          <cell r="L921">
            <v>1017998.9375</v>
          </cell>
          <cell r="M921">
            <v>1066999</v>
          </cell>
          <cell r="N921">
            <v>1116999</v>
          </cell>
        </row>
        <row r="922"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</row>
        <row r="923"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</row>
        <row r="924"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</row>
        <row r="925"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</row>
        <row r="926">
          <cell r="C926">
            <v>7.1400000000000005E-2</v>
          </cell>
          <cell r="D926">
            <v>6.7199999999999996E-2</v>
          </cell>
          <cell r="E926">
            <v>8.0299999999999996E-2</v>
          </cell>
          <cell r="F926">
            <v>8.0399999999999999E-2</v>
          </cell>
          <cell r="G926">
            <v>8.0399999999999999E-2</v>
          </cell>
          <cell r="H926">
            <v>7.2099999999999997E-2</v>
          </cell>
          <cell r="I926">
            <v>7.22E-2</v>
          </cell>
          <cell r="J926">
            <v>7.2400000000000006E-2</v>
          </cell>
          <cell r="K926">
            <v>7.2499999999999995E-2</v>
          </cell>
          <cell r="L926">
            <v>7.2599999999999998E-2</v>
          </cell>
          <cell r="M926">
            <v>7.2700000000000001E-2</v>
          </cell>
          <cell r="N926">
            <v>7.2800000000000004E-2</v>
          </cell>
        </row>
        <row r="927">
          <cell r="C927">
            <v>5.2999999999999999E-2</v>
          </cell>
          <cell r="D927">
            <v>5.3100000000000001E-2</v>
          </cell>
          <cell r="E927">
            <v>6.5000000000000002E-2</v>
          </cell>
          <cell r="F927">
            <v>6.5000000000000002E-2</v>
          </cell>
          <cell r="G927">
            <v>6.5000000000000002E-2</v>
          </cell>
          <cell r="H927">
            <v>6.5000000000000002E-2</v>
          </cell>
          <cell r="I927">
            <v>6.5000000000000002E-2</v>
          </cell>
          <cell r="J927">
            <v>6.5000000000000002E-2</v>
          </cell>
          <cell r="K927">
            <v>6.5000000000000002E-2</v>
          </cell>
          <cell r="L927">
            <v>6.5000000000000002E-2</v>
          </cell>
          <cell r="M927">
            <v>6.5000000000000002E-2</v>
          </cell>
          <cell r="N927">
            <v>6.5000000000000002E-2</v>
          </cell>
        </row>
        <row r="928">
          <cell r="C928">
            <v>108855</v>
          </cell>
          <cell r="D928">
            <v>114167</v>
          </cell>
          <cell r="E928">
            <v>116313</v>
          </cell>
          <cell r="F928">
            <v>118639.25780000001</v>
          </cell>
          <cell r="G928">
            <v>1</v>
          </cell>
          <cell r="H928">
            <v>1</v>
          </cell>
          <cell r="I928">
            <v>1</v>
          </cell>
          <cell r="J928">
            <v>1</v>
          </cell>
          <cell r="K928">
            <v>1</v>
          </cell>
          <cell r="L928">
            <v>1</v>
          </cell>
          <cell r="M928">
            <v>1</v>
          </cell>
          <cell r="N928">
            <v>1</v>
          </cell>
        </row>
        <row r="929"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</row>
        <row r="930"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</row>
        <row r="931">
          <cell r="C931">
            <v>522</v>
          </cell>
          <cell r="D931">
            <v>-477</v>
          </cell>
          <cell r="E931">
            <v>522</v>
          </cell>
          <cell r="F931">
            <v>522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</row>
        <row r="932"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</row>
        <row r="933"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</row>
        <row r="934">
          <cell r="C934">
            <v>5.5E-2</v>
          </cell>
          <cell r="D934">
            <v>5.8000000000000003E-2</v>
          </cell>
          <cell r="E934">
            <v>5.8000000000000003E-2</v>
          </cell>
          <cell r="F934">
            <v>5.8000000000000003E-2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</row>
        <row r="935">
          <cell r="C935">
            <v>4693</v>
          </cell>
          <cell r="D935">
            <v>2565.5066000000002</v>
          </cell>
          <cell r="E935">
            <v>2565.5066000000002</v>
          </cell>
          <cell r="F935">
            <v>2565.5066000000002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</row>
        <row r="936"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</row>
        <row r="937">
          <cell r="C937">
            <v>9.5999999999999992E-3</v>
          </cell>
          <cell r="D937">
            <v>9.5999999999999992E-3</v>
          </cell>
          <cell r="E937">
            <v>9.5999999999999992E-3</v>
          </cell>
          <cell r="F937">
            <v>9.5999999999999992E-3</v>
          </cell>
          <cell r="G937">
            <v>9.5999999999999992E-3</v>
          </cell>
          <cell r="H937">
            <v>9.5999999999999992E-3</v>
          </cell>
          <cell r="I937">
            <v>9.5999999999999992E-3</v>
          </cell>
          <cell r="J937">
            <v>9.5999999999999992E-3</v>
          </cell>
          <cell r="K937">
            <v>9.5999999999999992E-3</v>
          </cell>
          <cell r="L937">
            <v>9.5999999999999992E-3</v>
          </cell>
          <cell r="M937">
            <v>9.5999999999999992E-3</v>
          </cell>
          <cell r="N937">
            <v>9.5999999999999992E-3</v>
          </cell>
        </row>
        <row r="938">
          <cell r="C938">
            <v>1.0097</v>
          </cell>
          <cell r="D938">
            <v>1.0097</v>
          </cell>
          <cell r="E938">
            <v>1.0097</v>
          </cell>
          <cell r="F938">
            <v>1.0097</v>
          </cell>
          <cell r="G938">
            <v>1.0097</v>
          </cell>
          <cell r="H938">
            <v>1.0097</v>
          </cell>
          <cell r="I938">
            <v>1.0097</v>
          </cell>
          <cell r="J938">
            <v>1.0097</v>
          </cell>
          <cell r="K938">
            <v>1.0097</v>
          </cell>
          <cell r="L938">
            <v>1.0097</v>
          </cell>
          <cell r="M938">
            <v>1.0097</v>
          </cell>
          <cell r="N938">
            <v>1.0097</v>
          </cell>
        </row>
        <row r="939">
          <cell r="C939">
            <v>6.7699999999999996E-2</v>
          </cell>
          <cell r="D939">
            <v>6.7699999999999996E-2</v>
          </cell>
          <cell r="E939">
            <v>6.7699999999999996E-2</v>
          </cell>
          <cell r="F939">
            <v>6.7699999999999996E-2</v>
          </cell>
          <cell r="G939">
            <v>6.7699999999999996E-2</v>
          </cell>
          <cell r="H939">
            <v>6.7699999999999996E-2</v>
          </cell>
          <cell r="I939">
            <v>6.7699999999999996E-2</v>
          </cell>
          <cell r="J939">
            <v>6.7699999999999996E-2</v>
          </cell>
          <cell r="K939">
            <v>6.7699999999999996E-2</v>
          </cell>
          <cell r="L939">
            <v>6.7699999999999996E-2</v>
          </cell>
          <cell r="M939">
            <v>6.7699999999999996E-2</v>
          </cell>
          <cell r="N939">
            <v>6.7699999999999996E-2</v>
          </cell>
        </row>
        <row r="940">
          <cell r="C940">
            <v>281582.17200000002</v>
          </cell>
          <cell r="D940">
            <v>934192.1139</v>
          </cell>
          <cell r="E940">
            <v>68583.9182</v>
          </cell>
          <cell r="F940">
            <v>68168.875599999999</v>
          </cell>
          <cell r="G940">
            <v>59880.962899999999</v>
          </cell>
          <cell r="H940">
            <v>64754.573799999998</v>
          </cell>
          <cell r="I940">
            <v>52709.406900000002</v>
          </cell>
          <cell r="J940">
            <v>53203.128700000001</v>
          </cell>
          <cell r="K940">
            <v>55373.567999999999</v>
          </cell>
          <cell r="L940">
            <v>57320.942799999997</v>
          </cell>
          <cell r="M940">
            <v>59764.976199999997</v>
          </cell>
          <cell r="N940">
            <v>62192.839200000002</v>
          </cell>
        </row>
        <row r="941">
          <cell r="C941">
            <v>0.48</v>
          </cell>
          <cell r="D941">
            <v>0.48</v>
          </cell>
          <cell r="E941">
            <v>0.48</v>
          </cell>
          <cell r="F941">
            <v>0.48</v>
          </cell>
          <cell r="G941">
            <v>0.48</v>
          </cell>
          <cell r="H941">
            <v>0.48</v>
          </cell>
          <cell r="I941">
            <v>0.48</v>
          </cell>
          <cell r="J941">
            <v>0.48</v>
          </cell>
          <cell r="K941">
            <v>0.48</v>
          </cell>
          <cell r="L941">
            <v>0.48</v>
          </cell>
          <cell r="M941">
            <v>0.48</v>
          </cell>
          <cell r="N941">
            <v>0.48</v>
          </cell>
        </row>
        <row r="942">
          <cell r="C942">
            <v>0.46500000000000002</v>
          </cell>
          <cell r="D942">
            <v>0.46200000000000002</v>
          </cell>
          <cell r="E942">
            <v>0.46200000000000002</v>
          </cell>
          <cell r="F942">
            <v>0.46200000000000002</v>
          </cell>
          <cell r="G942">
            <v>0.47689999999999999</v>
          </cell>
          <cell r="H942">
            <v>0.47689999999999999</v>
          </cell>
          <cell r="I942">
            <v>0.47689999999999999</v>
          </cell>
          <cell r="J942">
            <v>0.47689999999999999</v>
          </cell>
          <cell r="K942">
            <v>0.47689999999999999</v>
          </cell>
          <cell r="L942">
            <v>0.47689999999999999</v>
          </cell>
          <cell r="M942">
            <v>0.47689999999999999</v>
          </cell>
          <cell r="N942">
            <v>0.47689999999999999</v>
          </cell>
        </row>
        <row r="943"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</row>
        <row r="944"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</row>
        <row r="945"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</row>
        <row r="946"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</row>
        <row r="947"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</row>
        <row r="948">
          <cell r="C948">
            <v>7.1400000000000005E-2</v>
          </cell>
          <cell r="D948">
            <v>6.7199999999999996E-2</v>
          </cell>
          <cell r="E948">
            <v>8.0299999999999996E-2</v>
          </cell>
          <cell r="F948">
            <v>8.0399999999999999E-2</v>
          </cell>
          <cell r="G948">
            <v>8.0399999999999999E-2</v>
          </cell>
          <cell r="H948">
            <v>7.2099999999999997E-2</v>
          </cell>
          <cell r="I948">
            <v>7.22E-2</v>
          </cell>
          <cell r="J948">
            <v>7.2400000000000006E-2</v>
          </cell>
          <cell r="K948">
            <v>7.2499999999999995E-2</v>
          </cell>
          <cell r="L948">
            <v>7.2599999999999998E-2</v>
          </cell>
          <cell r="M948">
            <v>7.2700000000000001E-2</v>
          </cell>
          <cell r="N948">
            <v>7.2800000000000004E-2</v>
          </cell>
        </row>
        <row r="949">
          <cell r="C949">
            <v>5.2999999999999999E-2</v>
          </cell>
          <cell r="D949">
            <v>5.3100000000000001E-2</v>
          </cell>
          <cell r="E949">
            <v>6.5000000000000002E-2</v>
          </cell>
          <cell r="F949">
            <v>6.5000000000000002E-2</v>
          </cell>
          <cell r="G949">
            <v>6.5000000000000002E-2</v>
          </cell>
          <cell r="H949">
            <v>6.5000000000000002E-2</v>
          </cell>
          <cell r="I949">
            <v>6.5000000000000002E-2</v>
          </cell>
          <cell r="J949">
            <v>6.5000000000000002E-2</v>
          </cell>
          <cell r="K949">
            <v>6.5000000000000002E-2</v>
          </cell>
          <cell r="L949">
            <v>6.5000000000000002E-2</v>
          </cell>
          <cell r="M949">
            <v>6.5000000000000002E-2</v>
          </cell>
          <cell r="N949">
            <v>6.5000000000000002E-2</v>
          </cell>
        </row>
        <row r="950">
          <cell r="C950">
            <v>75624</v>
          </cell>
          <cell r="D950">
            <v>60706</v>
          </cell>
          <cell r="E950">
            <v>65982</v>
          </cell>
          <cell r="F950">
            <v>67301.640599999999</v>
          </cell>
          <cell r="G950">
            <v>68647.671900000001</v>
          </cell>
          <cell r="H950">
            <v>70020.625</v>
          </cell>
          <cell r="I950">
            <v>71421.039099999995</v>
          </cell>
          <cell r="J950">
            <v>72849.460900000005</v>
          </cell>
          <cell r="K950">
            <v>74306.453099999999</v>
          </cell>
          <cell r="L950">
            <v>75792.585900000005</v>
          </cell>
          <cell r="M950">
            <v>77308.4375</v>
          </cell>
          <cell r="N950">
            <v>78854.609400000001</v>
          </cell>
        </row>
        <row r="951">
          <cell r="C951">
            <v>2118914</v>
          </cell>
          <cell r="D951">
            <v>7675632.5</v>
          </cell>
          <cell r="E951">
            <v>5194333</v>
          </cell>
          <cell r="F951">
            <v>4512099</v>
          </cell>
          <cell r="G951">
            <v>4375482.5</v>
          </cell>
          <cell r="H951">
            <v>4542701.5</v>
          </cell>
          <cell r="I951">
            <v>4460385.5</v>
          </cell>
          <cell r="J951">
            <v>4388927.5</v>
          </cell>
          <cell r="K951">
            <v>4358020</v>
          </cell>
          <cell r="L951">
            <v>4410091.5</v>
          </cell>
          <cell r="M951">
            <v>4731422</v>
          </cell>
          <cell r="N951">
            <v>4657666.5</v>
          </cell>
        </row>
        <row r="952"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</row>
        <row r="953">
          <cell r="C953">
            <v>14137</v>
          </cell>
          <cell r="D953">
            <v>861</v>
          </cell>
          <cell r="E953">
            <v>1112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</row>
        <row r="954"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</row>
        <row r="955"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</row>
        <row r="956">
          <cell r="C956">
            <v>5.5E-2</v>
          </cell>
          <cell r="D956">
            <v>5.8000000000000003E-2</v>
          </cell>
          <cell r="E956">
            <v>5.8000000000000003E-2</v>
          </cell>
          <cell r="F956">
            <v>5.8000000000000003E-2</v>
          </cell>
          <cell r="G956">
            <v>4.3099999999999999E-2</v>
          </cell>
          <cell r="H956">
            <v>4.3099999999999999E-2</v>
          </cell>
          <cell r="I956">
            <v>4.3099999999999999E-2</v>
          </cell>
          <cell r="J956">
            <v>4.3099999999999999E-2</v>
          </cell>
          <cell r="K956">
            <v>4.3099999999999999E-2</v>
          </cell>
          <cell r="L956">
            <v>4.3099999999999999E-2</v>
          </cell>
          <cell r="M956">
            <v>4.3099999999999999E-2</v>
          </cell>
          <cell r="N956">
            <v>4.3099999999999999E-2</v>
          </cell>
        </row>
        <row r="957"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</row>
        <row r="958"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</row>
        <row r="959">
          <cell r="C959">
            <v>9.5999999999999992E-3</v>
          </cell>
          <cell r="D959">
            <v>9.5999999999999992E-3</v>
          </cell>
          <cell r="E959">
            <v>9.5999999999999992E-3</v>
          </cell>
          <cell r="F959">
            <v>9.5999999999999992E-3</v>
          </cell>
          <cell r="G959">
            <v>9.5999999999999992E-3</v>
          </cell>
          <cell r="H959">
            <v>9.5999999999999992E-3</v>
          </cell>
          <cell r="I959">
            <v>9.5999999999999992E-3</v>
          </cell>
          <cell r="J959">
            <v>9.5999999999999992E-3</v>
          </cell>
          <cell r="K959">
            <v>9.5999999999999992E-3</v>
          </cell>
          <cell r="L959">
            <v>9.5999999999999992E-3</v>
          </cell>
          <cell r="M959">
            <v>9.5999999999999992E-3</v>
          </cell>
          <cell r="N959">
            <v>9.5999999999999992E-3</v>
          </cell>
        </row>
        <row r="960">
          <cell r="C960">
            <v>1.0097</v>
          </cell>
          <cell r="D960">
            <v>1.0097</v>
          </cell>
          <cell r="E960">
            <v>1.0097</v>
          </cell>
          <cell r="F960">
            <v>1.0097</v>
          </cell>
          <cell r="G960">
            <v>1.0097</v>
          </cell>
          <cell r="H960">
            <v>1.0097</v>
          </cell>
          <cell r="I960">
            <v>1.0097</v>
          </cell>
          <cell r="J960">
            <v>1.0097</v>
          </cell>
          <cell r="K960">
            <v>1.0097</v>
          </cell>
          <cell r="L960">
            <v>1.0097</v>
          </cell>
          <cell r="M960">
            <v>1.0097</v>
          </cell>
          <cell r="N960">
            <v>1.0097</v>
          </cell>
        </row>
        <row r="961">
          <cell r="C961">
            <v>6.7699999999999996E-2</v>
          </cell>
          <cell r="D961">
            <v>6.7000000000000004E-2</v>
          </cell>
          <cell r="E961">
            <v>3.1960000000000002</v>
          </cell>
          <cell r="F961">
            <v>2.4079999999999999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</row>
        <row r="962">
          <cell r="C962">
            <v>597176.81099999999</v>
          </cell>
          <cell r="D962">
            <v>818582.4719</v>
          </cell>
          <cell r="E962">
            <v>1915796.9369000001</v>
          </cell>
          <cell r="F962">
            <v>1526620.6834</v>
          </cell>
          <cell r="G962">
            <v>2.2717999999999998</v>
          </cell>
          <cell r="H962">
            <v>-8.1407000000000007</v>
          </cell>
          <cell r="I962">
            <v>-8.2037999999999993</v>
          </cell>
          <cell r="J962">
            <v>-12.810499999999999</v>
          </cell>
          <cell r="K962">
            <v>-13.2522</v>
          </cell>
          <cell r="L962">
            <v>-13.8833</v>
          </cell>
          <cell r="M962">
            <v>-14.7668</v>
          </cell>
          <cell r="N962">
            <v>-14.261900000000001</v>
          </cell>
        </row>
        <row r="963">
          <cell r="C963">
            <v>0.48</v>
          </cell>
          <cell r="D963">
            <v>0.48</v>
          </cell>
          <cell r="E963">
            <v>0.48</v>
          </cell>
          <cell r="F963">
            <v>0.48</v>
          </cell>
          <cell r="G963">
            <v>1</v>
          </cell>
          <cell r="H963">
            <v>1</v>
          </cell>
          <cell r="I963">
            <v>1</v>
          </cell>
          <cell r="J963">
            <v>1</v>
          </cell>
          <cell r="K963">
            <v>1</v>
          </cell>
          <cell r="L963">
            <v>1</v>
          </cell>
          <cell r="M963">
            <v>1</v>
          </cell>
          <cell r="N963">
            <v>1</v>
          </cell>
        </row>
        <row r="964">
          <cell r="C964">
            <v>0.46500000000000002</v>
          </cell>
          <cell r="D964">
            <v>0.46200000000000002</v>
          </cell>
          <cell r="E964">
            <v>0.46200000000000002</v>
          </cell>
          <cell r="F964">
            <v>0.46200000000000002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</row>
        <row r="965">
          <cell r="C965">
            <v>0</v>
          </cell>
          <cell r="D965">
            <v>0</v>
          </cell>
          <cell r="E965">
            <v>0</v>
          </cell>
          <cell r="F965">
            <v>49000</v>
          </cell>
          <cell r="G965">
            <v>1</v>
          </cell>
          <cell r="H965">
            <v>1</v>
          </cell>
          <cell r="I965">
            <v>1</v>
          </cell>
          <cell r="J965">
            <v>1</v>
          </cell>
          <cell r="K965">
            <v>1</v>
          </cell>
          <cell r="L965">
            <v>1</v>
          </cell>
          <cell r="M965">
            <v>1</v>
          </cell>
          <cell r="N965">
            <v>1</v>
          </cell>
        </row>
        <row r="966"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</row>
        <row r="967"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</row>
        <row r="968"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</row>
        <row r="969"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</row>
        <row r="970">
          <cell r="C970">
            <v>7.1400000000000005E-2</v>
          </cell>
          <cell r="D970">
            <v>6.7199999999999996E-2</v>
          </cell>
          <cell r="E970">
            <v>8.0299999999999996E-2</v>
          </cell>
          <cell r="F970">
            <v>8.0399999999999999E-2</v>
          </cell>
          <cell r="G970">
            <v>8.0399999999999999E-2</v>
          </cell>
          <cell r="H970">
            <v>7.2099999999999997E-2</v>
          </cell>
          <cell r="I970">
            <v>7.22E-2</v>
          </cell>
          <cell r="J970">
            <v>7.2400000000000006E-2</v>
          </cell>
          <cell r="K970">
            <v>7.2499999999999995E-2</v>
          </cell>
          <cell r="L970">
            <v>7.2599999999999998E-2</v>
          </cell>
          <cell r="M970">
            <v>7.2700000000000001E-2</v>
          </cell>
          <cell r="N970">
            <v>7.2800000000000004E-2</v>
          </cell>
        </row>
        <row r="971">
          <cell r="C971">
            <v>5.2999999999999999E-2</v>
          </cell>
          <cell r="D971">
            <v>5.3100000000000001E-2</v>
          </cell>
          <cell r="E971">
            <v>6.5000000000000002E-2</v>
          </cell>
          <cell r="F971">
            <v>6.5000000000000002E-2</v>
          </cell>
          <cell r="G971">
            <v>6.5000000000000002E-2</v>
          </cell>
          <cell r="H971">
            <v>6.5000000000000002E-2</v>
          </cell>
          <cell r="I971">
            <v>6.5000000000000002E-2</v>
          </cell>
          <cell r="J971">
            <v>6.5000000000000002E-2</v>
          </cell>
          <cell r="K971">
            <v>6.5000000000000002E-2</v>
          </cell>
          <cell r="L971">
            <v>6.5000000000000002E-2</v>
          </cell>
          <cell r="M971">
            <v>6.5000000000000002E-2</v>
          </cell>
          <cell r="N971">
            <v>6.5000000000000002E-2</v>
          </cell>
        </row>
        <row r="972">
          <cell r="C972">
            <v>153852</v>
          </cell>
          <cell r="D972">
            <v>87991</v>
          </cell>
          <cell r="E972">
            <v>90467</v>
          </cell>
          <cell r="F972">
            <v>42021.476600000002</v>
          </cell>
          <cell r="G972">
            <v>1</v>
          </cell>
          <cell r="H972">
            <v>1</v>
          </cell>
          <cell r="I972">
            <v>1</v>
          </cell>
          <cell r="J972">
            <v>1</v>
          </cell>
          <cell r="K972">
            <v>1</v>
          </cell>
          <cell r="L972">
            <v>1</v>
          </cell>
          <cell r="M972">
            <v>1</v>
          </cell>
          <cell r="N972">
            <v>1</v>
          </cell>
        </row>
        <row r="973">
          <cell r="C973">
            <v>1254</v>
          </cell>
          <cell r="D973">
            <v>23100</v>
          </cell>
          <cell r="E973">
            <v>42600</v>
          </cell>
          <cell r="F973">
            <v>37100</v>
          </cell>
          <cell r="G973">
            <v>592671.125</v>
          </cell>
          <cell r="H973">
            <v>655702.4375</v>
          </cell>
          <cell r="I973">
            <v>641090.1875</v>
          </cell>
          <cell r="J973">
            <v>655901.625</v>
          </cell>
          <cell r="K973">
            <v>674970.5625</v>
          </cell>
          <cell r="L973">
            <v>693485</v>
          </cell>
          <cell r="M973">
            <v>717434.3125</v>
          </cell>
          <cell r="N973">
            <v>737430.875</v>
          </cell>
        </row>
        <row r="974"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</row>
        <row r="975">
          <cell r="C975">
            <v>3757</v>
          </cell>
          <cell r="D975">
            <v>2598</v>
          </cell>
          <cell r="E975">
            <v>3757</v>
          </cell>
          <cell r="F975">
            <v>773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</row>
        <row r="976"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</row>
        <row r="977"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</row>
        <row r="978">
          <cell r="C978">
            <v>5.5E-2</v>
          </cell>
          <cell r="D978">
            <v>5.8000000000000003E-2</v>
          </cell>
          <cell r="E978">
            <v>5.8000000000000003E-2</v>
          </cell>
          <cell r="F978">
            <v>5.8000000000000003E-2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</row>
        <row r="979"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</row>
        <row r="980"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</row>
        <row r="981">
          <cell r="C981">
            <v>9.5999999999999992E-3</v>
          </cell>
          <cell r="D981">
            <v>9.5999999999999992E-3</v>
          </cell>
          <cell r="E981">
            <v>9.5999999999999992E-3</v>
          </cell>
          <cell r="F981">
            <v>9.5999999999999992E-3</v>
          </cell>
          <cell r="G981">
            <v>9.5999999999999992E-3</v>
          </cell>
          <cell r="H981">
            <v>9.5999999999999992E-3</v>
          </cell>
          <cell r="I981">
            <v>9.5999999999999992E-3</v>
          </cell>
          <cell r="J981">
            <v>9.5999999999999992E-3</v>
          </cell>
          <cell r="K981">
            <v>9.5999999999999992E-3</v>
          </cell>
          <cell r="L981">
            <v>9.5999999999999992E-3</v>
          </cell>
          <cell r="M981">
            <v>9.5999999999999992E-3</v>
          </cell>
          <cell r="N981">
            <v>9.5999999999999992E-3</v>
          </cell>
        </row>
        <row r="982">
          <cell r="C982">
            <v>1.0097</v>
          </cell>
          <cell r="D982">
            <v>1.0097</v>
          </cell>
          <cell r="E982">
            <v>1.0097</v>
          </cell>
          <cell r="F982">
            <v>1.0097</v>
          </cell>
          <cell r="G982">
            <v>1.0097</v>
          </cell>
          <cell r="H982">
            <v>1.0097</v>
          </cell>
          <cell r="I982">
            <v>1.0097</v>
          </cell>
          <cell r="J982">
            <v>1.0097</v>
          </cell>
          <cell r="K982">
            <v>1.0097</v>
          </cell>
          <cell r="L982">
            <v>1.0097</v>
          </cell>
          <cell r="M982">
            <v>1.0097</v>
          </cell>
          <cell r="N982">
            <v>1.0097</v>
          </cell>
        </row>
        <row r="983">
          <cell r="C983">
            <v>0.112</v>
          </cell>
          <cell r="D983">
            <v>0.112</v>
          </cell>
          <cell r="E983">
            <v>0.112</v>
          </cell>
          <cell r="F983">
            <v>0.112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</row>
        <row r="984">
          <cell r="C984">
            <v>265403.83720000001</v>
          </cell>
          <cell r="D984">
            <v>255017.8847</v>
          </cell>
          <cell r="E984">
            <v>251710.28899999999</v>
          </cell>
          <cell r="F984">
            <v>266985.54550000001</v>
          </cell>
          <cell r="G984">
            <v>333822.1103</v>
          </cell>
          <cell r="H984">
            <v>320634.43030000001</v>
          </cell>
          <cell r="I984">
            <v>343908.36540000001</v>
          </cell>
          <cell r="J984">
            <v>345912.79369999998</v>
          </cell>
          <cell r="K984">
            <v>356018.59629999998</v>
          </cell>
          <cell r="L984">
            <v>361059.9656</v>
          </cell>
          <cell r="M984">
            <v>370151.59370000003</v>
          </cell>
          <cell r="N984">
            <v>396459.21500000003</v>
          </cell>
        </row>
        <row r="985">
          <cell r="C985">
            <v>0.48</v>
          </cell>
          <cell r="D985">
            <v>0.48</v>
          </cell>
          <cell r="E985">
            <v>0.48</v>
          </cell>
          <cell r="F985">
            <v>0.48</v>
          </cell>
          <cell r="G985">
            <v>1</v>
          </cell>
          <cell r="H985">
            <v>1</v>
          </cell>
          <cell r="I985">
            <v>1</v>
          </cell>
          <cell r="J985">
            <v>1</v>
          </cell>
          <cell r="K985">
            <v>1</v>
          </cell>
          <cell r="L985">
            <v>1</v>
          </cell>
          <cell r="M985">
            <v>1</v>
          </cell>
          <cell r="N985">
            <v>1</v>
          </cell>
        </row>
        <row r="986">
          <cell r="C986">
            <v>0.46500000000000002</v>
          </cell>
          <cell r="D986">
            <v>0.46200000000000002</v>
          </cell>
          <cell r="E986">
            <v>0.46200000000000002</v>
          </cell>
          <cell r="F986">
            <v>0.46200000000000002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</row>
        <row r="987"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344173.8125</v>
          </cell>
          <cell r="H987">
            <v>316604.84379999997</v>
          </cell>
          <cell r="I987">
            <v>339585.9375</v>
          </cell>
          <cell r="J987">
            <v>341556.34379999997</v>
          </cell>
          <cell r="K987">
            <v>351534.90629999997</v>
          </cell>
          <cell r="L987">
            <v>356512.59379999997</v>
          </cell>
          <cell r="M987">
            <v>365489.90629999997</v>
          </cell>
          <cell r="N987">
            <v>391466.1875</v>
          </cell>
        </row>
        <row r="988"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</row>
        <row r="989"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</row>
        <row r="990"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</row>
        <row r="991"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</row>
        <row r="992">
          <cell r="C992">
            <v>7.1400000000000005E-2</v>
          </cell>
          <cell r="D992">
            <v>6.7199999999999996E-2</v>
          </cell>
          <cell r="E992">
            <v>8.0299999999999996E-2</v>
          </cell>
          <cell r="F992">
            <v>8.0399999999999999E-2</v>
          </cell>
          <cell r="G992">
            <v>8.0399999999999999E-2</v>
          </cell>
          <cell r="H992">
            <v>7.2099999999999997E-2</v>
          </cell>
          <cell r="I992">
            <v>7.22E-2</v>
          </cell>
          <cell r="J992">
            <v>7.2400000000000006E-2</v>
          </cell>
          <cell r="K992">
            <v>7.2499999999999995E-2</v>
          </cell>
          <cell r="L992">
            <v>7.2599999999999998E-2</v>
          </cell>
          <cell r="M992">
            <v>7.2700000000000001E-2</v>
          </cell>
          <cell r="N992">
            <v>7.2800000000000004E-2</v>
          </cell>
        </row>
        <row r="993">
          <cell r="C993">
            <v>5.2999999999999999E-2</v>
          </cell>
          <cell r="D993">
            <v>5.3100000000000001E-2</v>
          </cell>
          <cell r="E993">
            <v>6.5000000000000002E-2</v>
          </cell>
          <cell r="F993">
            <v>6.5000000000000002E-2</v>
          </cell>
          <cell r="G993">
            <v>6.5000000000000002E-2</v>
          </cell>
          <cell r="H993">
            <v>6.5000000000000002E-2</v>
          </cell>
          <cell r="I993">
            <v>6.5000000000000002E-2</v>
          </cell>
          <cell r="J993">
            <v>6.5000000000000002E-2</v>
          </cell>
          <cell r="K993">
            <v>6.5000000000000002E-2</v>
          </cell>
          <cell r="L993">
            <v>6.5000000000000002E-2</v>
          </cell>
          <cell r="M993">
            <v>6.5000000000000002E-2</v>
          </cell>
          <cell r="N993">
            <v>6.5000000000000002E-2</v>
          </cell>
        </row>
        <row r="994">
          <cell r="C994">
            <v>87828</v>
          </cell>
          <cell r="D994">
            <v>83182</v>
          </cell>
          <cell r="E994">
            <v>84360</v>
          </cell>
          <cell r="F994">
            <v>86047.203099999999</v>
          </cell>
          <cell r="G994">
            <v>1</v>
          </cell>
          <cell r="H994">
            <v>1</v>
          </cell>
          <cell r="I994">
            <v>1</v>
          </cell>
          <cell r="J994">
            <v>1</v>
          </cell>
          <cell r="K994">
            <v>1</v>
          </cell>
          <cell r="L994">
            <v>1</v>
          </cell>
          <cell r="M994">
            <v>1</v>
          </cell>
          <cell r="N994">
            <v>1</v>
          </cell>
        </row>
        <row r="995">
          <cell r="C995">
            <v>618992.9375</v>
          </cell>
          <cell r="D995">
            <v>963320.3125</v>
          </cell>
          <cell r="E995">
            <v>973469.5</v>
          </cell>
          <cell r="F995">
            <v>855439</v>
          </cell>
          <cell r="G995">
            <v>784971.5</v>
          </cell>
          <cell r="H995">
            <v>790539.4375</v>
          </cell>
          <cell r="I995">
            <v>800801.8125</v>
          </cell>
          <cell r="J995">
            <v>813377.125</v>
          </cell>
          <cell r="K995">
            <v>827981.125</v>
          </cell>
          <cell r="L995">
            <v>846241.6875</v>
          </cell>
          <cell r="M995">
            <v>867952</v>
          </cell>
          <cell r="N995">
            <v>896131</v>
          </cell>
        </row>
        <row r="996"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</row>
        <row r="997">
          <cell r="C997">
            <v>468</v>
          </cell>
          <cell r="D997">
            <v>-172</v>
          </cell>
          <cell r="E997">
            <v>468</v>
          </cell>
          <cell r="F997">
            <v>468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</row>
        <row r="998"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</row>
        <row r="999"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</row>
        <row r="1000">
          <cell r="C1000">
            <v>5.5E-2</v>
          </cell>
          <cell r="D1000">
            <v>5.8000000000000003E-2</v>
          </cell>
          <cell r="E1000">
            <v>5.8000000000000003E-2</v>
          </cell>
          <cell r="F1000">
            <v>5.8000000000000003E-2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</row>
        <row r="1001">
          <cell r="C1001">
            <v>1020</v>
          </cell>
          <cell r="D1001">
            <v>557.6</v>
          </cell>
          <cell r="E1001">
            <v>557.6</v>
          </cell>
          <cell r="F1001">
            <v>557.6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</row>
        <row r="1002"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</row>
        <row r="1003">
          <cell r="C1003">
            <v>2.0299999999999999E-2</v>
          </cell>
          <cell r="D1003">
            <v>2.0299999999999999E-2</v>
          </cell>
          <cell r="E1003">
            <v>2.0299999999999999E-2</v>
          </cell>
          <cell r="F1003">
            <v>1.26E-2</v>
          </cell>
          <cell r="G1003">
            <v>1.26E-2</v>
          </cell>
          <cell r="H1003">
            <v>1.26E-2</v>
          </cell>
          <cell r="I1003">
            <v>1.26E-2</v>
          </cell>
          <cell r="J1003">
            <v>1.26E-2</v>
          </cell>
          <cell r="K1003">
            <v>1.26E-2</v>
          </cell>
          <cell r="L1003">
            <v>1.26E-2</v>
          </cell>
          <cell r="M1003">
            <v>1.26E-2</v>
          </cell>
          <cell r="N1003">
            <v>1.26E-2</v>
          </cell>
        </row>
        <row r="1004">
          <cell r="C1004">
            <v>1.0201</v>
          </cell>
          <cell r="D1004">
            <v>1.0206</v>
          </cell>
          <cell r="E1004">
            <v>1.0206999999999999</v>
          </cell>
          <cell r="F1004">
            <v>1.0126999999999999</v>
          </cell>
          <cell r="G1004">
            <v>1.0126999999999999</v>
          </cell>
          <cell r="H1004">
            <v>1.0126999999999999</v>
          </cell>
          <cell r="I1004">
            <v>1.0126999999999999</v>
          </cell>
          <cell r="J1004">
            <v>1.0127999999999999</v>
          </cell>
          <cell r="K1004">
            <v>1.0127999999999999</v>
          </cell>
          <cell r="L1004">
            <v>1.0127999999999999</v>
          </cell>
          <cell r="M1004">
            <v>1.0127999999999999</v>
          </cell>
          <cell r="N1004">
            <v>1.0127999999999999</v>
          </cell>
        </row>
        <row r="1005">
          <cell r="C1005">
            <v>0.112</v>
          </cell>
          <cell r="D1005">
            <v>0.112</v>
          </cell>
          <cell r="E1005">
            <v>0.112</v>
          </cell>
          <cell r="F1005">
            <v>0.112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</row>
        <row r="1006">
          <cell r="C1006">
            <v>116497.48820000001</v>
          </cell>
          <cell r="D1006">
            <v>118384.8872</v>
          </cell>
          <cell r="E1006">
            <v>118390.9979</v>
          </cell>
          <cell r="F1006">
            <v>113326.2651</v>
          </cell>
          <cell r="G1006">
            <v>112809.5251</v>
          </cell>
          <cell r="H1006">
            <v>112827.6994</v>
          </cell>
          <cell r="I1006">
            <v>112847.2663</v>
          </cell>
          <cell r="J1006">
            <v>112867.9883</v>
          </cell>
          <cell r="K1006">
            <v>112889.7864</v>
          </cell>
          <cell r="L1006">
            <v>112912.20170000001</v>
          </cell>
          <cell r="M1006">
            <v>112935.4635</v>
          </cell>
          <cell r="N1006">
            <v>112959.6115</v>
          </cell>
        </row>
        <row r="1007">
          <cell r="C1007">
            <v>0.48</v>
          </cell>
          <cell r="D1007">
            <v>0.48</v>
          </cell>
          <cell r="E1007">
            <v>0.48</v>
          </cell>
          <cell r="F1007">
            <v>0.48</v>
          </cell>
          <cell r="G1007">
            <v>1</v>
          </cell>
          <cell r="H1007">
            <v>1</v>
          </cell>
          <cell r="I1007">
            <v>1</v>
          </cell>
          <cell r="J1007">
            <v>1</v>
          </cell>
          <cell r="K1007">
            <v>1</v>
          </cell>
          <cell r="L1007">
            <v>1</v>
          </cell>
          <cell r="M1007">
            <v>1</v>
          </cell>
          <cell r="N1007">
            <v>1</v>
          </cell>
        </row>
        <row r="1008">
          <cell r="C1008">
            <v>0.46500000000000002</v>
          </cell>
          <cell r="D1008">
            <v>0.46200000000000002</v>
          </cell>
          <cell r="E1008">
            <v>0.46200000000000002</v>
          </cell>
          <cell r="F1008">
            <v>0.46200000000000002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</row>
        <row r="1009"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111387.125</v>
          </cell>
          <cell r="H1009">
            <v>111405.07030000001</v>
          </cell>
          <cell r="I1009">
            <v>111424.3906</v>
          </cell>
          <cell r="J1009">
            <v>111444.85159999999</v>
          </cell>
          <cell r="K1009">
            <v>111466.375</v>
          </cell>
          <cell r="L1009">
            <v>111488.50780000001</v>
          </cell>
          <cell r="M1009">
            <v>111511.47659999999</v>
          </cell>
          <cell r="N1009">
            <v>111535.32030000001</v>
          </cell>
        </row>
        <row r="1010"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</row>
        <row r="1011"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</row>
        <row r="1012"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</row>
        <row r="1013"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</row>
        <row r="1014">
          <cell r="C1014">
            <v>7.1400000000000005E-2</v>
          </cell>
          <cell r="D1014">
            <v>6.7199999999999996E-2</v>
          </cell>
          <cell r="E1014">
            <v>8.0299999999999996E-2</v>
          </cell>
          <cell r="F1014">
            <v>8.0399999999999999E-2</v>
          </cell>
          <cell r="G1014">
            <v>8.0399999999999999E-2</v>
          </cell>
          <cell r="H1014">
            <v>7.2099999999999997E-2</v>
          </cell>
          <cell r="I1014">
            <v>7.22E-2</v>
          </cell>
          <cell r="J1014">
            <v>7.2400000000000006E-2</v>
          </cell>
          <cell r="K1014">
            <v>7.2499999999999995E-2</v>
          </cell>
          <cell r="L1014">
            <v>7.2599999999999998E-2</v>
          </cell>
          <cell r="M1014">
            <v>7.2700000000000001E-2</v>
          </cell>
          <cell r="N1014">
            <v>7.2800000000000004E-2</v>
          </cell>
        </row>
        <row r="1015">
          <cell r="C1015">
            <v>5.2999999999999999E-2</v>
          </cell>
          <cell r="D1015">
            <v>5.3100000000000001E-2</v>
          </cell>
          <cell r="E1015">
            <v>6.5000000000000002E-2</v>
          </cell>
          <cell r="F1015">
            <v>6.5000000000000002E-2</v>
          </cell>
          <cell r="G1015">
            <v>6.5000000000000002E-2</v>
          </cell>
          <cell r="H1015">
            <v>6.5000000000000002E-2</v>
          </cell>
          <cell r="I1015">
            <v>6.5000000000000002E-2</v>
          </cell>
          <cell r="J1015">
            <v>6.5000000000000002E-2</v>
          </cell>
          <cell r="K1015">
            <v>6.5000000000000002E-2</v>
          </cell>
          <cell r="L1015">
            <v>6.5000000000000002E-2</v>
          </cell>
          <cell r="M1015">
            <v>6.5000000000000002E-2</v>
          </cell>
          <cell r="N1015">
            <v>6.5000000000000002E-2</v>
          </cell>
        </row>
        <row r="1016">
          <cell r="C1016">
            <v>8000</v>
          </cell>
          <cell r="D1016">
            <v>8000</v>
          </cell>
          <cell r="E1016">
            <v>8000</v>
          </cell>
          <cell r="F1016">
            <v>8000</v>
          </cell>
          <cell r="G1016">
            <v>1</v>
          </cell>
          <cell r="H1016">
            <v>1</v>
          </cell>
          <cell r="I1016">
            <v>1</v>
          </cell>
          <cell r="J1016">
            <v>1</v>
          </cell>
          <cell r="K1016">
            <v>1</v>
          </cell>
          <cell r="L1016">
            <v>1</v>
          </cell>
          <cell r="M1016">
            <v>1</v>
          </cell>
          <cell r="N1016">
            <v>1</v>
          </cell>
        </row>
        <row r="1017"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</row>
        <row r="1018"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</row>
        <row r="1019"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</row>
        <row r="1020"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</row>
        <row r="1021"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</row>
        <row r="1022">
          <cell r="C1022">
            <v>5.5E-2</v>
          </cell>
          <cell r="D1022">
            <v>5.8000000000000003E-2</v>
          </cell>
          <cell r="E1022">
            <v>5.8000000000000003E-2</v>
          </cell>
          <cell r="F1022">
            <v>5.8000000000000003E-2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</row>
        <row r="1023"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</row>
        <row r="1024"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</row>
        <row r="1025">
          <cell r="C1025">
            <v>2.0299999999999999E-2</v>
          </cell>
          <cell r="D1025">
            <v>2.0299999999999999E-2</v>
          </cell>
          <cell r="E1025">
            <v>2.0299999999999999E-2</v>
          </cell>
          <cell r="F1025">
            <v>1.26E-2</v>
          </cell>
          <cell r="G1025">
            <v>1.26E-2</v>
          </cell>
          <cell r="H1025">
            <v>1.26E-2</v>
          </cell>
          <cell r="I1025">
            <v>1.26E-2</v>
          </cell>
          <cell r="J1025">
            <v>1.26E-2</v>
          </cell>
          <cell r="K1025">
            <v>1.26E-2</v>
          </cell>
          <cell r="L1025">
            <v>1.26E-2</v>
          </cell>
          <cell r="M1025">
            <v>1.26E-2</v>
          </cell>
          <cell r="N1025">
            <v>1.26E-2</v>
          </cell>
        </row>
        <row r="1026">
          <cell r="C1026">
            <v>1.0206999999999999</v>
          </cell>
          <cell r="D1026">
            <v>1.0206999999999999</v>
          </cell>
          <cell r="E1026">
            <v>1.0206999999999999</v>
          </cell>
          <cell r="F1026">
            <v>1.0127999999999999</v>
          </cell>
          <cell r="G1026">
            <v>1.0127999999999999</v>
          </cell>
          <cell r="H1026">
            <v>1.0127999999999999</v>
          </cell>
          <cell r="I1026">
            <v>1.0127999999999999</v>
          </cell>
          <cell r="J1026">
            <v>1.0127999999999999</v>
          </cell>
          <cell r="K1026">
            <v>1.0127999999999999</v>
          </cell>
          <cell r="L1026">
            <v>1.0127999999999999</v>
          </cell>
          <cell r="M1026">
            <v>1.0127999999999999</v>
          </cell>
          <cell r="N1026">
            <v>1.0127999999999999</v>
          </cell>
        </row>
        <row r="1029">
          <cell r="C1029" t="str">
            <v>BYearLag</v>
          </cell>
          <cell r="D1029" t="str">
            <v>BYear01</v>
          </cell>
          <cell r="E1029" t="str">
            <v>BYear02</v>
          </cell>
          <cell r="F1029" t="str">
            <v>BYear03</v>
          </cell>
          <cell r="G1029" t="str">
            <v>BYear04</v>
          </cell>
          <cell r="H1029" t="str">
            <v>BYear05</v>
          </cell>
          <cell r="I1029" t="str">
            <v>BYear06</v>
          </cell>
          <cell r="J1029" t="str">
            <v>BYear07</v>
          </cell>
          <cell r="K1029" t="str">
            <v>BYear08</v>
          </cell>
          <cell r="L1029" t="str">
            <v>BYear09</v>
          </cell>
          <cell r="M1029" t="str">
            <v>BYear10</v>
          </cell>
          <cell r="N1029" t="str">
            <v>BYear11</v>
          </cell>
          <cell r="O1029" t="str">
            <v>BYear12</v>
          </cell>
          <cell r="P1029" t="str">
            <v>BYear13</v>
          </cell>
          <cell r="Q1029" t="str">
            <v>BYear14</v>
          </cell>
          <cell r="R1029" t="str">
            <v>BYear15</v>
          </cell>
          <cell r="S1029" t="str">
            <v>BYear16</v>
          </cell>
          <cell r="T1029" t="str">
            <v>BYear17</v>
          </cell>
          <cell r="U1029" t="str">
            <v>BYear18</v>
          </cell>
          <cell r="V1029" t="str">
            <v>BYear19</v>
          </cell>
          <cell r="W1029" t="str">
            <v>BYear20</v>
          </cell>
          <cell r="X1029" t="str">
            <v>BYear21</v>
          </cell>
          <cell r="Y1029" t="str">
            <v>BYear22</v>
          </cell>
        </row>
        <row r="1030">
          <cell r="C1030" t="str">
            <v>Y1999</v>
          </cell>
          <cell r="D1030" t="str">
            <v>Y2000</v>
          </cell>
          <cell r="E1030" t="str">
            <v>Y2001</v>
          </cell>
          <cell r="F1030" t="str">
            <v>Y2002</v>
          </cell>
          <cell r="G1030" t="str">
            <v>Y2003</v>
          </cell>
          <cell r="H1030" t="str">
            <v>Y2004</v>
          </cell>
          <cell r="I1030" t="str">
            <v>Y2005</v>
          </cell>
          <cell r="J1030" t="str">
            <v>Y2006</v>
          </cell>
          <cell r="K1030" t="str">
            <v>Y2007</v>
          </cell>
          <cell r="L1030" t="str">
            <v>Y2008</v>
          </cell>
          <cell r="M1030" t="str">
            <v>Y2009</v>
          </cell>
          <cell r="N1030" t="str">
            <v>Y2010</v>
          </cell>
        </row>
        <row r="1031">
          <cell r="D1031">
            <v>511000</v>
          </cell>
          <cell r="E1031">
            <v>554000</v>
          </cell>
          <cell r="F1031">
            <v>511000</v>
          </cell>
          <cell r="G1031">
            <v>448184.90629999997</v>
          </cell>
          <cell r="H1031">
            <v>463408.5625</v>
          </cell>
          <cell r="I1031">
            <v>477596.71879999997</v>
          </cell>
          <cell r="J1031">
            <v>521479.94400000002</v>
          </cell>
          <cell r="K1031">
            <v>530522.51670000004</v>
          </cell>
          <cell r="L1031">
            <v>539075.73699999996</v>
          </cell>
          <cell r="M1031">
            <v>544910.18220000004</v>
          </cell>
          <cell r="N1031">
            <v>550363.41839999997</v>
          </cell>
        </row>
        <row r="1032"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</row>
        <row r="1033"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</row>
        <row r="1034"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</row>
        <row r="1035"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</row>
        <row r="1036"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</row>
        <row r="1037"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</row>
        <row r="1038"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</row>
        <row r="1039"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</row>
        <row r="1040"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</row>
        <row r="1041"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</row>
        <row r="1042"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</row>
        <row r="1043"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</row>
        <row r="1044"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</row>
        <row r="1045"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</row>
        <row r="1046">
          <cell r="D1046">
            <v>836155.74190000002</v>
          </cell>
          <cell r="E1046">
            <v>1943663.1361</v>
          </cell>
          <cell r="F1046">
            <v>1554214.6834</v>
          </cell>
          <cell r="G1046">
            <v>2.25</v>
          </cell>
          <cell r="H1046">
            <v>-8.0625</v>
          </cell>
          <cell r="I1046">
            <v>-8.125</v>
          </cell>
          <cell r="J1046">
            <v>-12.6875</v>
          </cell>
          <cell r="K1046">
            <v>-13.125</v>
          </cell>
          <cell r="L1046">
            <v>-13.75</v>
          </cell>
          <cell r="M1046">
            <v>-14.625</v>
          </cell>
          <cell r="N1046">
            <v>-14.125</v>
          </cell>
        </row>
        <row r="1047">
          <cell r="D1047">
            <v>23323.909500000002</v>
          </cell>
          <cell r="E1047">
            <v>43012.924099999997</v>
          </cell>
          <cell r="F1047">
            <v>37459.612300000001</v>
          </cell>
          <cell r="G1047">
            <v>598415.91810000001</v>
          </cell>
          <cell r="H1047">
            <v>662058.19649999996</v>
          </cell>
          <cell r="I1047">
            <v>647304.30920000002</v>
          </cell>
          <cell r="J1047">
            <v>662259.31469999999</v>
          </cell>
          <cell r="K1047">
            <v>681513.08849999995</v>
          </cell>
          <cell r="L1047">
            <v>700206.98739999998</v>
          </cell>
          <cell r="M1047">
            <v>724388.44189999998</v>
          </cell>
          <cell r="N1047">
            <v>744578.8321</v>
          </cell>
        </row>
        <row r="1048"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</row>
        <row r="1049">
          <cell r="D1049">
            <v>306955.59769999998</v>
          </cell>
          <cell r="E1049">
            <v>336669.19919999997</v>
          </cell>
          <cell r="F1049">
            <v>293532.32199999999</v>
          </cell>
          <cell r="G1049">
            <v>323156.5</v>
          </cell>
          <cell r="H1049">
            <v>320633.90629999997</v>
          </cell>
          <cell r="I1049">
            <v>343907.84379999997</v>
          </cell>
          <cell r="J1049">
            <v>345912.65629999997</v>
          </cell>
          <cell r="K1049">
            <v>356018.46879999997</v>
          </cell>
          <cell r="L1049">
            <v>361059.84379999997</v>
          </cell>
          <cell r="M1049">
            <v>370151.4375</v>
          </cell>
          <cell r="N1049">
            <v>396459.0625</v>
          </cell>
        </row>
        <row r="1050">
          <cell r="D1050">
            <v>983170.15560000006</v>
          </cell>
          <cell r="E1050">
            <v>993604.76859999995</v>
          </cell>
          <cell r="F1050">
            <v>866331.34030000004</v>
          </cell>
          <cell r="G1050">
            <v>794962.1594</v>
          </cell>
          <cell r="H1050">
            <v>800598.49549999996</v>
          </cell>
          <cell r="I1050">
            <v>810992.44979999994</v>
          </cell>
          <cell r="J1050">
            <v>823749.09739999997</v>
          </cell>
          <cell r="K1050">
            <v>838539.31469999999</v>
          </cell>
          <cell r="L1050">
            <v>857033.22380000004</v>
          </cell>
          <cell r="M1050">
            <v>879019.99910000002</v>
          </cell>
          <cell r="N1050">
            <v>907558.54929999996</v>
          </cell>
        </row>
        <row r="1051"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</row>
        <row r="1052"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</row>
        <row r="1053"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</row>
        <row r="1054"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</row>
        <row r="1057">
          <cell r="C1057" t="str">
            <v>BYearLag</v>
          </cell>
          <cell r="D1057" t="str">
            <v>BYear01</v>
          </cell>
          <cell r="E1057" t="str">
            <v>BYear02</v>
          </cell>
          <cell r="F1057" t="str">
            <v>BYear03</v>
          </cell>
          <cell r="G1057" t="str">
            <v>BYear04</v>
          </cell>
          <cell r="H1057" t="str">
            <v>BYear05</v>
          </cell>
          <cell r="I1057" t="str">
            <v>BYear06</v>
          </cell>
          <cell r="J1057" t="str">
            <v>BYear07</v>
          </cell>
          <cell r="K1057" t="str">
            <v>BYear08</v>
          </cell>
          <cell r="L1057" t="str">
            <v>BYear09</v>
          </cell>
          <cell r="M1057" t="str">
            <v>BYear10</v>
          </cell>
          <cell r="N1057" t="str">
            <v>BYear11</v>
          </cell>
          <cell r="O1057" t="str">
            <v>BYear12</v>
          </cell>
          <cell r="P1057" t="str">
            <v>BYear13</v>
          </cell>
          <cell r="Q1057" t="str">
            <v>BYear14</v>
          </cell>
          <cell r="R1057" t="str">
            <v>BYear15</v>
          </cell>
          <cell r="S1057" t="str">
            <v>BYear16</v>
          </cell>
          <cell r="T1057" t="str">
            <v>BYear17</v>
          </cell>
          <cell r="U1057" t="str">
            <v>BYear18</v>
          </cell>
          <cell r="V1057" t="str">
            <v>BYear19</v>
          </cell>
          <cell r="W1057" t="str">
            <v>BYear20</v>
          </cell>
          <cell r="X1057" t="str">
            <v>BYear21</v>
          </cell>
          <cell r="Y1057" t="str">
            <v>BYear22</v>
          </cell>
        </row>
        <row r="1058">
          <cell r="C1058" t="str">
            <v>Y1999</v>
          </cell>
          <cell r="D1058" t="str">
            <v>Y2000</v>
          </cell>
          <cell r="E1058" t="str">
            <v>Y2001</v>
          </cell>
          <cell r="F1058" t="str">
            <v>Y2002</v>
          </cell>
          <cell r="G1058" t="str">
            <v>Y2003</v>
          </cell>
          <cell r="H1058" t="str">
            <v>Y2004</v>
          </cell>
          <cell r="I1058" t="str">
            <v>Y2005</v>
          </cell>
          <cell r="J1058" t="str">
            <v>Y2006</v>
          </cell>
          <cell r="K1058" t="str">
            <v>Y2007</v>
          </cell>
          <cell r="L1058" t="str">
            <v>Y2008</v>
          </cell>
          <cell r="M1058" t="str">
            <v>Y2009</v>
          </cell>
          <cell r="N1058" t="str">
            <v>Y2010</v>
          </cell>
        </row>
        <row r="1059">
          <cell r="D1059">
            <v>71990.976599999995</v>
          </cell>
          <cell r="E1059">
            <v>116322.6406</v>
          </cell>
          <cell r="F1059">
            <v>89663.226599999995</v>
          </cell>
          <cell r="G1059">
            <v>79041.593800000002</v>
          </cell>
          <cell r="H1059">
            <v>82321.671900000001</v>
          </cell>
          <cell r="I1059">
            <v>19460.738300000001</v>
          </cell>
          <cell r="J1059">
            <v>18019.669900000001</v>
          </cell>
          <cell r="K1059">
            <v>17531.796900000001</v>
          </cell>
          <cell r="L1059">
            <v>17501.581999999999</v>
          </cell>
          <cell r="M1059">
            <v>17261.890599999999</v>
          </cell>
          <cell r="N1059">
            <v>16999.0527</v>
          </cell>
        </row>
        <row r="1060">
          <cell r="C1060">
            <v>1254</v>
          </cell>
          <cell r="D1060">
            <v>23100</v>
          </cell>
          <cell r="E1060">
            <v>42600</v>
          </cell>
          <cell r="F1060">
            <v>37100</v>
          </cell>
          <cell r="G1060">
            <v>592671.125</v>
          </cell>
          <cell r="H1060">
            <v>655702.4375</v>
          </cell>
          <cell r="I1060">
            <v>641090.1875</v>
          </cell>
          <cell r="J1060">
            <v>655901.625</v>
          </cell>
          <cell r="K1060">
            <v>674970.5625</v>
          </cell>
          <cell r="L1060">
            <v>693485</v>
          </cell>
          <cell r="M1060">
            <v>717434.3125</v>
          </cell>
          <cell r="N1060">
            <v>737430.875</v>
          </cell>
        </row>
        <row r="1061"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</row>
        <row r="1062">
          <cell r="D1062">
            <v>1254973.125</v>
          </cell>
          <cell r="E1062">
            <v>1897727.75</v>
          </cell>
          <cell r="F1062">
            <v>1516847.5</v>
          </cell>
          <cell r="G1062">
            <v>1496640.875</v>
          </cell>
          <cell r="H1062">
            <v>1475150.375</v>
          </cell>
          <cell r="I1062">
            <v>1456528.75</v>
          </cell>
          <cell r="J1062">
            <v>1383412.75</v>
          </cell>
          <cell r="K1062">
            <v>1271731.875</v>
          </cell>
          <cell r="L1062">
            <v>1253970.5</v>
          </cell>
          <cell r="M1062">
            <v>1171184</v>
          </cell>
          <cell r="N1062">
            <v>1111925.375</v>
          </cell>
        </row>
        <row r="1063">
          <cell r="C1063">
            <v>8250</v>
          </cell>
          <cell r="D1063">
            <v>362647.71879999997</v>
          </cell>
          <cell r="E1063">
            <v>322610.875</v>
          </cell>
          <cell r="F1063">
            <v>273306.8125</v>
          </cell>
          <cell r="G1063">
            <v>283022.1875</v>
          </cell>
          <cell r="H1063">
            <v>356393.6875</v>
          </cell>
          <cell r="I1063">
            <v>362198.625</v>
          </cell>
          <cell r="J1063">
            <v>288180.625</v>
          </cell>
          <cell r="K1063">
            <v>291604.8125</v>
          </cell>
          <cell r="L1063">
            <v>224056.5</v>
          </cell>
          <cell r="M1063">
            <v>201993.10939999999</v>
          </cell>
          <cell r="N1063">
            <v>163452.3438</v>
          </cell>
        </row>
        <row r="1064">
          <cell r="D1064">
            <v>6110133.5</v>
          </cell>
          <cell r="E1064">
            <v>3012905</v>
          </cell>
          <cell r="F1064">
            <v>2985701</v>
          </cell>
          <cell r="G1064">
            <v>2809343.25</v>
          </cell>
          <cell r="H1064">
            <v>2788820.25</v>
          </cell>
          <cell r="I1064">
            <v>2718050.75</v>
          </cell>
          <cell r="J1064">
            <v>2827031.5</v>
          </cell>
          <cell r="K1064">
            <v>2864704.25</v>
          </cell>
          <cell r="L1064">
            <v>2971074</v>
          </cell>
          <cell r="M1064">
            <v>3235082.75</v>
          </cell>
          <cell r="N1064">
            <v>3127439.25</v>
          </cell>
        </row>
        <row r="1065">
          <cell r="D1065">
            <v>79916</v>
          </cell>
          <cell r="E1065">
            <v>84997.148400000005</v>
          </cell>
          <cell r="F1065">
            <v>87397.984400000001</v>
          </cell>
          <cell r="G1065">
            <v>759436.875</v>
          </cell>
          <cell r="H1065">
            <v>747384.75</v>
          </cell>
          <cell r="I1065">
            <v>788089.6875</v>
          </cell>
          <cell r="J1065">
            <v>806971.9375</v>
          </cell>
          <cell r="K1065">
            <v>828699.8125</v>
          </cell>
          <cell r="L1065">
            <v>853668.0625</v>
          </cell>
          <cell r="M1065">
            <v>836408</v>
          </cell>
          <cell r="N1065">
            <v>895685.4375</v>
          </cell>
        </row>
        <row r="1066">
          <cell r="D1066">
            <v>-210113.01560000001</v>
          </cell>
          <cell r="E1066">
            <v>-217233.3125</v>
          </cell>
          <cell r="F1066">
            <v>-416419.6875</v>
          </cell>
          <cell r="G1066">
            <v>-356565.09379999997</v>
          </cell>
          <cell r="H1066">
            <v>-224984.60939999999</v>
          </cell>
          <cell r="I1066">
            <v>-161853.3438</v>
          </cell>
          <cell r="J1066">
            <v>-194717.25</v>
          </cell>
          <cell r="K1066">
            <v>-155552.6563</v>
          </cell>
          <cell r="L1066">
            <v>-125510.92969999999</v>
          </cell>
          <cell r="M1066">
            <v>35900.449200000003</v>
          </cell>
          <cell r="N1066">
            <v>166850.4688</v>
          </cell>
        </row>
        <row r="1069">
          <cell r="C1069" t="str">
            <v>YearLag</v>
          </cell>
          <cell r="D1069" t="str">
            <v>Year01</v>
          </cell>
          <cell r="E1069" t="str">
            <v>Year02</v>
          </cell>
          <cell r="F1069" t="str">
            <v>Year03</v>
          </cell>
          <cell r="G1069" t="str">
            <v>Year04</v>
          </cell>
          <cell r="H1069" t="str">
            <v>Year05</v>
          </cell>
          <cell r="I1069" t="str">
            <v>Year06</v>
          </cell>
          <cell r="J1069" t="str">
            <v>Year07</v>
          </cell>
          <cell r="K1069" t="str">
            <v>Year08</v>
          </cell>
          <cell r="L1069" t="str">
            <v>Year09</v>
          </cell>
          <cell r="M1069" t="str">
            <v>Year10</v>
          </cell>
          <cell r="N1069" t="str">
            <v>Year11</v>
          </cell>
          <cell r="O1069" t="str">
            <v>Year12</v>
          </cell>
          <cell r="P1069" t="str">
            <v>Year13</v>
          </cell>
          <cell r="Q1069" t="str">
            <v>Year14</v>
          </cell>
          <cell r="R1069" t="str">
            <v>Year15</v>
          </cell>
          <cell r="S1069" t="str">
            <v>Year16</v>
          </cell>
          <cell r="T1069" t="str">
            <v>Year17</v>
          </cell>
          <cell r="U1069" t="str">
            <v>Year18</v>
          </cell>
          <cell r="V1069" t="str">
            <v>Year19</v>
          </cell>
          <cell r="W1069" t="str">
            <v>Year20</v>
          </cell>
          <cell r="X1069" t="str">
            <v>Year21</v>
          </cell>
          <cell r="Y1069" t="str">
            <v>Year22</v>
          </cell>
        </row>
        <row r="1070">
          <cell r="C1070" t="str">
            <v>Y1999</v>
          </cell>
          <cell r="D1070" t="str">
            <v>Y2000</v>
          </cell>
          <cell r="E1070" t="str">
            <v>Y2001</v>
          </cell>
          <cell r="F1070" t="str">
            <v>Y2002</v>
          </cell>
          <cell r="G1070" t="str">
            <v>Y2003</v>
          </cell>
          <cell r="H1070" t="str">
            <v>Y2004</v>
          </cell>
          <cell r="I1070" t="str">
            <v>Y2005</v>
          </cell>
          <cell r="J1070" t="str">
            <v>Y2006</v>
          </cell>
          <cell r="K1070" t="str">
            <v>Y2007</v>
          </cell>
          <cell r="L1070" t="str">
            <v>Y2008</v>
          </cell>
          <cell r="M1070" t="str">
            <v>Y2009</v>
          </cell>
          <cell r="N1070" t="str">
            <v>Y2010</v>
          </cell>
        </row>
        <row r="1071">
          <cell r="D1071">
            <v>9938.0126999999993</v>
          </cell>
          <cell r="E1071">
            <v>-7104.5742</v>
          </cell>
          <cell r="F1071">
            <v>-41380.4375</v>
          </cell>
          <cell r="G1071">
            <v>4756.1684999999998</v>
          </cell>
          <cell r="H1071">
            <v>6476.2529000000004</v>
          </cell>
          <cell r="I1071">
            <v>7029.4956000000002</v>
          </cell>
          <cell r="J1071">
            <v>13902.1348</v>
          </cell>
          <cell r="K1071">
            <v>13727.515600000001</v>
          </cell>
          <cell r="L1071">
            <v>13758.3223</v>
          </cell>
          <cell r="M1071">
            <v>13721.2158</v>
          </cell>
          <cell r="N1071">
            <v>13867.981400000001</v>
          </cell>
        </row>
        <row r="1072">
          <cell r="D1072">
            <v>3333.9027999999998</v>
          </cell>
          <cell r="E1072">
            <v>-1433.2542000000001</v>
          </cell>
          <cell r="F1072">
            <v>-11472.7832</v>
          </cell>
          <cell r="G1072">
            <v>169.786</v>
          </cell>
          <cell r="H1072">
            <v>786.60469999999998</v>
          </cell>
          <cell r="I1072">
            <v>1348.1638</v>
          </cell>
          <cell r="J1072">
            <v>3815.0012000000002</v>
          </cell>
          <cell r="K1072">
            <v>4370.6665000000003</v>
          </cell>
          <cell r="L1072">
            <v>4499.6655000000001</v>
          </cell>
          <cell r="M1072">
            <v>4416.9760999999999</v>
          </cell>
          <cell r="N1072">
            <v>4222.2602999999999</v>
          </cell>
        </row>
        <row r="1073"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</row>
        <row r="1074">
          <cell r="D1074">
            <v>229745.60939999999</v>
          </cell>
          <cell r="E1074">
            <v>253344.20310000001</v>
          </cell>
          <cell r="F1074">
            <v>250390</v>
          </cell>
          <cell r="G1074">
            <v>279402.8125</v>
          </cell>
          <cell r="H1074">
            <v>288893.375</v>
          </cell>
          <cell r="I1074">
            <v>297738.40629999997</v>
          </cell>
          <cell r="J1074">
            <v>325095.65629999997</v>
          </cell>
          <cell r="K1074">
            <v>330732.875</v>
          </cell>
          <cell r="L1074">
            <v>336065.03129999997</v>
          </cell>
          <cell r="M1074">
            <v>339702.28129999997</v>
          </cell>
          <cell r="N1074">
            <v>343101.875</v>
          </cell>
        </row>
        <row r="1075">
          <cell r="D1075">
            <v>202615.48439999999</v>
          </cell>
          <cell r="E1075">
            <v>256101.29689999999</v>
          </cell>
          <cell r="F1075">
            <v>314334.90629999997</v>
          </cell>
          <cell r="G1075">
            <v>252862.3438</v>
          </cell>
          <cell r="H1075">
            <v>261934.7813</v>
          </cell>
          <cell r="I1075">
            <v>268928.625</v>
          </cell>
          <cell r="J1075">
            <v>283336.625</v>
          </cell>
          <cell r="K1075">
            <v>288857.3125</v>
          </cell>
          <cell r="L1075">
            <v>294179.625</v>
          </cell>
          <cell r="M1075">
            <v>297903.5</v>
          </cell>
          <cell r="N1075">
            <v>301227.21879999997</v>
          </cell>
        </row>
        <row r="1076">
          <cell r="D1076">
            <v>2205.5578999999998</v>
          </cell>
          <cell r="E1076">
            <v>2432.1044999999999</v>
          </cell>
          <cell r="F1076">
            <v>2403.7440999999999</v>
          </cell>
          <cell r="G1076">
            <v>2682.2671</v>
          </cell>
          <cell r="H1076">
            <v>2773.3766999999998</v>
          </cell>
          <cell r="I1076">
            <v>2858.2891</v>
          </cell>
          <cell r="J1076">
            <v>3120.9185000000002</v>
          </cell>
          <cell r="K1076">
            <v>3175.0358999999999</v>
          </cell>
          <cell r="L1076">
            <v>3226.2246</v>
          </cell>
          <cell r="M1076">
            <v>3261.1421</v>
          </cell>
          <cell r="N1076">
            <v>3293.7782999999999</v>
          </cell>
        </row>
        <row r="1077">
          <cell r="D1077">
            <v>27130.1152</v>
          </cell>
          <cell r="E1077">
            <v>-2757.0934999999999</v>
          </cell>
          <cell r="F1077">
            <v>-63944.894500000002</v>
          </cell>
          <cell r="G1077">
            <v>26540.464800000002</v>
          </cell>
          <cell r="H1077">
            <v>26958.605500000001</v>
          </cell>
          <cell r="I1077">
            <v>28809.787100000001</v>
          </cell>
          <cell r="J1077">
            <v>41759.039100000002</v>
          </cell>
          <cell r="K1077">
            <v>41875.570299999999</v>
          </cell>
          <cell r="L1077">
            <v>41885.410199999998</v>
          </cell>
          <cell r="M1077">
            <v>41798.789100000002</v>
          </cell>
          <cell r="N1077">
            <v>41874.671900000001</v>
          </cell>
        </row>
        <row r="1078">
          <cell r="D1078">
            <v>5426.5614999999998</v>
          </cell>
          <cell r="E1078">
            <v>-3879.3181</v>
          </cell>
          <cell r="F1078">
            <v>-22548.1152</v>
          </cell>
          <cell r="G1078">
            <v>2591.6262000000002</v>
          </cell>
          <cell r="H1078">
            <v>3528.8969999999999</v>
          </cell>
          <cell r="I1078">
            <v>3830.3577</v>
          </cell>
          <cell r="J1078">
            <v>7575.2440999999999</v>
          </cell>
          <cell r="K1078">
            <v>7480.0946999999996</v>
          </cell>
          <cell r="L1078">
            <v>7496.8813</v>
          </cell>
          <cell r="M1078">
            <v>7476.6620999999996</v>
          </cell>
          <cell r="N1078">
            <v>7556.6347999999998</v>
          </cell>
        </row>
        <row r="1079">
          <cell r="D1079">
            <v>1820.4474</v>
          </cell>
          <cell r="E1079">
            <v>-782.60130000000004</v>
          </cell>
          <cell r="F1079">
            <v>-6251.4961000000003</v>
          </cell>
          <cell r="G1079">
            <v>92.516099999999994</v>
          </cell>
          <cell r="H1079">
            <v>428.61930000000001</v>
          </cell>
          <cell r="I1079">
            <v>734.61159999999995</v>
          </cell>
          <cell r="J1079">
            <v>2078.7864</v>
          </cell>
          <cell r="K1079">
            <v>2381.5671000000002</v>
          </cell>
          <cell r="L1079">
            <v>2451.8584000000001</v>
          </cell>
          <cell r="M1079">
            <v>2406.8009999999999</v>
          </cell>
          <cell r="N1079">
            <v>2300.7008999999998</v>
          </cell>
        </row>
        <row r="1080"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</row>
        <row r="1081">
          <cell r="D1081">
            <v>125450.5</v>
          </cell>
          <cell r="E1081">
            <v>138333.79689999999</v>
          </cell>
          <cell r="F1081">
            <v>136437</v>
          </cell>
          <cell r="G1081">
            <v>152246.01560000001</v>
          </cell>
          <cell r="H1081">
            <v>157417.4063</v>
          </cell>
          <cell r="I1081">
            <v>162237.04689999999</v>
          </cell>
          <cell r="J1081">
            <v>177143.95310000001</v>
          </cell>
          <cell r="K1081">
            <v>180215.6563</v>
          </cell>
          <cell r="L1081">
            <v>183121.14060000001</v>
          </cell>
          <cell r="M1081">
            <v>185103.07810000001</v>
          </cell>
          <cell r="N1081">
            <v>186955.51560000001</v>
          </cell>
        </row>
        <row r="1082">
          <cell r="D1082">
            <v>110636.3438</v>
          </cell>
          <cell r="E1082">
            <v>139839.25</v>
          </cell>
          <cell r="F1082">
            <v>171280.4375</v>
          </cell>
          <cell r="G1082">
            <v>137784.17189999999</v>
          </cell>
          <cell r="H1082">
            <v>142727.7188</v>
          </cell>
          <cell r="I1082">
            <v>146538.6563</v>
          </cell>
          <cell r="J1082">
            <v>154389.5313</v>
          </cell>
          <cell r="K1082">
            <v>157397.75</v>
          </cell>
          <cell r="L1082">
            <v>160297.875</v>
          </cell>
          <cell r="M1082">
            <v>162327</v>
          </cell>
          <cell r="N1082">
            <v>164138.0938</v>
          </cell>
        </row>
        <row r="1083">
          <cell r="D1083">
            <v>1204.3248000000001</v>
          </cell>
          <cell r="E1083">
            <v>1328.0045</v>
          </cell>
          <cell r="F1083">
            <v>1309.7952</v>
          </cell>
          <cell r="G1083">
            <v>1461.5617999999999</v>
          </cell>
          <cell r="H1083">
            <v>1511.2072000000001</v>
          </cell>
          <cell r="I1083">
            <v>1557.4757</v>
          </cell>
          <cell r="J1083">
            <v>1700.5818999999999</v>
          </cell>
          <cell r="K1083">
            <v>1730.0704000000001</v>
          </cell>
          <cell r="L1083">
            <v>1757.963</v>
          </cell>
          <cell r="M1083">
            <v>1776.9896000000001</v>
          </cell>
          <cell r="N1083">
            <v>1794.7728999999999</v>
          </cell>
        </row>
        <row r="1084">
          <cell r="D1084">
            <v>14814.1533</v>
          </cell>
          <cell r="E1084">
            <v>-1505.4585999999999</v>
          </cell>
          <cell r="F1084">
            <v>-34843.441400000003</v>
          </cell>
          <cell r="G1084">
            <v>14461.8447</v>
          </cell>
          <cell r="H1084">
            <v>14689.6885</v>
          </cell>
          <cell r="I1084">
            <v>15698.393599999999</v>
          </cell>
          <cell r="J1084">
            <v>22754.412100000001</v>
          </cell>
          <cell r="K1084">
            <v>22817.910199999998</v>
          </cell>
          <cell r="L1084">
            <v>22823.273399999998</v>
          </cell>
          <cell r="M1084">
            <v>22776.0723</v>
          </cell>
          <cell r="N1084">
            <v>22817.421900000001</v>
          </cell>
        </row>
        <row r="1085">
          <cell r="D1085">
            <v>1735.1735000000001</v>
          </cell>
          <cell r="E1085">
            <v>-1239.7661000000001</v>
          </cell>
          <cell r="F1085">
            <v>-7178.2393000000002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</row>
        <row r="1086">
          <cell r="D1086">
            <v>582.09829999999999</v>
          </cell>
          <cell r="E1086">
            <v>-250.10650000000001</v>
          </cell>
          <cell r="F1086">
            <v>-1990.1768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</row>
        <row r="1087"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</row>
        <row r="1088">
          <cell r="D1088">
            <v>40113.5</v>
          </cell>
          <cell r="E1088">
            <v>44209.203099999999</v>
          </cell>
          <cell r="F1088">
            <v>43435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</row>
        <row r="1089">
          <cell r="D1089">
            <v>35376.593800000002</v>
          </cell>
          <cell r="E1089">
            <v>44690.320299999999</v>
          </cell>
          <cell r="F1089">
            <v>54527.480499999998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</row>
        <row r="1090">
          <cell r="D1090">
            <v>385.08960000000002</v>
          </cell>
          <cell r="E1090">
            <v>424.40839999999997</v>
          </cell>
          <cell r="F1090">
            <v>416.976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</row>
        <row r="1091">
          <cell r="D1091">
            <v>4736.9087</v>
          </cell>
          <cell r="E1091">
            <v>-481.1198</v>
          </cell>
          <cell r="F1091">
            <v>-11092.481400000001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</row>
        <row r="1092">
          <cell r="D1092">
            <v>2393.8762000000002</v>
          </cell>
          <cell r="E1092">
            <v>-1446.3937000000001</v>
          </cell>
          <cell r="F1092">
            <v>-2449.0464000000002</v>
          </cell>
          <cell r="G1092">
            <v>281.48750000000001</v>
          </cell>
          <cell r="H1092">
            <v>383.28840000000002</v>
          </cell>
          <cell r="I1092">
            <v>416.03129999999999</v>
          </cell>
          <cell r="J1092">
            <v>822.77919999999995</v>
          </cell>
          <cell r="K1092">
            <v>812.44470000000001</v>
          </cell>
          <cell r="L1092">
            <v>814.26790000000005</v>
          </cell>
          <cell r="M1092">
            <v>812.07180000000005</v>
          </cell>
          <cell r="N1092">
            <v>820.75800000000004</v>
          </cell>
        </row>
        <row r="1093">
          <cell r="D1093">
            <v>803.07309999999995</v>
          </cell>
          <cell r="E1093">
            <v>-291.79090000000002</v>
          </cell>
          <cell r="F1093">
            <v>-679.00149999999996</v>
          </cell>
          <cell r="G1093">
            <v>10.0486</v>
          </cell>
          <cell r="H1093">
            <v>46.554099999999998</v>
          </cell>
          <cell r="I1093">
            <v>79.789299999999997</v>
          </cell>
          <cell r="J1093">
            <v>225.78579999999999</v>
          </cell>
          <cell r="K1093">
            <v>258.6721</v>
          </cell>
          <cell r="L1093">
            <v>266.30669999999998</v>
          </cell>
          <cell r="M1093">
            <v>261.4128</v>
          </cell>
          <cell r="N1093">
            <v>249.8888</v>
          </cell>
        </row>
        <row r="1094"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</row>
        <row r="1095">
          <cell r="D1095">
            <v>55341.300799999997</v>
          </cell>
          <cell r="E1095">
            <v>51577.398399999998</v>
          </cell>
          <cell r="F1095">
            <v>14819</v>
          </cell>
          <cell r="G1095">
            <v>16536.081999999999</v>
          </cell>
          <cell r="H1095">
            <v>17097.769499999999</v>
          </cell>
          <cell r="I1095">
            <v>17621.25</v>
          </cell>
          <cell r="J1095">
            <v>19240.351600000002</v>
          </cell>
          <cell r="K1095">
            <v>19573.984400000001</v>
          </cell>
          <cell r="L1095">
            <v>19889.5605</v>
          </cell>
          <cell r="M1095">
            <v>20104.8262</v>
          </cell>
          <cell r="N1095">
            <v>20306.027300000002</v>
          </cell>
        </row>
        <row r="1096">
          <cell r="D1096">
            <v>48806.175799999997</v>
          </cell>
          <cell r="E1096">
            <v>52138.703099999999</v>
          </cell>
          <cell r="F1096">
            <v>18603.492200000001</v>
          </cell>
          <cell r="G1096">
            <v>14965.320299999999</v>
          </cell>
          <cell r="H1096">
            <v>15502.260700000001</v>
          </cell>
          <cell r="I1096">
            <v>15916.1816</v>
          </cell>
          <cell r="J1096">
            <v>16768.898399999998</v>
          </cell>
          <cell r="K1096">
            <v>17095.6348</v>
          </cell>
          <cell r="L1096">
            <v>17410.6289</v>
          </cell>
          <cell r="M1096">
            <v>17631.021499999999</v>
          </cell>
          <cell r="N1096">
            <v>17827.730500000001</v>
          </cell>
        </row>
        <row r="1097">
          <cell r="D1097">
            <v>531.27650000000006</v>
          </cell>
          <cell r="E1097">
            <v>495.14299999999997</v>
          </cell>
          <cell r="F1097">
            <v>142.26240000000001</v>
          </cell>
          <cell r="G1097">
            <v>158.74639999999999</v>
          </cell>
          <cell r="H1097">
            <v>164.1386</v>
          </cell>
          <cell r="I1097">
            <v>169.16399999999999</v>
          </cell>
          <cell r="J1097">
            <v>184.70740000000001</v>
          </cell>
          <cell r="K1097">
            <v>187.9102</v>
          </cell>
          <cell r="L1097">
            <v>190.93979999999999</v>
          </cell>
          <cell r="M1097">
            <v>193.00630000000001</v>
          </cell>
          <cell r="N1097">
            <v>194.93790000000001</v>
          </cell>
        </row>
        <row r="1098">
          <cell r="D1098">
            <v>6535.1234999999997</v>
          </cell>
          <cell r="E1098">
            <v>-561.30629999999996</v>
          </cell>
          <cell r="F1098">
            <v>-3784.4937</v>
          </cell>
          <cell r="G1098">
            <v>1570.7620999999999</v>
          </cell>
          <cell r="H1098">
            <v>1595.5092</v>
          </cell>
          <cell r="I1098">
            <v>1705.0688</v>
          </cell>
          <cell r="J1098">
            <v>2471.4529000000002</v>
          </cell>
          <cell r="K1098">
            <v>2478.3496</v>
          </cell>
          <cell r="L1098">
            <v>2478.9319</v>
          </cell>
          <cell r="M1098">
            <v>2473.8054000000002</v>
          </cell>
          <cell r="N1098">
            <v>2478.2964000000002</v>
          </cell>
        </row>
        <row r="1099">
          <cell r="D1099">
            <v>1094.1539</v>
          </cell>
          <cell r="E1099">
            <v>-781.45650000000001</v>
          </cell>
          <cell r="F1099">
            <v>-4560.2934999999998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</row>
        <row r="1100">
          <cell r="D1100">
            <v>367.05560000000003</v>
          </cell>
          <cell r="E1100">
            <v>-157.64850000000001</v>
          </cell>
          <cell r="F1100">
            <v>-1264.3475000000001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</row>
        <row r="1101"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</row>
        <row r="1102">
          <cell r="D1102">
            <v>25294.5</v>
          </cell>
          <cell r="E1102">
            <v>27866.199199999999</v>
          </cell>
          <cell r="F1102">
            <v>27594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</row>
        <row r="1103">
          <cell r="D1103">
            <v>22307.531299999999</v>
          </cell>
          <cell r="E1103">
            <v>28169.460899999998</v>
          </cell>
          <cell r="F1103">
            <v>34640.988299999997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</row>
        <row r="1104">
          <cell r="D1104">
            <v>242.8272</v>
          </cell>
          <cell r="E1104">
            <v>267.51549999999997</v>
          </cell>
          <cell r="F1104">
            <v>264.9024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</row>
        <row r="1105">
          <cell r="D1105">
            <v>2986.9677999999999</v>
          </cell>
          <cell r="E1105">
            <v>-303.26220000000001</v>
          </cell>
          <cell r="F1105">
            <v>-7046.9883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</row>
        <row r="1106">
          <cell r="D1106">
            <v>1516.3425</v>
          </cell>
          <cell r="E1106">
            <v>-1084.4069</v>
          </cell>
          <cell r="F1106">
            <v>-6333.7407000000003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</row>
        <row r="1107">
          <cell r="D1107">
            <v>508.68709999999999</v>
          </cell>
          <cell r="E1107">
            <v>-218.76480000000001</v>
          </cell>
          <cell r="F1107">
            <v>-1756.0382999999999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</row>
        <row r="1108"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</row>
        <row r="1109">
          <cell r="D1109">
            <v>35054.597699999998</v>
          </cell>
          <cell r="E1109">
            <v>38669.199200000003</v>
          </cell>
          <cell r="F1109">
            <v>38325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</row>
        <row r="1110">
          <cell r="D1110">
            <v>30915.083999999999</v>
          </cell>
          <cell r="E1110">
            <v>39090.027300000002</v>
          </cell>
          <cell r="F1110">
            <v>48112.484400000001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</row>
        <row r="1111">
          <cell r="D1111">
            <v>336.52420000000001</v>
          </cell>
          <cell r="E1111">
            <v>371.22430000000003</v>
          </cell>
          <cell r="F1111">
            <v>367.92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</row>
        <row r="1112">
          <cell r="D1112">
            <v>4139.5146000000004</v>
          </cell>
          <cell r="E1112">
            <v>-420.82900000000001</v>
          </cell>
          <cell r="F1112">
            <v>-9787.4843999999994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</row>
        <row r="1113"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</row>
        <row r="1114"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</row>
        <row r="1115"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</row>
        <row r="1116"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</row>
        <row r="1117"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</row>
        <row r="1118"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</row>
        <row r="1119"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</row>
        <row r="1122">
          <cell r="C1122" t="str">
            <v>YearLag</v>
          </cell>
          <cell r="D1122" t="str">
            <v>Year01</v>
          </cell>
          <cell r="E1122" t="str">
            <v>Year02</v>
          </cell>
          <cell r="F1122" t="str">
            <v>Year03</v>
          </cell>
          <cell r="G1122" t="str">
            <v>Year04</v>
          </cell>
          <cell r="H1122" t="str">
            <v>Year05</v>
          </cell>
          <cell r="I1122" t="str">
            <v>Year06</v>
          </cell>
          <cell r="J1122" t="str">
            <v>Year07</v>
          </cell>
          <cell r="K1122" t="str">
            <v>Year08</v>
          </cell>
          <cell r="L1122" t="str">
            <v>Year09</v>
          </cell>
          <cell r="M1122" t="str">
            <v>Year10</v>
          </cell>
          <cell r="N1122" t="str">
            <v>Year11</v>
          </cell>
          <cell r="O1122" t="str">
            <v>Year12</v>
          </cell>
          <cell r="P1122" t="str">
            <v>Year13</v>
          </cell>
          <cell r="Q1122" t="str">
            <v>Year14</v>
          </cell>
          <cell r="R1122" t="str">
            <v>Year15</v>
          </cell>
          <cell r="S1122" t="str">
            <v>Year16</v>
          </cell>
          <cell r="T1122" t="str">
            <v>Year17</v>
          </cell>
          <cell r="U1122" t="str">
            <v>Year18</v>
          </cell>
          <cell r="V1122" t="str">
            <v>Year19</v>
          </cell>
          <cell r="W1122" t="str">
            <v>Year20</v>
          </cell>
          <cell r="X1122" t="str">
            <v>Year21</v>
          </cell>
          <cell r="Y1122" t="str">
            <v>Year22</v>
          </cell>
        </row>
        <row r="1123">
          <cell r="C1123" t="str">
            <v>Y1999</v>
          </cell>
          <cell r="D1123" t="str">
            <v>Y2000</v>
          </cell>
          <cell r="E1123" t="str">
            <v>Y2001</v>
          </cell>
          <cell r="F1123" t="str">
            <v>Y2002</v>
          </cell>
          <cell r="G1123" t="str">
            <v>Y2003</v>
          </cell>
          <cell r="H1123" t="str">
            <v>Y2004</v>
          </cell>
          <cell r="I1123" t="str">
            <v>Y2005</v>
          </cell>
          <cell r="J1123" t="str">
            <v>Y2006</v>
          </cell>
          <cell r="K1123" t="str">
            <v>Y2007</v>
          </cell>
          <cell r="L1123" t="str">
            <v>Y2008</v>
          </cell>
          <cell r="M1123" t="str">
            <v>Y2009</v>
          </cell>
          <cell r="N1123" t="str">
            <v>Y2010</v>
          </cell>
        </row>
        <row r="1124">
          <cell r="D1124">
            <v>3026.7521999999999</v>
          </cell>
          <cell r="E1124">
            <v>2882.6588999999999</v>
          </cell>
          <cell r="F1124">
            <v>3413.5929999999998</v>
          </cell>
          <cell r="G1124">
            <v>4629.4701999999997</v>
          </cell>
          <cell r="H1124">
            <v>4481.9141</v>
          </cell>
          <cell r="I1124">
            <v>4380.3813</v>
          </cell>
          <cell r="J1124">
            <v>4421.2173000000003</v>
          </cell>
          <cell r="K1124">
            <v>4431.6494000000002</v>
          </cell>
          <cell r="L1124">
            <v>4422.2734</v>
          </cell>
          <cell r="M1124">
            <v>4397.5986000000003</v>
          </cell>
          <cell r="N1124">
            <v>4380.4492</v>
          </cell>
        </row>
        <row r="1125">
          <cell r="D1125">
            <v>30150.2363</v>
          </cell>
          <cell r="E1125">
            <v>30594.875</v>
          </cell>
          <cell r="F1125">
            <v>30546.3066</v>
          </cell>
          <cell r="G1125">
            <v>37262.945299999999</v>
          </cell>
          <cell r="H1125">
            <v>39987.691400000003</v>
          </cell>
          <cell r="I1125">
            <v>41734.781300000002</v>
          </cell>
          <cell r="J1125">
            <v>42268.269500000002</v>
          </cell>
          <cell r="K1125">
            <v>43027.195299999999</v>
          </cell>
          <cell r="L1125">
            <v>43745.394500000002</v>
          </cell>
          <cell r="M1125">
            <v>43088.25</v>
          </cell>
          <cell r="N1125">
            <v>41864.085899999998</v>
          </cell>
        </row>
        <row r="1126">
          <cell r="D1126">
            <v>282524.53129999997</v>
          </cell>
          <cell r="E1126">
            <v>311400.5625</v>
          </cell>
          <cell r="F1126">
            <v>385783.75</v>
          </cell>
          <cell r="G1126">
            <v>486460.40629999997</v>
          </cell>
          <cell r="H1126">
            <v>454047.1875</v>
          </cell>
          <cell r="I1126">
            <v>457817.90629999997</v>
          </cell>
          <cell r="J1126">
            <v>458559.78129999997</v>
          </cell>
          <cell r="K1126">
            <v>459514.34379999997</v>
          </cell>
          <cell r="L1126">
            <v>459278.3125</v>
          </cell>
          <cell r="M1126">
            <v>458129.28129999997</v>
          </cell>
          <cell r="N1126">
            <v>458763.875</v>
          </cell>
        </row>
        <row r="1127">
          <cell r="D1127">
            <v>1652.7306000000001</v>
          </cell>
          <cell r="E1127">
            <v>1574.0211999999999</v>
          </cell>
          <cell r="F1127">
            <v>1860.0597</v>
          </cell>
          <cell r="G1127">
            <v>2522.5886</v>
          </cell>
          <cell r="H1127">
            <v>2442.1855</v>
          </cell>
          <cell r="I1127">
            <v>2386.8607999999999</v>
          </cell>
          <cell r="J1127">
            <v>2409.1120999999998</v>
          </cell>
          <cell r="K1127">
            <v>2414.7966000000001</v>
          </cell>
          <cell r="L1127">
            <v>2409.6876999999999</v>
          </cell>
          <cell r="M1127">
            <v>2396.2424000000001</v>
          </cell>
          <cell r="N1127">
            <v>2386.8977</v>
          </cell>
        </row>
        <row r="1128">
          <cell r="D1128">
            <v>16463.261699999999</v>
          </cell>
          <cell r="E1128">
            <v>16705.75</v>
          </cell>
          <cell r="F1128">
            <v>16644.6191</v>
          </cell>
          <cell r="G1128">
            <v>20304.502</v>
          </cell>
          <cell r="H1128">
            <v>21789.210899999998</v>
          </cell>
          <cell r="I1128">
            <v>22741.195299999999</v>
          </cell>
          <cell r="J1128">
            <v>23031.892599999999</v>
          </cell>
          <cell r="K1128">
            <v>23445.429700000001</v>
          </cell>
          <cell r="L1128">
            <v>23836.773399999998</v>
          </cell>
          <cell r="M1128">
            <v>23478.699199999999</v>
          </cell>
          <cell r="N1128">
            <v>22811.652300000002</v>
          </cell>
        </row>
        <row r="1129">
          <cell r="D1129">
            <v>154269.95310000001</v>
          </cell>
          <cell r="E1129">
            <v>170034.35939999999</v>
          </cell>
          <cell r="F1129">
            <v>210212.76560000001</v>
          </cell>
          <cell r="G1129">
            <v>265071.28129999997</v>
          </cell>
          <cell r="H1129">
            <v>247409.375</v>
          </cell>
          <cell r="I1129">
            <v>249464.01560000001</v>
          </cell>
          <cell r="J1129">
            <v>249868.2813</v>
          </cell>
          <cell r="K1129">
            <v>250388.42189999999</v>
          </cell>
          <cell r="L1129">
            <v>250259.79689999999</v>
          </cell>
          <cell r="M1129">
            <v>249633.70310000001</v>
          </cell>
          <cell r="N1129">
            <v>249979.48439999999</v>
          </cell>
        </row>
        <row r="1130">
          <cell r="D1130">
            <v>528.46979999999996</v>
          </cell>
          <cell r="E1130">
            <v>503.03129999999999</v>
          </cell>
          <cell r="F1130">
            <v>592.15390000000002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</row>
        <row r="1131">
          <cell r="D1131">
            <v>5264.2206999999999</v>
          </cell>
          <cell r="E1131">
            <v>5338.8828000000003</v>
          </cell>
          <cell r="F1131">
            <v>5298.8491000000004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</row>
        <row r="1132">
          <cell r="D1132">
            <v>49328.683599999997</v>
          </cell>
          <cell r="E1132">
            <v>54340.179700000001</v>
          </cell>
          <cell r="F1132">
            <v>66921.671900000001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</row>
        <row r="1133">
          <cell r="D1133">
            <v>729.08640000000003</v>
          </cell>
          <cell r="E1133">
            <v>586.86980000000005</v>
          </cell>
          <cell r="F1133">
            <v>202.029</v>
          </cell>
          <cell r="G1133">
            <v>273.98899999999998</v>
          </cell>
          <cell r="H1133">
            <v>265.2561</v>
          </cell>
          <cell r="I1133">
            <v>259.24700000000001</v>
          </cell>
          <cell r="J1133">
            <v>261.66379999999998</v>
          </cell>
          <cell r="K1133">
            <v>262.28129999999999</v>
          </cell>
          <cell r="L1133">
            <v>261.72629999999998</v>
          </cell>
          <cell r="M1133">
            <v>260.26600000000002</v>
          </cell>
          <cell r="N1133">
            <v>259.25099999999998</v>
          </cell>
        </row>
        <row r="1134">
          <cell r="D1134">
            <v>7262.6122999999998</v>
          </cell>
          <cell r="E1134">
            <v>6228.6958000000004</v>
          </cell>
          <cell r="F1134">
            <v>1807.8425</v>
          </cell>
          <cell r="G1134">
            <v>2205.3577</v>
          </cell>
          <cell r="H1134">
            <v>2366.6181999999999</v>
          </cell>
          <cell r="I1134">
            <v>2470.0173</v>
          </cell>
          <cell r="J1134">
            <v>2501.5911000000001</v>
          </cell>
          <cell r="K1134">
            <v>2546.5070999999998</v>
          </cell>
          <cell r="L1134">
            <v>2589.0127000000002</v>
          </cell>
          <cell r="M1134">
            <v>2550.1206000000002</v>
          </cell>
          <cell r="N1134">
            <v>2477.6698999999999</v>
          </cell>
        </row>
        <row r="1135">
          <cell r="D1135">
            <v>68054.734400000001</v>
          </cell>
          <cell r="E1135">
            <v>63396.875</v>
          </cell>
          <cell r="F1135">
            <v>22832.097699999998</v>
          </cell>
          <cell r="G1135">
            <v>28790.5098</v>
          </cell>
          <cell r="H1135">
            <v>26872.1777</v>
          </cell>
          <cell r="I1135">
            <v>27095.339800000002</v>
          </cell>
          <cell r="J1135">
            <v>27139.248</v>
          </cell>
          <cell r="K1135">
            <v>27195.742200000001</v>
          </cell>
          <cell r="L1135">
            <v>27181.773399999998</v>
          </cell>
          <cell r="M1135">
            <v>27113.769499999999</v>
          </cell>
          <cell r="N1135">
            <v>27151.328099999999</v>
          </cell>
        </row>
        <row r="1136">
          <cell r="D1136">
            <v>333.23899999999998</v>
          </cell>
          <cell r="E1136">
            <v>317.07350000000002</v>
          </cell>
          <cell r="F1136">
            <v>376.19189999999998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</row>
        <row r="1137">
          <cell r="D1137">
            <v>3319.4766</v>
          </cell>
          <cell r="E1137">
            <v>3365.2354</v>
          </cell>
          <cell r="F1137">
            <v>3366.3276000000001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</row>
        <row r="1138">
          <cell r="D1138">
            <v>31105.347699999998</v>
          </cell>
          <cell r="E1138">
            <v>34252.015599999999</v>
          </cell>
          <cell r="F1138">
            <v>42514.945299999999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</row>
        <row r="1139">
          <cell r="D1139">
            <v>461.82209999999998</v>
          </cell>
          <cell r="E1139">
            <v>439.99470000000002</v>
          </cell>
          <cell r="F1139">
            <v>522.48869999999999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</row>
        <row r="1140">
          <cell r="D1140">
            <v>4600.3252000000002</v>
          </cell>
          <cell r="E1140">
            <v>4669.8495999999996</v>
          </cell>
          <cell r="F1140">
            <v>4675.4551000000001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</row>
        <row r="1141">
          <cell r="D1141">
            <v>43107.613299999997</v>
          </cell>
          <cell r="E1141">
            <v>47530.628900000003</v>
          </cell>
          <cell r="F1141">
            <v>59048.535199999998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</row>
        <row r="1142"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</row>
        <row r="1143"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</row>
        <row r="1144"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</row>
        <row r="1147">
          <cell r="C1147" t="str">
            <v>YearLag</v>
          </cell>
          <cell r="D1147" t="str">
            <v>Year01</v>
          </cell>
          <cell r="E1147" t="str">
            <v>Year02</v>
          </cell>
          <cell r="F1147" t="str">
            <v>Year03</v>
          </cell>
          <cell r="G1147" t="str">
            <v>Year04</v>
          </cell>
          <cell r="H1147" t="str">
            <v>Year05</v>
          </cell>
          <cell r="I1147" t="str">
            <v>Year06</v>
          </cell>
          <cell r="J1147" t="str">
            <v>Year07</v>
          </cell>
          <cell r="K1147" t="str">
            <v>Year08</v>
          </cell>
          <cell r="L1147" t="str">
            <v>Year09</v>
          </cell>
          <cell r="M1147" t="str">
            <v>Year10</v>
          </cell>
          <cell r="N1147" t="str">
            <v>Year11</v>
          </cell>
          <cell r="O1147" t="str">
            <v>Year12</v>
          </cell>
          <cell r="P1147" t="str">
            <v>Year13</v>
          </cell>
          <cell r="Q1147" t="str">
            <v>Year14</v>
          </cell>
          <cell r="R1147" t="str">
            <v>Year15</v>
          </cell>
          <cell r="S1147" t="str">
            <v>Year16</v>
          </cell>
          <cell r="T1147" t="str">
            <v>Year17</v>
          </cell>
          <cell r="U1147" t="str">
            <v>Year18</v>
          </cell>
          <cell r="V1147" t="str">
            <v>Year19</v>
          </cell>
          <cell r="W1147" t="str">
            <v>Year20</v>
          </cell>
          <cell r="X1147" t="str">
            <v>Year21</v>
          </cell>
          <cell r="Y1147" t="str">
            <v>Year22</v>
          </cell>
        </row>
        <row r="1148">
          <cell r="C1148" t="str">
            <v>Y1999</v>
          </cell>
          <cell r="D1148" t="str">
            <v>Y2000</v>
          </cell>
          <cell r="E1148" t="str">
            <v>Y2001</v>
          </cell>
          <cell r="F1148" t="str">
            <v>Y2002</v>
          </cell>
          <cell r="G1148" t="str">
            <v>Y2003</v>
          </cell>
          <cell r="H1148" t="str">
            <v>Y2004</v>
          </cell>
          <cell r="I1148" t="str">
            <v>Y2005</v>
          </cell>
          <cell r="J1148" t="str">
            <v>Y2006</v>
          </cell>
          <cell r="K1148" t="str">
            <v>Y2007</v>
          </cell>
          <cell r="L1148" t="str">
            <v>Y2008</v>
          </cell>
          <cell r="M1148" t="str">
            <v>Y2009</v>
          </cell>
          <cell r="N1148" t="str">
            <v>Y2010</v>
          </cell>
        </row>
        <row r="1149">
          <cell r="D1149">
            <v>22614.8809</v>
          </cell>
          <cell r="E1149">
            <v>25220.5527</v>
          </cell>
          <cell r="F1149">
            <v>27564.470700000002</v>
          </cell>
          <cell r="G1149">
            <v>28115.7598</v>
          </cell>
          <cell r="H1149">
            <v>28678.0762</v>
          </cell>
          <cell r="I1149">
            <v>29251.636699999999</v>
          </cell>
          <cell r="J1149">
            <v>29836.669900000001</v>
          </cell>
          <cell r="K1149">
            <v>30433.402300000002</v>
          </cell>
          <cell r="L1149">
            <v>31042.0723</v>
          </cell>
          <cell r="M1149">
            <v>31662.914100000002</v>
          </cell>
          <cell r="N1149">
            <v>32296.169900000001</v>
          </cell>
        </row>
        <row r="1150"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</row>
        <row r="1151"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</row>
        <row r="1152"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</row>
        <row r="1153"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</row>
        <row r="1154">
          <cell r="D1154">
            <v>64484.781300000002</v>
          </cell>
          <cell r="E1154">
            <v>135855.9688</v>
          </cell>
          <cell r="F1154">
            <v>229319.5938</v>
          </cell>
          <cell r="G1154">
            <v>99826.726599999995</v>
          </cell>
          <cell r="H1154">
            <v>101823.2656</v>
          </cell>
          <cell r="I1154">
            <v>103859.7344</v>
          </cell>
          <cell r="J1154">
            <v>105936.9219</v>
          </cell>
          <cell r="K1154">
            <v>108055.6563</v>
          </cell>
          <cell r="L1154">
            <v>110216.7656</v>
          </cell>
          <cell r="M1154">
            <v>112421.1094</v>
          </cell>
          <cell r="N1154">
            <v>114669.5313</v>
          </cell>
        </row>
        <row r="1156"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</row>
        <row r="1158">
          <cell r="D1158">
            <v>12348.6504</v>
          </cell>
          <cell r="E1158">
            <v>13771.204100000001</v>
          </cell>
          <cell r="F1158">
            <v>15019.8223</v>
          </cell>
          <cell r="G1158">
            <v>15320.2197</v>
          </cell>
          <cell r="H1158">
            <v>15626.624</v>
          </cell>
          <cell r="I1158">
            <v>15939.156300000001</v>
          </cell>
          <cell r="J1158">
            <v>16257.9395</v>
          </cell>
          <cell r="K1158">
            <v>16583.097699999998</v>
          </cell>
          <cell r="L1158">
            <v>16914.7598</v>
          </cell>
          <cell r="M1158">
            <v>17253.0566</v>
          </cell>
          <cell r="N1158">
            <v>17598.1152</v>
          </cell>
        </row>
        <row r="1159"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</row>
        <row r="1160"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</row>
        <row r="1161"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</row>
        <row r="1162"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</row>
        <row r="1163">
          <cell r="D1163">
            <v>35211.328099999999</v>
          </cell>
          <cell r="E1163">
            <v>74181.578099999999</v>
          </cell>
          <cell r="F1163">
            <v>124955.77340000001</v>
          </cell>
          <cell r="G1163">
            <v>54395.378900000003</v>
          </cell>
          <cell r="H1163">
            <v>55483.289100000002</v>
          </cell>
          <cell r="I1163">
            <v>56592.953099999999</v>
          </cell>
          <cell r="J1163">
            <v>57724.8125</v>
          </cell>
          <cell r="K1163">
            <v>58879.304700000001</v>
          </cell>
          <cell r="L1163">
            <v>60056.890599999999</v>
          </cell>
          <cell r="M1163">
            <v>61258.027300000002</v>
          </cell>
          <cell r="N1163">
            <v>62483.191400000003</v>
          </cell>
        </row>
        <row r="1165"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</row>
        <row r="1167">
          <cell r="D1167">
            <v>3948.55</v>
          </cell>
          <cell r="E1167">
            <v>4401.0497999999998</v>
          </cell>
          <cell r="F1167">
            <v>4781.5918000000001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</row>
        <row r="1168"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</row>
        <row r="1169"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</row>
        <row r="1170"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</row>
        <row r="1171"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</row>
        <row r="1172">
          <cell r="D1172">
            <v>11259.0195</v>
          </cell>
          <cell r="E1172">
            <v>23707.208999999999</v>
          </cell>
          <cell r="F1172">
            <v>39779.929700000001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</row>
        <row r="1174"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</row>
        <row r="1176">
          <cell r="D1176">
            <v>5447.4902000000002</v>
          </cell>
          <cell r="E1176">
            <v>5134.5581000000002</v>
          </cell>
          <cell r="F1176">
            <v>1631.3666000000001</v>
          </cell>
          <cell r="G1176">
            <v>1663.9937</v>
          </cell>
          <cell r="H1176">
            <v>1697.2736</v>
          </cell>
          <cell r="I1176">
            <v>1731.2191</v>
          </cell>
          <cell r="J1176">
            <v>1765.8434999999999</v>
          </cell>
          <cell r="K1176">
            <v>1801.1603</v>
          </cell>
          <cell r="L1176">
            <v>1837.1836000000001</v>
          </cell>
          <cell r="M1176">
            <v>1873.9274</v>
          </cell>
          <cell r="N1176">
            <v>1911.4056</v>
          </cell>
        </row>
        <row r="1177"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</row>
        <row r="1178"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</row>
        <row r="1179"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</row>
        <row r="1180"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</row>
        <row r="1181">
          <cell r="D1181">
            <v>15533.1445</v>
          </cell>
          <cell r="E1181">
            <v>27658.408200000002</v>
          </cell>
          <cell r="F1181">
            <v>13571.9756</v>
          </cell>
          <cell r="G1181">
            <v>5908.1117999999997</v>
          </cell>
          <cell r="H1181">
            <v>6026.2739000000001</v>
          </cell>
          <cell r="I1181">
            <v>6146.7997999999998</v>
          </cell>
          <cell r="J1181">
            <v>6269.7353999999996</v>
          </cell>
          <cell r="K1181">
            <v>6395.1298999999999</v>
          </cell>
          <cell r="L1181">
            <v>6523.0321999999996</v>
          </cell>
          <cell r="M1181">
            <v>6653.4931999999999</v>
          </cell>
          <cell r="N1181">
            <v>6786.5630000000001</v>
          </cell>
        </row>
        <row r="1183"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</row>
        <row r="1185">
          <cell r="D1185">
            <v>2489.8501000000001</v>
          </cell>
          <cell r="E1185">
            <v>2774.0952000000002</v>
          </cell>
          <cell r="F1185">
            <v>3037.7170000000001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</row>
        <row r="1186"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</row>
        <row r="1187"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</row>
        <row r="1188"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</row>
        <row r="1189"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</row>
        <row r="1190">
          <cell r="D1190">
            <v>7099.6361999999999</v>
          </cell>
          <cell r="E1190">
            <v>14943.2646</v>
          </cell>
          <cell r="F1190">
            <v>25271.955099999999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</row>
        <row r="1192"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</row>
        <row r="1194">
          <cell r="D1194">
            <v>3450.5798</v>
          </cell>
          <cell r="E1194">
            <v>3849.5396000000001</v>
          </cell>
          <cell r="F1194">
            <v>4219.0518000000002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</row>
        <row r="1195"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</row>
        <row r="1196"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</row>
        <row r="1197"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</row>
        <row r="1198"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</row>
        <row r="1199">
          <cell r="D1199">
            <v>9839.0918000000001</v>
          </cell>
          <cell r="E1199">
            <v>20736.3789</v>
          </cell>
          <cell r="F1199">
            <v>35099.9375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</row>
        <row r="1201"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</row>
        <row r="1203"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</row>
        <row r="1204"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</row>
        <row r="1205"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</row>
        <row r="1206"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</row>
        <row r="1207"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</row>
        <row r="1208"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</row>
        <row r="1210"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</row>
        <row r="1214">
          <cell r="C1214" t="str">
            <v>YearLag</v>
          </cell>
          <cell r="D1214" t="str">
            <v>Year01</v>
          </cell>
          <cell r="E1214" t="str">
            <v>Year02</v>
          </cell>
          <cell r="F1214" t="str">
            <v>Year03</v>
          </cell>
          <cell r="G1214" t="str">
            <v>Year04</v>
          </cell>
          <cell r="H1214" t="str">
            <v>Year05</v>
          </cell>
          <cell r="I1214" t="str">
            <v>Year06</v>
          </cell>
          <cell r="J1214" t="str">
            <v>Year07</v>
          </cell>
          <cell r="K1214" t="str">
            <v>Year08</v>
          </cell>
          <cell r="L1214" t="str">
            <v>Year09</v>
          </cell>
          <cell r="M1214" t="str">
            <v>Year10</v>
          </cell>
          <cell r="N1214" t="str">
            <v>Year11</v>
          </cell>
          <cell r="O1214" t="str">
            <v>Year12</v>
          </cell>
          <cell r="P1214" t="str">
            <v>Year13</v>
          </cell>
          <cell r="Q1214" t="str">
            <v>Year14</v>
          </cell>
          <cell r="R1214" t="str">
            <v>Year15</v>
          </cell>
          <cell r="S1214" t="str">
            <v>Year16</v>
          </cell>
          <cell r="T1214" t="str">
            <v>Year17</v>
          </cell>
          <cell r="U1214" t="str">
            <v>Year18</v>
          </cell>
          <cell r="V1214" t="str">
            <v>Year19</v>
          </cell>
          <cell r="W1214" t="str">
            <v>Year20</v>
          </cell>
          <cell r="X1214" t="str">
            <v>Year21</v>
          </cell>
          <cell r="Y1214" t="str">
            <v>Year22</v>
          </cell>
        </row>
        <row r="1215">
          <cell r="C1215" t="str">
            <v>Y1999</v>
          </cell>
          <cell r="D1215" t="str">
            <v>Y2000</v>
          </cell>
          <cell r="E1215" t="str">
            <v>Y2001</v>
          </cell>
          <cell r="F1215" t="str">
            <v>Y2002</v>
          </cell>
          <cell r="G1215" t="str">
            <v>Y2003</v>
          </cell>
          <cell r="H1215" t="str">
            <v>Y2004</v>
          </cell>
          <cell r="I1215" t="str">
            <v>Y2005</v>
          </cell>
          <cell r="J1215" t="str">
            <v>Y2006</v>
          </cell>
          <cell r="K1215" t="str">
            <v>Y2007</v>
          </cell>
          <cell r="L1215" t="str">
            <v>Y2008</v>
          </cell>
          <cell r="M1215" t="str">
            <v>Y2009</v>
          </cell>
          <cell r="N1215" t="str">
            <v>Y2010</v>
          </cell>
        </row>
        <row r="1216">
          <cell r="D1216">
            <v>66861.367199999993</v>
          </cell>
          <cell r="E1216">
            <v>67652.960900000005</v>
          </cell>
          <cell r="F1216">
            <v>73940.414099999995</v>
          </cell>
          <cell r="G1216">
            <v>75419.218800000002</v>
          </cell>
          <cell r="H1216">
            <v>76927.601599999995</v>
          </cell>
          <cell r="I1216">
            <v>78466.148400000005</v>
          </cell>
          <cell r="J1216">
            <v>80035.476599999995</v>
          </cell>
          <cell r="K1216">
            <v>81636.1875</v>
          </cell>
          <cell r="L1216">
            <v>83268.906300000002</v>
          </cell>
          <cell r="M1216">
            <v>84934.289099999995</v>
          </cell>
          <cell r="N1216">
            <v>86632.968800000002</v>
          </cell>
        </row>
        <row r="1217">
          <cell r="D1217">
            <v>36509.042999999998</v>
          </cell>
          <cell r="E1217">
            <v>36940.617200000001</v>
          </cell>
          <cell r="F1217">
            <v>40289.976600000002</v>
          </cell>
          <cell r="G1217">
            <v>41095.777300000002</v>
          </cell>
          <cell r="H1217">
            <v>41917.691400000003</v>
          </cell>
          <cell r="I1217">
            <v>42756.042999999998</v>
          </cell>
          <cell r="J1217">
            <v>43611.167999999998</v>
          </cell>
          <cell r="K1217">
            <v>44483.386700000003</v>
          </cell>
          <cell r="L1217">
            <v>45373.058599999997</v>
          </cell>
          <cell r="M1217">
            <v>46280.519500000002</v>
          </cell>
          <cell r="N1217">
            <v>47206.125</v>
          </cell>
        </row>
        <row r="1218">
          <cell r="D1218">
            <v>11673.9707</v>
          </cell>
          <cell r="E1218">
            <v>11805.612300000001</v>
          </cell>
          <cell r="F1218">
            <v>12826.397499999999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</row>
        <row r="1219">
          <cell r="D1219">
            <v>16105.618200000001</v>
          </cell>
          <cell r="E1219">
            <v>13773.213900000001</v>
          </cell>
          <cell r="F1219">
            <v>4376.0649000000003</v>
          </cell>
          <cell r="G1219">
            <v>4463.5859</v>
          </cell>
          <cell r="H1219">
            <v>4552.8573999999999</v>
          </cell>
          <cell r="I1219">
            <v>4643.9146000000001</v>
          </cell>
          <cell r="J1219">
            <v>4736.7929999999997</v>
          </cell>
          <cell r="K1219">
            <v>4831.5288</v>
          </cell>
          <cell r="L1219">
            <v>4928.1592000000001</v>
          </cell>
          <cell r="M1219">
            <v>5026.7227000000003</v>
          </cell>
          <cell r="N1219">
            <v>5127.2563</v>
          </cell>
        </row>
        <row r="1220">
          <cell r="D1220">
            <v>7361.2934999999998</v>
          </cell>
          <cell r="E1220">
            <v>7441.3818000000001</v>
          </cell>
          <cell r="F1220">
            <v>8148.5352000000003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</row>
        <row r="1221">
          <cell r="D1221">
            <v>10201.7119</v>
          </cell>
          <cell r="E1221">
            <v>10326.2119</v>
          </cell>
          <cell r="F1221">
            <v>11317.4102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</row>
        <row r="1222"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</row>
        <row r="1225">
          <cell r="C1225" t="str">
            <v>BYearLag</v>
          </cell>
          <cell r="D1225" t="str">
            <v>BYear01</v>
          </cell>
          <cell r="E1225" t="str">
            <v>BYear02</v>
          </cell>
          <cell r="F1225" t="str">
            <v>BYear03</v>
          </cell>
          <cell r="G1225" t="str">
            <v>BYear04</v>
          </cell>
          <cell r="H1225" t="str">
            <v>BYear05</v>
          </cell>
          <cell r="I1225" t="str">
            <v>BYear06</v>
          </cell>
          <cell r="J1225" t="str">
            <v>BYear07</v>
          </cell>
          <cell r="K1225" t="str">
            <v>BYear08</v>
          </cell>
          <cell r="L1225" t="str">
            <v>BYear09</v>
          </cell>
          <cell r="M1225" t="str">
            <v>BYear10</v>
          </cell>
          <cell r="N1225" t="str">
            <v>BYear11</v>
          </cell>
          <cell r="O1225" t="str">
            <v>BYear12</v>
          </cell>
          <cell r="P1225" t="str">
            <v>BYear13</v>
          </cell>
          <cell r="Q1225" t="str">
            <v>BYear14</v>
          </cell>
          <cell r="R1225" t="str">
            <v>BYear15</v>
          </cell>
          <cell r="S1225" t="str">
            <v>BYear16</v>
          </cell>
          <cell r="T1225" t="str">
            <v>BYear17</v>
          </cell>
          <cell r="U1225" t="str">
            <v>BYear18</v>
          </cell>
          <cell r="V1225" t="str">
            <v>BYear19</v>
          </cell>
          <cell r="W1225" t="str">
            <v>BYear20</v>
          </cell>
          <cell r="X1225" t="str">
            <v>BYear21</v>
          </cell>
          <cell r="Y1225" t="str">
            <v>BYear22</v>
          </cell>
        </row>
        <row r="1226">
          <cell r="C1226">
            <v>8.9849999999999999E-2</v>
          </cell>
          <cell r="D1226">
            <v>8.9675000000000005E-2</v>
          </cell>
          <cell r="E1226">
            <v>0.87192500000000006</v>
          </cell>
          <cell r="F1226">
            <v>0.674925</v>
          </cell>
          <cell r="G1226">
            <v>4.4925E-2</v>
          </cell>
          <cell r="H1226">
            <v>4.4925E-2</v>
          </cell>
          <cell r="I1226">
            <v>4.4925E-2</v>
          </cell>
          <cell r="J1226">
            <v>4.4925E-2</v>
          </cell>
          <cell r="K1226">
            <v>4.4925E-2</v>
          </cell>
          <cell r="L1226">
            <v>4.4925E-2</v>
          </cell>
          <cell r="M1226">
            <v>4.4925E-2</v>
          </cell>
          <cell r="N1226">
            <v>4.4925E-2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</row>
        <row r="1227">
          <cell r="C1227">
            <v>0.48</v>
          </cell>
          <cell r="D1227">
            <v>0.48</v>
          </cell>
          <cell r="E1227">
            <v>0.48</v>
          </cell>
          <cell r="F1227">
            <v>0.48</v>
          </cell>
          <cell r="G1227">
            <v>0.74</v>
          </cell>
          <cell r="H1227">
            <v>0.74</v>
          </cell>
          <cell r="I1227">
            <v>0.74</v>
          </cell>
          <cell r="J1227">
            <v>0.74</v>
          </cell>
          <cell r="K1227">
            <v>0.74</v>
          </cell>
          <cell r="L1227">
            <v>0.74</v>
          </cell>
          <cell r="M1227">
            <v>0.74</v>
          </cell>
          <cell r="N1227">
            <v>0.74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</row>
        <row r="1228">
          <cell r="C1228">
            <v>0.46500000000000002</v>
          </cell>
          <cell r="D1228">
            <v>0.46200000000000002</v>
          </cell>
          <cell r="E1228">
            <v>0.46200000000000002</v>
          </cell>
          <cell r="F1228">
            <v>0.46200000000000002</v>
          </cell>
          <cell r="G1228">
            <v>0.23845</v>
          </cell>
          <cell r="H1228">
            <v>0.23845</v>
          </cell>
          <cell r="I1228">
            <v>0.23845</v>
          </cell>
          <cell r="J1228">
            <v>0.23845</v>
          </cell>
          <cell r="K1228">
            <v>0.23845</v>
          </cell>
          <cell r="L1228">
            <v>0.23845</v>
          </cell>
          <cell r="M1228">
            <v>0.23845</v>
          </cell>
          <cell r="N1228">
            <v>0.23845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</row>
        <row r="1229">
          <cell r="C1229">
            <v>7.1400000000000005E-2</v>
          </cell>
          <cell r="D1229">
            <v>6.7199999999999996E-2</v>
          </cell>
          <cell r="E1229">
            <v>8.0299999999999996E-2</v>
          </cell>
          <cell r="F1229">
            <v>8.0399999999999999E-2</v>
          </cell>
          <cell r="G1229">
            <v>8.0399999999999999E-2</v>
          </cell>
          <cell r="H1229">
            <v>7.2099999999999997E-2</v>
          </cell>
          <cell r="I1229">
            <v>7.22E-2</v>
          </cell>
          <cell r="J1229">
            <v>7.2400000000000006E-2</v>
          </cell>
          <cell r="K1229">
            <v>7.2499999999999995E-2</v>
          </cell>
          <cell r="L1229">
            <v>7.2599999999999998E-2</v>
          </cell>
          <cell r="M1229">
            <v>7.2700000000000001E-2</v>
          </cell>
          <cell r="N1229">
            <v>7.2800000000000004E-2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</row>
        <row r="1230">
          <cell r="C1230">
            <v>5.2999999999999999E-2</v>
          </cell>
          <cell r="D1230">
            <v>5.3100000000000001E-2</v>
          </cell>
          <cell r="E1230">
            <v>6.5000000000000002E-2</v>
          </cell>
          <cell r="F1230">
            <v>6.5000000000000002E-2</v>
          </cell>
          <cell r="G1230">
            <v>6.5000000000000002E-2</v>
          </cell>
          <cell r="H1230">
            <v>6.5000000000000002E-2</v>
          </cell>
          <cell r="I1230">
            <v>6.5000000000000002E-2</v>
          </cell>
          <cell r="J1230">
            <v>6.5000000000000002E-2</v>
          </cell>
          <cell r="K1230">
            <v>6.5000000000000002E-2</v>
          </cell>
          <cell r="L1230">
            <v>6.5000000000000002E-2</v>
          </cell>
          <cell r="M1230">
            <v>6.5000000000000002E-2</v>
          </cell>
          <cell r="N1230">
            <v>6.5000000000000002E-2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</row>
        <row r="1231">
          <cell r="C1231">
            <v>5.45E-2</v>
          </cell>
          <cell r="D1231">
            <v>5.6775000000000006E-2</v>
          </cell>
          <cell r="E1231">
            <v>5.9750000000000004E-2</v>
          </cell>
          <cell r="F1231">
            <v>5.9750000000000004E-2</v>
          </cell>
          <cell r="G1231">
            <v>3.78E-2</v>
          </cell>
          <cell r="H1231">
            <v>3.78E-2</v>
          </cell>
          <cell r="I1231">
            <v>3.78E-2</v>
          </cell>
          <cell r="J1231">
            <v>3.78E-2</v>
          </cell>
          <cell r="K1231">
            <v>3.78E-2</v>
          </cell>
          <cell r="L1231">
            <v>3.78E-2</v>
          </cell>
          <cell r="M1231">
            <v>3.78E-2</v>
          </cell>
          <cell r="N1231">
            <v>3.78E-2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</row>
        <row r="1232">
          <cell r="C1232">
            <v>113530.1229</v>
          </cell>
          <cell r="D1232">
            <v>98781.892099999997</v>
          </cell>
          <cell r="E1232">
            <v>92960.166700000002</v>
          </cell>
          <cell r="F1232">
            <v>104102.38290000001</v>
          </cell>
          <cell r="G1232">
            <v>84700.623299999992</v>
          </cell>
          <cell r="H1232">
            <v>86777.779599999994</v>
          </cell>
          <cell r="I1232">
            <v>88731.550199999998</v>
          </cell>
          <cell r="J1232">
            <v>90883.357699999993</v>
          </cell>
          <cell r="K1232">
            <v>93045.73539999999</v>
          </cell>
          <cell r="L1232">
            <v>95202.5622</v>
          </cell>
          <cell r="M1232">
            <v>97310.809900000007</v>
          </cell>
          <cell r="N1232">
            <v>99379.856500000009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</row>
        <row r="1233">
          <cell r="C1233">
            <v>829415</v>
          </cell>
          <cell r="D1233">
            <v>1038874.5382000001</v>
          </cell>
          <cell r="E1233">
            <v>593911.5737999999</v>
          </cell>
          <cell r="F1233">
            <v>615632.7243</v>
          </cell>
          <cell r="G1233">
            <v>472376.17119999998</v>
          </cell>
          <cell r="H1233">
            <v>494666.35850000003</v>
          </cell>
          <cell r="I1233">
            <v>501204.57749999996</v>
          </cell>
          <cell r="J1233">
            <v>516160.33789999998</v>
          </cell>
          <cell r="K1233">
            <v>532021.80980000005</v>
          </cell>
          <cell r="L1233">
            <v>548450.65130000003</v>
          </cell>
          <cell r="M1233">
            <v>568159.73849999998</v>
          </cell>
          <cell r="N1233">
            <v>588566.69869999995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</row>
        <row r="1234">
          <cell r="C1234">
            <v>0</v>
          </cell>
          <cell r="D1234">
            <v>34500.771200000003</v>
          </cell>
          <cell r="E1234">
            <v>37530.255800000006</v>
          </cell>
          <cell r="F1234">
            <v>86015.146100000013</v>
          </cell>
          <cell r="G1234">
            <v>741502.00349999999</v>
          </cell>
          <cell r="H1234">
            <v>844375.34979999997</v>
          </cell>
          <cell r="I1234">
            <v>894982.85580000002</v>
          </cell>
          <cell r="J1234">
            <v>947602.51339999994</v>
          </cell>
          <cell r="K1234">
            <v>999234.56259999995</v>
          </cell>
          <cell r="L1234">
            <v>1050879.1934000002</v>
          </cell>
          <cell r="M1234">
            <v>1100536.8414999999</v>
          </cell>
          <cell r="N1234">
            <v>1151207.5755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</row>
        <row r="1235"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</row>
        <row r="1236">
          <cell r="C1236">
            <v>185329</v>
          </cell>
          <cell r="D1236">
            <v>168358</v>
          </cell>
          <cell r="E1236">
            <v>168358</v>
          </cell>
          <cell r="F1236">
            <v>167814</v>
          </cell>
          <cell r="G1236">
            <v>167814</v>
          </cell>
          <cell r="H1236">
            <v>167814</v>
          </cell>
          <cell r="I1236">
            <v>170331.20310000001</v>
          </cell>
          <cell r="J1236">
            <v>172886.17189999999</v>
          </cell>
          <cell r="K1236">
            <v>175479.4688</v>
          </cell>
          <cell r="L1236">
            <v>178111.6563</v>
          </cell>
          <cell r="M1236">
            <v>180783.32810000001</v>
          </cell>
          <cell r="N1236">
            <v>183495.07810000001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</row>
        <row r="1237"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</row>
        <row r="1238">
          <cell r="C1238">
            <v>25097</v>
          </cell>
          <cell r="D1238">
            <v>28009</v>
          </cell>
          <cell r="E1238">
            <v>28009</v>
          </cell>
          <cell r="F1238">
            <v>28406</v>
          </cell>
          <cell r="G1238">
            <v>28406</v>
          </cell>
          <cell r="H1238">
            <v>28406</v>
          </cell>
          <cell r="I1238">
            <v>28832.089800000002</v>
          </cell>
          <cell r="J1238">
            <v>29264.570299999999</v>
          </cell>
          <cell r="K1238">
            <v>29703.539100000002</v>
          </cell>
          <cell r="L1238">
            <v>30149.091799999998</v>
          </cell>
          <cell r="M1238">
            <v>30601.328099999999</v>
          </cell>
          <cell r="N1238">
            <v>31060.347699999998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</row>
        <row r="1239">
          <cell r="C1239">
            <v>995331</v>
          </cell>
          <cell r="D1239">
            <v>997240.58150000009</v>
          </cell>
          <cell r="E1239">
            <v>1121423.8506000002</v>
          </cell>
          <cell r="F1239">
            <v>1263332.7666999998</v>
          </cell>
          <cell r="G1239">
            <v>927860.01029999985</v>
          </cell>
          <cell r="H1239">
            <v>947607.16450000007</v>
          </cell>
          <cell r="I1239">
            <v>946515.26079999993</v>
          </cell>
          <cell r="J1239">
            <v>965791.49320000003</v>
          </cell>
          <cell r="K1239">
            <v>985343.30180000002</v>
          </cell>
          <cell r="L1239">
            <v>999078.13370000012</v>
          </cell>
          <cell r="M1239">
            <v>1019103.6651</v>
          </cell>
          <cell r="N1239">
            <v>1039527.7037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</row>
        <row r="1240">
          <cell r="C1240">
            <v>146515.45319999999</v>
          </cell>
          <cell r="D1240">
            <v>-1613714.5959999999</v>
          </cell>
          <cell r="E1240">
            <v>673117.59539999999</v>
          </cell>
          <cell r="F1240">
            <v>575279.07799999998</v>
          </cell>
          <cell r="G1240">
            <v>171730.11599999998</v>
          </cell>
          <cell r="H1240">
            <v>179968.14799999999</v>
          </cell>
          <cell r="I1240">
            <v>208574.7389</v>
          </cell>
          <cell r="J1240">
            <v>214949.3314</v>
          </cell>
          <cell r="K1240">
            <v>218463.00950000001</v>
          </cell>
          <cell r="L1240">
            <v>222800.50029999999</v>
          </cell>
          <cell r="M1240">
            <v>227437.33060000004</v>
          </cell>
          <cell r="N1240">
            <v>231051.476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</row>
        <row r="1241"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</row>
        <row r="1242">
          <cell r="C1242">
            <v>8975551.6405999996</v>
          </cell>
          <cell r="D1242">
            <v>9016011.6407000013</v>
          </cell>
          <cell r="E1242">
            <v>9114475.0233999994</v>
          </cell>
          <cell r="F1242">
            <v>9721295.9179999996</v>
          </cell>
          <cell r="G1242">
            <v>9039418.2598000001</v>
          </cell>
          <cell r="H1242">
            <v>8007389.9210000001</v>
          </cell>
          <cell r="I1242">
            <v>8187058.7818000019</v>
          </cell>
          <cell r="J1242">
            <v>8372078.1078000003</v>
          </cell>
          <cell r="K1242">
            <v>8559728.618900001</v>
          </cell>
          <cell r="L1242">
            <v>8746987.0288999993</v>
          </cell>
          <cell r="M1242">
            <v>8930027.1717000008</v>
          </cell>
          <cell r="N1242">
            <v>9118954.0907000005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</row>
        <row r="1243">
          <cell r="C1243">
            <v>3700.7386000000042</v>
          </cell>
          <cell r="D1243">
            <v>-350730.23969999998</v>
          </cell>
          <cell r="E1243">
            <v>169842.1128</v>
          </cell>
          <cell r="F1243">
            <v>143092.13809999998</v>
          </cell>
          <cell r="G1243">
            <v>31238.045699999999</v>
          </cell>
          <cell r="H1243">
            <v>35360.516900000002</v>
          </cell>
          <cell r="I1243">
            <v>44594.208399999996</v>
          </cell>
          <cell r="J1243">
            <v>48178.250599999992</v>
          </cell>
          <cell r="K1243">
            <v>51318.852799999993</v>
          </cell>
          <cell r="L1243">
            <v>53442.441800000001</v>
          </cell>
          <cell r="M1243">
            <v>55724.378400000001</v>
          </cell>
          <cell r="N1243">
            <v>57834.8246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</row>
        <row r="1244"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</row>
        <row r="1245">
          <cell r="C1245">
            <v>47829.261200000001</v>
          </cell>
          <cell r="D1245">
            <v>48087.366299999994</v>
          </cell>
          <cell r="E1245">
            <v>89468.639099999986</v>
          </cell>
          <cell r="F1245">
            <v>89792.95120000001</v>
          </cell>
          <cell r="G1245">
            <v>84167.518700000001</v>
          </cell>
          <cell r="H1245">
            <v>87848.388699999996</v>
          </cell>
          <cell r="I1245">
            <v>88421.350100000011</v>
          </cell>
          <cell r="J1245">
            <v>89010.466100000005</v>
          </cell>
          <cell r="K1245">
            <v>89976.781399999993</v>
          </cell>
          <cell r="L1245">
            <v>88899.327300000004</v>
          </cell>
          <cell r="M1245">
            <v>93414.663599999985</v>
          </cell>
          <cell r="N1245">
            <v>94069.199900000007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</row>
        <row r="1246">
          <cell r="C1246">
            <v>436109.44839999994</v>
          </cell>
          <cell r="D1246">
            <v>-3410322.4543999997</v>
          </cell>
          <cell r="E1246">
            <v>1675992.4030000002</v>
          </cell>
          <cell r="F1246">
            <v>1524274.9939999997</v>
          </cell>
          <cell r="G1246">
            <v>695687.5294</v>
          </cell>
          <cell r="H1246">
            <v>708065.28019999992</v>
          </cell>
          <cell r="I1246">
            <v>763683.2513</v>
          </cell>
          <cell r="J1246">
            <v>777495.20329999994</v>
          </cell>
          <cell r="K1246">
            <v>788435.61040000001</v>
          </cell>
          <cell r="L1246">
            <v>801559.00899999996</v>
          </cell>
          <cell r="M1246">
            <v>818804.28749999998</v>
          </cell>
          <cell r="N1246">
            <v>835824.21519999998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</row>
        <row r="1247">
          <cell r="C1247">
            <v>2.6039782371867205E-2</v>
          </cell>
          <cell r="D1247">
            <v>-0.85898527668970448</v>
          </cell>
          <cell r="E1247">
            <v>0.29770863429254474</v>
          </cell>
          <cell r="F1247">
            <v>0.24118533335142839</v>
          </cell>
          <cell r="G1247">
            <v>7.4774537464175367E-2</v>
          </cell>
          <cell r="H1247">
            <v>9.2942205324510821E-2</v>
          </cell>
          <cell r="I1247">
            <v>9.9467874306967297E-2</v>
          </cell>
          <cell r="J1247">
            <v>9.8847119008716039E-2</v>
          </cell>
          <cell r="K1247">
            <v>9.7790890578689116E-2</v>
          </cell>
          <cell r="L1247">
            <v>9.7121389968380628E-2</v>
          </cell>
          <cell r="M1247">
            <v>9.716056159712283E-2</v>
          </cell>
          <cell r="N1247">
            <v>9.7083437330165237E-2</v>
          </cell>
          <cell r="O1247" t="e">
            <v>#DIV/0!</v>
          </cell>
          <cell r="P1247" t="e">
            <v>#DIV/0!</v>
          </cell>
          <cell r="Q1247" t="e">
            <v>#DIV/0!</v>
          </cell>
          <cell r="R1247" t="e">
            <v>#DIV/0!</v>
          </cell>
          <cell r="S1247" t="e">
            <v>#DIV/0!</v>
          </cell>
          <cell r="T1247" t="e">
            <v>#DIV/0!</v>
          </cell>
          <cell r="U1247" t="e">
            <v>#DIV/0!</v>
          </cell>
          <cell r="V1247" t="e">
            <v>#DIV/0!</v>
          </cell>
          <cell r="W1247" t="e">
            <v>#DIV/0!</v>
          </cell>
          <cell r="X1247" t="e">
            <v>#DIV/0!</v>
          </cell>
          <cell r="Y1247" t="e">
            <v>#DIV/0!</v>
          </cell>
        </row>
        <row r="1248">
          <cell r="C1248">
            <v>0.112</v>
          </cell>
          <cell r="D1248">
            <v>0.112</v>
          </cell>
          <cell r="E1248">
            <v>0.112</v>
          </cell>
          <cell r="F1248">
            <v>0.112</v>
          </cell>
          <cell r="G1248">
            <v>5.6000000000000001E-2</v>
          </cell>
          <cell r="H1248">
            <v>5.6000000000000001E-2</v>
          </cell>
          <cell r="I1248">
            <v>5.6000000000000001E-2</v>
          </cell>
          <cell r="J1248">
            <v>5.6000000000000001E-2</v>
          </cell>
          <cell r="K1248">
            <v>5.6000000000000001E-2</v>
          </cell>
          <cell r="L1248">
            <v>5.6000000000000001E-2</v>
          </cell>
          <cell r="M1248">
            <v>5.6000000000000001E-2</v>
          </cell>
          <cell r="N1248">
            <v>5.6000000000000001E-2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</row>
        <row r="1249">
          <cell r="C1249">
            <v>0.48</v>
          </cell>
          <cell r="D1249">
            <v>0.48</v>
          </cell>
          <cell r="E1249">
            <v>0.48</v>
          </cell>
          <cell r="F1249">
            <v>0.48</v>
          </cell>
          <cell r="G1249">
            <v>0.74</v>
          </cell>
          <cell r="H1249">
            <v>0.74</v>
          </cell>
          <cell r="I1249">
            <v>0.74</v>
          </cell>
          <cell r="J1249">
            <v>0.74</v>
          </cell>
          <cell r="K1249">
            <v>0.74</v>
          </cell>
          <cell r="L1249">
            <v>0.74</v>
          </cell>
          <cell r="M1249">
            <v>0.74</v>
          </cell>
          <cell r="N1249">
            <v>0.74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</row>
        <row r="1250">
          <cell r="C1250">
            <v>0.46500000000000002</v>
          </cell>
          <cell r="D1250">
            <v>0.46200000000000002</v>
          </cell>
          <cell r="E1250">
            <v>0.46200000000000002</v>
          </cell>
          <cell r="F1250">
            <v>0.46200000000000002</v>
          </cell>
          <cell r="G1250">
            <v>0.23845</v>
          </cell>
          <cell r="H1250">
            <v>0.23845</v>
          </cell>
          <cell r="I1250">
            <v>0.23845</v>
          </cell>
          <cell r="J1250">
            <v>0.23845</v>
          </cell>
          <cell r="K1250">
            <v>0.23845</v>
          </cell>
          <cell r="L1250">
            <v>0.23845</v>
          </cell>
          <cell r="M1250">
            <v>0.23845</v>
          </cell>
          <cell r="N1250">
            <v>0.23845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</row>
        <row r="1251">
          <cell r="C1251">
            <v>7.1400000000000005E-2</v>
          </cell>
          <cell r="D1251">
            <v>6.7199999999999996E-2</v>
          </cell>
          <cell r="E1251">
            <v>8.0299999999999996E-2</v>
          </cell>
          <cell r="F1251">
            <v>8.0399999999999999E-2</v>
          </cell>
          <cell r="G1251">
            <v>8.0399999999999999E-2</v>
          </cell>
          <cell r="H1251">
            <v>7.2099999999999997E-2</v>
          </cell>
          <cell r="I1251">
            <v>7.22E-2</v>
          </cell>
          <cell r="J1251">
            <v>7.2400000000000006E-2</v>
          </cell>
          <cell r="K1251">
            <v>7.2499999999999995E-2</v>
          </cell>
          <cell r="L1251">
            <v>7.2599999999999998E-2</v>
          </cell>
          <cell r="M1251">
            <v>7.2700000000000001E-2</v>
          </cell>
          <cell r="N1251">
            <v>7.2800000000000004E-2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</row>
        <row r="1252">
          <cell r="C1252">
            <v>5.2999999999999999E-2</v>
          </cell>
          <cell r="D1252">
            <v>5.3100000000000001E-2</v>
          </cell>
          <cell r="E1252">
            <v>6.5000000000000002E-2</v>
          </cell>
          <cell r="F1252">
            <v>6.5000000000000002E-2</v>
          </cell>
          <cell r="G1252">
            <v>6.5000000000000002E-2</v>
          </cell>
          <cell r="H1252">
            <v>6.5000000000000002E-2</v>
          </cell>
          <cell r="I1252">
            <v>6.5000000000000002E-2</v>
          </cell>
          <cell r="J1252">
            <v>6.5000000000000002E-2</v>
          </cell>
          <cell r="K1252">
            <v>6.5000000000000002E-2</v>
          </cell>
          <cell r="L1252">
            <v>6.5000000000000002E-2</v>
          </cell>
          <cell r="M1252">
            <v>6.5000000000000002E-2</v>
          </cell>
          <cell r="N1252">
            <v>6.5000000000000002E-2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</row>
        <row r="1253">
          <cell r="C1253">
            <v>5.5E-2</v>
          </cell>
          <cell r="D1253">
            <v>5.8000000000000003E-2</v>
          </cell>
          <cell r="E1253">
            <v>5.8000000000000003E-2</v>
          </cell>
          <cell r="F1253">
            <v>5.8000000000000003E-2</v>
          </cell>
          <cell r="G1253">
            <v>2.155E-2</v>
          </cell>
          <cell r="H1253">
            <v>2.155E-2</v>
          </cell>
          <cell r="I1253">
            <v>2.155E-2</v>
          </cell>
          <cell r="J1253">
            <v>2.155E-2</v>
          </cell>
          <cell r="K1253">
            <v>2.155E-2</v>
          </cell>
          <cell r="L1253">
            <v>2.155E-2</v>
          </cell>
          <cell r="M1253">
            <v>2.155E-2</v>
          </cell>
          <cell r="N1253">
            <v>2.155E-2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</row>
        <row r="1254">
          <cell r="C1254">
            <v>33599.854400000004</v>
          </cell>
          <cell r="D1254">
            <v>30759.2392</v>
          </cell>
          <cell r="E1254">
            <v>28734.009099999999</v>
          </cell>
          <cell r="F1254">
            <v>33670.654800000004</v>
          </cell>
          <cell r="G1254">
            <v>24568.981199999998</v>
          </cell>
          <cell r="H1254">
            <v>24049.1132</v>
          </cell>
          <cell r="I1254">
            <v>23413.7065</v>
          </cell>
          <cell r="J1254">
            <v>22816.059399999998</v>
          </cell>
          <cell r="K1254">
            <v>22191.361100000002</v>
          </cell>
          <cell r="L1254">
            <v>21545.752199999999</v>
          </cell>
          <cell r="M1254">
            <v>20859.213100000001</v>
          </cell>
          <cell r="N1254">
            <v>20137.880100000002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</row>
        <row r="1255">
          <cell r="C1255">
            <v>184748</v>
          </cell>
          <cell r="D1255">
            <v>265377.74709999998</v>
          </cell>
          <cell r="E1255">
            <v>274689.84179999999</v>
          </cell>
          <cell r="F1255">
            <v>285646.16800000006</v>
          </cell>
          <cell r="G1255">
            <v>235292.54889999999</v>
          </cell>
          <cell r="H1255">
            <v>243458.22650000002</v>
          </cell>
          <cell r="I1255">
            <v>251475.03909999999</v>
          </cell>
          <cell r="J1255">
            <v>255947.83009999999</v>
          </cell>
          <cell r="K1255">
            <v>261102.58600000001</v>
          </cell>
          <cell r="L1255">
            <v>268720.52340000001</v>
          </cell>
          <cell r="M1255">
            <v>275926.79300000001</v>
          </cell>
          <cell r="N1255">
            <v>283039.27730000002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</row>
        <row r="1256">
          <cell r="C1256">
            <v>0</v>
          </cell>
          <cell r="D1256">
            <v>15799.2302</v>
          </cell>
          <cell r="E1256">
            <v>17620.743699999999</v>
          </cell>
          <cell r="F1256">
            <v>19238.874100000001</v>
          </cell>
          <cell r="G1256">
            <v>359494.03220000002</v>
          </cell>
          <cell r="H1256">
            <v>332231.46779999998</v>
          </cell>
          <cell r="I1256">
            <v>355525.09379999997</v>
          </cell>
          <cell r="J1256">
            <v>357814.28329999995</v>
          </cell>
          <cell r="K1256">
            <v>368118.00399999996</v>
          </cell>
          <cell r="L1256">
            <v>373427.35359999997</v>
          </cell>
          <cell r="M1256">
            <v>382742.96289999998</v>
          </cell>
          <cell r="N1256">
            <v>409064.3027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</row>
        <row r="1257"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</row>
        <row r="1258">
          <cell r="C1258">
            <v>34332</v>
          </cell>
          <cell r="D1258">
            <v>30602</v>
          </cell>
          <cell r="E1258">
            <v>30602</v>
          </cell>
          <cell r="F1258">
            <v>30463</v>
          </cell>
          <cell r="G1258">
            <v>30463</v>
          </cell>
          <cell r="H1258">
            <v>30463</v>
          </cell>
          <cell r="I1258">
            <v>30919.945299999999</v>
          </cell>
          <cell r="J1258">
            <v>31383.7441</v>
          </cell>
          <cell r="K1258">
            <v>31854.5</v>
          </cell>
          <cell r="L1258">
            <v>32332.3184</v>
          </cell>
          <cell r="M1258">
            <v>32817.304700000001</v>
          </cell>
          <cell r="N1258">
            <v>33309.5625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</row>
        <row r="1259"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</row>
        <row r="1260">
          <cell r="C1260">
            <v>4852</v>
          </cell>
          <cell r="D1260">
            <v>1691</v>
          </cell>
          <cell r="E1260">
            <v>1691</v>
          </cell>
          <cell r="F1260">
            <v>1715</v>
          </cell>
          <cell r="G1260">
            <v>1715</v>
          </cell>
          <cell r="H1260">
            <v>1715</v>
          </cell>
          <cell r="I1260">
            <v>1740.7249999999999</v>
          </cell>
          <cell r="J1260">
            <v>1766.8358000000001</v>
          </cell>
          <cell r="K1260">
            <v>1793.3384000000001</v>
          </cell>
          <cell r="L1260">
            <v>1820.2384</v>
          </cell>
          <cell r="M1260">
            <v>1847.5419999999999</v>
          </cell>
          <cell r="N1260">
            <v>1875.2551000000001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</row>
        <row r="1261">
          <cell r="C1261">
            <v>368828</v>
          </cell>
          <cell r="D1261">
            <v>439232.41989999998</v>
          </cell>
          <cell r="E1261">
            <v>492505.95699999999</v>
          </cell>
          <cell r="F1261">
            <v>592595.47649999999</v>
          </cell>
          <cell r="G1261">
            <v>417298.78519999998</v>
          </cell>
          <cell r="H1261">
            <v>425735.13289999997</v>
          </cell>
          <cell r="I1261">
            <v>434344.60939999996</v>
          </cell>
          <cell r="J1261">
            <v>443140.46879999997</v>
          </cell>
          <cell r="K1261">
            <v>452106.05469999998</v>
          </cell>
          <cell r="L1261">
            <v>461254.76559999998</v>
          </cell>
          <cell r="M1261">
            <v>470590.02730000002</v>
          </cell>
          <cell r="N1261">
            <v>480105.41019999998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</row>
        <row r="1262">
          <cell r="C1262">
            <v>66705.404399999999</v>
          </cell>
          <cell r="D1262">
            <v>159342.45310000001</v>
          </cell>
          <cell r="E1262">
            <v>93677.89929999999</v>
          </cell>
          <cell r="F1262">
            <v>31026.543100000003</v>
          </cell>
          <cell r="G1262">
            <v>23916.225999999995</v>
          </cell>
          <cell r="H1262">
            <v>60255.468499999995</v>
          </cell>
          <cell r="I1262">
            <v>63593.900200000004</v>
          </cell>
          <cell r="J1262">
            <v>62356.518599999996</v>
          </cell>
          <cell r="K1262">
            <v>59353.598599999998</v>
          </cell>
          <cell r="L1262">
            <v>57729.102700000003</v>
          </cell>
          <cell r="M1262">
            <v>56342.380300000004</v>
          </cell>
          <cell r="N1262">
            <v>55469.520799999998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</row>
        <row r="1263"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</row>
        <row r="1264">
          <cell r="C1264">
            <v>2741767.25</v>
          </cell>
          <cell r="D1264">
            <v>2807812.2538999999</v>
          </cell>
          <cell r="E1264">
            <v>2845973.6757999999</v>
          </cell>
          <cell r="F1264">
            <v>3129971.1757999999</v>
          </cell>
          <cell r="G1264">
            <v>2725274.1250999998</v>
          </cell>
          <cell r="H1264">
            <v>2228869.9649</v>
          </cell>
          <cell r="I1264">
            <v>2188157.6798</v>
          </cell>
          <cell r="J1264">
            <v>2143832.5013000001</v>
          </cell>
          <cell r="K1264">
            <v>2100970.7324999999</v>
          </cell>
          <cell r="L1264">
            <v>2058154.0570999999</v>
          </cell>
          <cell r="M1264">
            <v>2014218.4715</v>
          </cell>
          <cell r="N1264">
            <v>1972216.3788000001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</row>
        <row r="1265">
          <cell r="C1265">
            <v>18831.527699999999</v>
          </cell>
          <cell r="D1265">
            <v>28999.4905</v>
          </cell>
          <cell r="E1265">
            <v>27536.868999999999</v>
          </cell>
          <cell r="F1265">
            <v>10495.3786</v>
          </cell>
          <cell r="G1265">
            <v>8663.215400000001</v>
          </cell>
          <cell r="H1265">
            <v>19715.749400000001</v>
          </cell>
          <cell r="I1265">
            <v>21196.0206</v>
          </cell>
          <cell r="J1265">
            <v>21782.968100000002</v>
          </cell>
          <cell r="K1265">
            <v>22384.7713</v>
          </cell>
          <cell r="L1265">
            <v>22824.4041</v>
          </cell>
          <cell r="M1265">
            <v>23207.6783</v>
          </cell>
          <cell r="N1265">
            <v>23555.103999999999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</row>
        <row r="1266"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</row>
        <row r="1267">
          <cell r="C1267">
            <v>32903.007599999997</v>
          </cell>
          <cell r="D1267">
            <v>43735.859899999996</v>
          </cell>
          <cell r="E1267">
            <v>44975.422299999998</v>
          </cell>
          <cell r="F1267">
            <v>26415.4882</v>
          </cell>
          <cell r="G1267">
            <v>26259.766199999998</v>
          </cell>
          <cell r="H1267">
            <v>27524.437400000003</v>
          </cell>
          <cell r="I1267">
            <v>28283.7009</v>
          </cell>
          <cell r="J1267">
            <v>28615.3243</v>
          </cell>
          <cell r="K1267">
            <v>29036.801200000002</v>
          </cell>
          <cell r="L1267">
            <v>29493.200700000001</v>
          </cell>
          <cell r="M1267">
            <v>30046.5527</v>
          </cell>
          <cell r="N1267">
            <v>30912.554499999998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</row>
        <row r="1268">
          <cell r="C1268">
            <v>236220.88569999998</v>
          </cell>
          <cell r="D1268">
            <v>225104.71720000001</v>
          </cell>
          <cell r="E1268">
            <v>279837.63019999996</v>
          </cell>
          <cell r="F1268">
            <v>171780.36350000001</v>
          </cell>
          <cell r="G1268">
            <v>153707.65460000001</v>
          </cell>
          <cell r="H1268">
            <v>194045.12100000001</v>
          </cell>
          <cell r="I1268">
            <v>198086.78920000003</v>
          </cell>
          <cell r="J1268">
            <v>195193.39510000002</v>
          </cell>
          <cell r="K1268">
            <v>191367.94040000002</v>
          </cell>
          <cell r="L1268">
            <v>187451.772</v>
          </cell>
          <cell r="M1268">
            <v>183661.47349999999</v>
          </cell>
          <cell r="N1268">
            <v>180167.13719999997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</row>
        <row r="1269">
          <cell r="C1269">
            <v>0.10425090156950775</v>
          </cell>
          <cell r="D1269">
            <v>9.5926370612167036E-2</v>
          </cell>
          <cell r="E1269">
            <v>0.1197061541009283</v>
          </cell>
          <cell r="F1269">
            <v>2.909918892544067E-2</v>
          </cell>
          <cell r="G1269">
            <v>4.8417128427314361E-2</v>
          </cell>
          <cell r="H1269">
            <v>9.2522798966578099E-2</v>
          </cell>
          <cell r="I1269">
            <v>9.7175545383404005E-2</v>
          </cell>
          <cell r="J1269">
            <v>9.7816592714475667E-2</v>
          </cell>
          <cell r="K1269">
            <v>9.7833933885706756E-2</v>
          </cell>
          <cell r="L1269">
            <v>9.779108034963839E-2</v>
          </cell>
          <cell r="M1269">
            <v>9.7900586309816587E-2</v>
          </cell>
          <cell r="N1269">
            <v>9.8098259353442602E-2</v>
          </cell>
          <cell r="O1269" t="e">
            <v>#DIV/0!</v>
          </cell>
          <cell r="P1269" t="e">
            <v>#DIV/0!</v>
          </cell>
          <cell r="Q1269" t="e">
            <v>#DIV/0!</v>
          </cell>
          <cell r="R1269" t="e">
            <v>#DIV/0!</v>
          </cell>
          <cell r="S1269" t="e">
            <v>#DIV/0!</v>
          </cell>
          <cell r="T1269" t="e">
            <v>#DIV/0!</v>
          </cell>
          <cell r="U1269" t="e">
            <v>#DIV/0!</v>
          </cell>
          <cell r="V1269" t="e">
            <v>#DIV/0!</v>
          </cell>
          <cell r="W1269" t="e">
            <v>#DIV/0!</v>
          </cell>
          <cell r="X1269" t="e">
            <v>#DIV/0!</v>
          </cell>
          <cell r="Y1269" t="e">
            <v>#DIV/0!</v>
          </cell>
        </row>
        <row r="1272">
          <cell r="C1272" t="str">
            <v>BYearLag</v>
          </cell>
          <cell r="D1272" t="str">
            <v>BYear01</v>
          </cell>
          <cell r="E1272" t="str">
            <v>BYear02</v>
          </cell>
          <cell r="F1272" t="str">
            <v>BYear03</v>
          </cell>
          <cell r="G1272" t="str">
            <v>BYear04</v>
          </cell>
          <cell r="H1272" t="str">
            <v>BYear05</v>
          </cell>
          <cell r="I1272" t="str">
            <v>BYear06</v>
          </cell>
          <cell r="J1272" t="str">
            <v>BYear07</v>
          </cell>
          <cell r="K1272" t="str">
            <v>BYear08</v>
          </cell>
          <cell r="L1272" t="str">
            <v>BYear09</v>
          </cell>
          <cell r="M1272" t="str">
            <v>BYear10</v>
          </cell>
          <cell r="N1272" t="str">
            <v>BYear11</v>
          </cell>
          <cell r="O1272" t="str">
            <v>BYear12</v>
          </cell>
          <cell r="P1272" t="str">
            <v>BYear13</v>
          </cell>
          <cell r="Q1272" t="str">
            <v>BYear14</v>
          </cell>
          <cell r="R1272" t="str">
            <v>BYear15</v>
          </cell>
          <cell r="S1272" t="str">
            <v>BYear16</v>
          </cell>
          <cell r="T1272" t="str">
            <v>BYear17</v>
          </cell>
          <cell r="U1272" t="str">
            <v>BYear18</v>
          </cell>
          <cell r="V1272" t="str">
            <v>BYear19</v>
          </cell>
          <cell r="W1272" t="str">
            <v>BYear20</v>
          </cell>
          <cell r="X1272" t="str">
            <v>BYear21</v>
          </cell>
          <cell r="Y1272" t="str">
            <v>BYear22</v>
          </cell>
        </row>
        <row r="1273">
          <cell r="C1273" t="str">
            <v>Y1999</v>
          </cell>
          <cell r="D1273" t="str">
            <v>Y2000</v>
          </cell>
          <cell r="E1273" t="str">
            <v>Y2001</v>
          </cell>
          <cell r="F1273" t="str">
            <v>Y2002</v>
          </cell>
          <cell r="G1273" t="str">
            <v>Y2003</v>
          </cell>
          <cell r="H1273" t="str">
            <v>Y2004</v>
          </cell>
          <cell r="I1273" t="str">
            <v>Y2005</v>
          </cell>
          <cell r="J1273" t="str">
            <v>Y2006</v>
          </cell>
          <cell r="K1273" t="str">
            <v>Y2007</v>
          </cell>
          <cell r="L1273" t="str">
            <v>Y2008</v>
          </cell>
          <cell r="M1273" t="str">
            <v>Y2009</v>
          </cell>
          <cell r="N1273" t="str">
            <v>Y2010</v>
          </cell>
        </row>
        <row r="1274">
          <cell r="C1274">
            <v>0.4496</v>
          </cell>
          <cell r="D1274">
            <v>0.4496</v>
          </cell>
          <cell r="E1274">
            <v>0.45729999999999998</v>
          </cell>
          <cell r="F1274">
            <v>0.49</v>
          </cell>
          <cell r="G1274">
            <v>0.62339999999999995</v>
          </cell>
          <cell r="H1274">
            <v>0.62339999999999995</v>
          </cell>
          <cell r="I1274">
            <v>0.62339999999999995</v>
          </cell>
          <cell r="J1274">
            <v>0.62339999999999995</v>
          </cell>
          <cell r="K1274">
            <v>0.62339999999999995</v>
          </cell>
          <cell r="L1274">
            <v>0.62339999999999995</v>
          </cell>
          <cell r="M1274">
            <v>0.62339999999999995</v>
          </cell>
          <cell r="N1274">
            <v>0.62339999999999995</v>
          </cell>
        </row>
        <row r="1275">
          <cell r="C1275">
            <v>0.2455</v>
          </cell>
          <cell r="D1275">
            <v>0.2455</v>
          </cell>
          <cell r="E1275">
            <v>0.24970000000000001</v>
          </cell>
          <cell r="F1275">
            <v>0.26700000000000002</v>
          </cell>
          <cell r="G1275">
            <v>0.3397</v>
          </cell>
          <cell r="H1275">
            <v>0.3397</v>
          </cell>
          <cell r="I1275">
            <v>0.3397</v>
          </cell>
          <cell r="J1275">
            <v>0.3397</v>
          </cell>
          <cell r="K1275">
            <v>0.3397</v>
          </cell>
          <cell r="L1275">
            <v>0.3397</v>
          </cell>
          <cell r="M1275">
            <v>0.3397</v>
          </cell>
          <cell r="N1275">
            <v>0.3397</v>
          </cell>
        </row>
        <row r="1276">
          <cell r="C1276">
            <v>7.85E-2</v>
          </cell>
          <cell r="D1276">
            <v>7.85E-2</v>
          </cell>
          <cell r="E1276">
            <v>7.9799999999999996E-2</v>
          </cell>
          <cell r="F1276">
            <v>8.5000000000000006E-2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</row>
        <row r="1277">
          <cell r="C1277">
            <v>0.10829999999999999</v>
          </cell>
          <cell r="D1277">
            <v>0.10829999999999999</v>
          </cell>
          <cell r="E1277">
            <v>9.3100000000000002E-2</v>
          </cell>
          <cell r="F1277">
            <v>2.9000000000000001E-2</v>
          </cell>
          <cell r="G1277">
            <v>3.6900000000000002E-2</v>
          </cell>
          <cell r="H1277">
            <v>3.6900000000000002E-2</v>
          </cell>
          <cell r="I1277">
            <v>3.6900000000000002E-2</v>
          </cell>
          <cell r="J1277">
            <v>3.6900000000000002E-2</v>
          </cell>
          <cell r="K1277">
            <v>3.6900000000000002E-2</v>
          </cell>
          <cell r="L1277">
            <v>3.6900000000000002E-2</v>
          </cell>
          <cell r="M1277">
            <v>3.6900000000000002E-2</v>
          </cell>
          <cell r="N1277">
            <v>3.6900000000000002E-2</v>
          </cell>
        </row>
        <row r="1278">
          <cell r="C1278">
            <v>4.9500000000000002E-2</v>
          </cell>
          <cell r="D1278">
            <v>4.9500000000000002E-2</v>
          </cell>
          <cell r="E1278">
            <v>5.0299999999999997E-2</v>
          </cell>
          <cell r="F1278">
            <v>5.3999999999999999E-2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</row>
        <row r="1279">
          <cell r="C1279">
            <v>6.8599999999999994E-2</v>
          </cell>
          <cell r="D1279">
            <v>6.8599999999999994E-2</v>
          </cell>
          <cell r="E1279">
            <v>6.9800000000000001E-2</v>
          </cell>
          <cell r="F1279">
            <v>7.4999999999999997E-2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</row>
        <row r="1280"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</row>
      </sheetData>
      <sheetData sheetId="6">
        <row r="3">
          <cell r="F3" t="str">
            <v>'11/24/01 18:02:40</v>
          </cell>
        </row>
        <row r="4">
          <cell r="B4" t="str">
            <v>PoR1130u</v>
          </cell>
          <cell r="F4" t="str">
            <v>PoR Upd -- ET capex - Sales/DA waterfall supporting filing 11-26-011b.xls</v>
          </cell>
        </row>
        <row r="6">
          <cell r="F6" t="str">
            <v xml:space="preserve">AVG     </v>
          </cell>
        </row>
        <row r="9">
          <cell r="C9" t="str">
            <v>EYearLag</v>
          </cell>
          <cell r="D9" t="str">
            <v>EYear01</v>
          </cell>
          <cell r="E9" t="str">
            <v>EYear02</v>
          </cell>
          <cell r="F9" t="str">
            <v>EYear03</v>
          </cell>
          <cell r="G9" t="str">
            <v>EYear04</v>
          </cell>
          <cell r="H9" t="str">
            <v>EYear05</v>
          </cell>
          <cell r="I9" t="str">
            <v>EYear06</v>
          </cell>
          <cell r="J9" t="str">
            <v>EYear07</v>
          </cell>
          <cell r="K9" t="str">
            <v>EYear08</v>
          </cell>
          <cell r="L9" t="str">
            <v>EYear09</v>
          </cell>
          <cell r="M9" t="str">
            <v>EYear10</v>
          </cell>
          <cell r="N9" t="str">
            <v>EYear11</v>
          </cell>
          <cell r="O9" t="str">
            <v>EYear12</v>
          </cell>
          <cell r="P9" t="str">
            <v>EYear13</v>
          </cell>
          <cell r="Q9" t="str">
            <v>EYear14</v>
          </cell>
          <cell r="R9" t="str">
            <v>EYear15</v>
          </cell>
          <cell r="S9" t="str">
            <v>EYear16</v>
          </cell>
          <cell r="T9" t="str">
            <v>EYear17</v>
          </cell>
          <cell r="U9" t="str">
            <v>EYear18</v>
          </cell>
          <cell r="V9" t="str">
            <v>EYear19</v>
          </cell>
          <cell r="W9" t="str">
            <v>EYear20</v>
          </cell>
          <cell r="X9" t="str">
            <v>EYear21</v>
          </cell>
          <cell r="Y9" t="str">
            <v>EYear22</v>
          </cell>
        </row>
        <row r="10">
          <cell r="C10" t="str">
            <v>Y1999</v>
          </cell>
          <cell r="D10" t="str">
            <v>Y2000</v>
          </cell>
          <cell r="E10" t="str">
            <v>Y2001</v>
          </cell>
          <cell r="F10" t="str">
            <v>Y2002</v>
          </cell>
          <cell r="G10" t="str">
            <v>Y2003</v>
          </cell>
          <cell r="H10" t="str">
            <v>Y2004</v>
          </cell>
          <cell r="I10" t="str">
            <v>Y2005</v>
          </cell>
          <cell r="J10" t="str">
            <v>Y2006</v>
          </cell>
          <cell r="K10" t="str">
            <v>Y2007</v>
          </cell>
          <cell r="L10" t="str">
            <v>Y2008</v>
          </cell>
          <cell r="M10" t="str">
            <v>Y2009</v>
          </cell>
          <cell r="N10" t="str">
            <v>Y2010</v>
          </cell>
        </row>
        <row r="11">
          <cell r="C11">
            <v>944</v>
          </cell>
          <cell r="D11">
            <v>864</v>
          </cell>
          <cell r="E11">
            <v>864</v>
          </cell>
          <cell r="F11">
            <v>864</v>
          </cell>
          <cell r="G11">
            <v>864</v>
          </cell>
          <cell r="H11">
            <v>864</v>
          </cell>
          <cell r="I11">
            <v>864</v>
          </cell>
          <cell r="J11">
            <v>864</v>
          </cell>
          <cell r="K11">
            <v>864</v>
          </cell>
          <cell r="L11">
            <v>864</v>
          </cell>
          <cell r="M11">
            <v>864</v>
          </cell>
          <cell r="N11">
            <v>864</v>
          </cell>
        </row>
        <row r="12">
          <cell r="C12">
            <v>1475</v>
          </cell>
          <cell r="D12">
            <v>1465</v>
          </cell>
          <cell r="E12">
            <v>1465</v>
          </cell>
          <cell r="F12">
            <v>1465</v>
          </cell>
          <cell r="G12">
            <v>1465</v>
          </cell>
          <cell r="H12">
            <v>1465</v>
          </cell>
          <cell r="I12">
            <v>1465</v>
          </cell>
          <cell r="J12">
            <v>1465</v>
          </cell>
          <cell r="K12">
            <v>1465</v>
          </cell>
          <cell r="L12">
            <v>1465</v>
          </cell>
          <cell r="M12">
            <v>1465</v>
          </cell>
          <cell r="N12">
            <v>1465</v>
          </cell>
        </row>
        <row r="13">
          <cell r="C13">
            <v>3280</v>
          </cell>
          <cell r="D13">
            <v>3036</v>
          </cell>
          <cell r="E13">
            <v>3036</v>
          </cell>
          <cell r="F13">
            <v>3036</v>
          </cell>
          <cell r="G13">
            <v>3037</v>
          </cell>
          <cell r="H13">
            <v>3037</v>
          </cell>
          <cell r="I13">
            <v>3037</v>
          </cell>
          <cell r="J13">
            <v>3037</v>
          </cell>
          <cell r="K13">
            <v>3037</v>
          </cell>
          <cell r="L13">
            <v>3037</v>
          </cell>
          <cell r="M13">
            <v>3037</v>
          </cell>
          <cell r="N13">
            <v>3037</v>
          </cell>
        </row>
        <row r="14">
          <cell r="C14">
            <v>246</v>
          </cell>
          <cell r="D14">
            <v>247</v>
          </cell>
          <cell r="E14">
            <v>246</v>
          </cell>
          <cell r="F14">
            <v>246</v>
          </cell>
          <cell r="G14">
            <v>246</v>
          </cell>
          <cell r="H14">
            <v>245</v>
          </cell>
          <cell r="I14">
            <v>238</v>
          </cell>
          <cell r="J14">
            <v>237</v>
          </cell>
          <cell r="K14">
            <v>236</v>
          </cell>
          <cell r="L14">
            <v>213</v>
          </cell>
          <cell r="M14">
            <v>212</v>
          </cell>
          <cell r="N14">
            <v>211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C16">
            <v>1212</v>
          </cell>
          <cell r="D16">
            <v>1184</v>
          </cell>
          <cell r="E16">
            <v>1184</v>
          </cell>
          <cell r="F16">
            <v>1184</v>
          </cell>
          <cell r="G16">
            <v>1184</v>
          </cell>
          <cell r="H16">
            <v>1184</v>
          </cell>
          <cell r="I16">
            <v>1184</v>
          </cell>
          <cell r="J16">
            <v>1184</v>
          </cell>
          <cell r="K16">
            <v>1184</v>
          </cell>
          <cell r="L16">
            <v>1184</v>
          </cell>
          <cell r="M16">
            <v>1184</v>
          </cell>
          <cell r="N16">
            <v>1184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C18">
            <v>1066</v>
          </cell>
          <cell r="D18">
            <v>1069</v>
          </cell>
          <cell r="E18">
            <v>1035</v>
          </cell>
          <cell r="F18">
            <v>1016</v>
          </cell>
          <cell r="G18">
            <v>999</v>
          </cell>
          <cell r="H18">
            <v>970</v>
          </cell>
          <cell r="I18">
            <v>940</v>
          </cell>
          <cell r="J18">
            <v>934</v>
          </cell>
          <cell r="K18">
            <v>803</v>
          </cell>
          <cell r="L18">
            <v>638</v>
          </cell>
          <cell r="M18">
            <v>467</v>
          </cell>
          <cell r="N18">
            <v>296</v>
          </cell>
        </row>
        <row r="19">
          <cell r="C19">
            <v>1885</v>
          </cell>
          <cell r="D19">
            <v>1889</v>
          </cell>
          <cell r="E19">
            <v>1816</v>
          </cell>
          <cell r="F19">
            <v>1800</v>
          </cell>
          <cell r="G19">
            <v>1764</v>
          </cell>
          <cell r="H19">
            <v>1720</v>
          </cell>
          <cell r="I19">
            <v>1695</v>
          </cell>
          <cell r="J19">
            <v>1694</v>
          </cell>
          <cell r="K19">
            <v>1693</v>
          </cell>
          <cell r="L19">
            <v>1486</v>
          </cell>
          <cell r="M19">
            <v>1466</v>
          </cell>
          <cell r="N19">
            <v>1461</v>
          </cell>
        </row>
        <row r="20">
          <cell r="C20">
            <v>711</v>
          </cell>
          <cell r="D20">
            <v>726</v>
          </cell>
          <cell r="E20">
            <v>722</v>
          </cell>
          <cell r="F20">
            <v>720</v>
          </cell>
          <cell r="G20">
            <v>720</v>
          </cell>
          <cell r="H20">
            <v>705</v>
          </cell>
          <cell r="I20">
            <v>694</v>
          </cell>
          <cell r="J20">
            <v>694</v>
          </cell>
          <cell r="K20">
            <v>691</v>
          </cell>
          <cell r="L20">
            <v>663</v>
          </cell>
          <cell r="M20">
            <v>632</v>
          </cell>
          <cell r="N20">
            <v>628</v>
          </cell>
        </row>
        <row r="21">
          <cell r="C21">
            <v>156</v>
          </cell>
          <cell r="D21">
            <v>156</v>
          </cell>
          <cell r="E21">
            <v>156</v>
          </cell>
          <cell r="F21">
            <v>156</v>
          </cell>
          <cell r="G21">
            <v>156</v>
          </cell>
          <cell r="H21">
            <v>156</v>
          </cell>
          <cell r="I21">
            <v>156</v>
          </cell>
          <cell r="J21">
            <v>156</v>
          </cell>
          <cell r="K21">
            <v>156</v>
          </cell>
          <cell r="L21">
            <v>150</v>
          </cell>
          <cell r="M21">
            <v>101</v>
          </cell>
          <cell r="N21">
            <v>85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>
            <v>802</v>
          </cell>
          <cell r="D23">
            <v>802</v>
          </cell>
          <cell r="E23">
            <v>802</v>
          </cell>
          <cell r="F23">
            <v>802</v>
          </cell>
          <cell r="G23">
            <v>802</v>
          </cell>
          <cell r="H23">
            <v>802</v>
          </cell>
          <cell r="I23">
            <v>802</v>
          </cell>
          <cell r="J23">
            <v>781</v>
          </cell>
          <cell r="K23">
            <v>781</v>
          </cell>
          <cell r="L23">
            <v>767</v>
          </cell>
          <cell r="M23">
            <v>767</v>
          </cell>
          <cell r="N23">
            <v>747</v>
          </cell>
        </row>
        <row r="24">
          <cell r="C24">
            <v>433.5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C25">
            <v>136.88</v>
          </cell>
          <cell r="D25">
            <v>94</v>
          </cell>
          <cell r="E25">
            <v>94</v>
          </cell>
          <cell r="F25">
            <v>94</v>
          </cell>
          <cell r="G25">
            <v>94</v>
          </cell>
          <cell r="H25">
            <v>94</v>
          </cell>
          <cell r="I25">
            <v>45</v>
          </cell>
          <cell r="J25">
            <v>45</v>
          </cell>
          <cell r="K25">
            <v>45</v>
          </cell>
          <cell r="L25">
            <v>45</v>
          </cell>
          <cell r="M25">
            <v>45</v>
          </cell>
          <cell r="N25">
            <v>45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C28">
            <v>1073</v>
          </cell>
          <cell r="D28">
            <v>1073</v>
          </cell>
          <cell r="E28">
            <v>1073</v>
          </cell>
          <cell r="F28">
            <v>1073</v>
          </cell>
          <cell r="G28">
            <v>1073</v>
          </cell>
          <cell r="H28">
            <v>1073</v>
          </cell>
          <cell r="I28">
            <v>1073</v>
          </cell>
          <cell r="J28">
            <v>1073</v>
          </cell>
          <cell r="K28">
            <v>1073</v>
          </cell>
          <cell r="L28">
            <v>1073</v>
          </cell>
          <cell r="M28">
            <v>1073</v>
          </cell>
          <cell r="N28">
            <v>1073</v>
          </cell>
        </row>
        <row r="29">
          <cell r="C29">
            <v>1087</v>
          </cell>
          <cell r="D29">
            <v>1087</v>
          </cell>
          <cell r="E29">
            <v>1087</v>
          </cell>
          <cell r="F29">
            <v>1087</v>
          </cell>
          <cell r="G29">
            <v>1087</v>
          </cell>
          <cell r="H29">
            <v>1087</v>
          </cell>
          <cell r="I29">
            <v>1087</v>
          </cell>
          <cell r="J29">
            <v>1087</v>
          </cell>
          <cell r="K29">
            <v>1087</v>
          </cell>
          <cell r="L29">
            <v>1087</v>
          </cell>
          <cell r="M29">
            <v>1087</v>
          </cell>
          <cell r="N29">
            <v>1087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>
            <v>430</v>
          </cell>
          <cell r="D31">
            <v>430</v>
          </cell>
          <cell r="E31">
            <v>430</v>
          </cell>
          <cell r="F31">
            <v>430</v>
          </cell>
          <cell r="G31">
            <v>430</v>
          </cell>
          <cell r="H31">
            <v>430</v>
          </cell>
          <cell r="I31">
            <v>53</v>
          </cell>
          <cell r="J31">
            <v>53</v>
          </cell>
          <cell r="K31">
            <v>53</v>
          </cell>
          <cell r="L31">
            <v>53</v>
          </cell>
          <cell r="M31">
            <v>53</v>
          </cell>
          <cell r="N31">
            <v>53</v>
          </cell>
        </row>
        <row r="32">
          <cell r="C32">
            <v>269.88</v>
          </cell>
          <cell r="D32">
            <v>52</v>
          </cell>
          <cell r="E32">
            <v>52</v>
          </cell>
          <cell r="F32">
            <v>52</v>
          </cell>
          <cell r="G32">
            <v>52</v>
          </cell>
          <cell r="H32">
            <v>52</v>
          </cell>
          <cell r="I32">
            <v>52</v>
          </cell>
          <cell r="J32">
            <v>52</v>
          </cell>
          <cell r="K32">
            <v>52</v>
          </cell>
          <cell r="L32">
            <v>52</v>
          </cell>
          <cell r="M32">
            <v>52</v>
          </cell>
          <cell r="N32">
            <v>52</v>
          </cell>
        </row>
        <row r="33">
          <cell r="C33">
            <v>740.54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C34">
            <v>3504</v>
          </cell>
          <cell r="D34">
            <v>3504</v>
          </cell>
          <cell r="E34">
            <v>3504</v>
          </cell>
          <cell r="F34">
            <v>3504</v>
          </cell>
          <cell r="G34">
            <v>3504</v>
          </cell>
          <cell r="H34">
            <v>3504</v>
          </cell>
          <cell r="I34">
            <v>3504</v>
          </cell>
          <cell r="J34">
            <v>3504</v>
          </cell>
          <cell r="K34">
            <v>3504</v>
          </cell>
          <cell r="L34">
            <v>3504</v>
          </cell>
          <cell r="M34">
            <v>3504</v>
          </cell>
          <cell r="N34">
            <v>3504</v>
          </cell>
        </row>
        <row r="35">
          <cell r="C35">
            <v>311</v>
          </cell>
          <cell r="D35">
            <v>311</v>
          </cell>
          <cell r="E35">
            <v>311</v>
          </cell>
          <cell r="F35">
            <v>311</v>
          </cell>
          <cell r="G35">
            <v>311</v>
          </cell>
          <cell r="H35">
            <v>311</v>
          </cell>
          <cell r="I35">
            <v>311</v>
          </cell>
          <cell r="J35">
            <v>311</v>
          </cell>
          <cell r="K35">
            <v>311</v>
          </cell>
          <cell r="L35">
            <v>311</v>
          </cell>
          <cell r="M35">
            <v>311</v>
          </cell>
          <cell r="N35">
            <v>311</v>
          </cell>
        </row>
        <row r="36">
          <cell r="C36">
            <v>5598.08</v>
          </cell>
          <cell r="D36">
            <v>5888</v>
          </cell>
          <cell r="E36">
            <v>5866</v>
          </cell>
          <cell r="F36">
            <v>5678</v>
          </cell>
          <cell r="G36">
            <v>5491</v>
          </cell>
          <cell r="H36">
            <v>5142</v>
          </cell>
          <cell r="I36">
            <v>4796</v>
          </cell>
          <cell r="J36">
            <v>4775</v>
          </cell>
          <cell r="K36">
            <v>4760</v>
          </cell>
          <cell r="L36">
            <v>4745</v>
          </cell>
          <cell r="M36">
            <v>4730</v>
          </cell>
          <cell r="N36">
            <v>4716</v>
          </cell>
        </row>
        <row r="37">
          <cell r="C37">
            <v>0</v>
          </cell>
          <cell r="D37">
            <v>0</v>
          </cell>
          <cell r="E37">
            <v>113</v>
          </cell>
          <cell r="F37">
            <v>150</v>
          </cell>
          <cell r="G37">
            <v>203</v>
          </cell>
          <cell r="H37">
            <v>293</v>
          </cell>
          <cell r="I37">
            <v>796</v>
          </cell>
          <cell r="J37">
            <v>1469</v>
          </cell>
          <cell r="K37">
            <v>1822</v>
          </cell>
          <cell r="L37">
            <v>2478</v>
          </cell>
          <cell r="M37">
            <v>3180</v>
          </cell>
          <cell r="N37">
            <v>3611</v>
          </cell>
        </row>
        <row r="38">
          <cell r="C38">
            <v>257.13</v>
          </cell>
          <cell r="D38">
            <v>300</v>
          </cell>
          <cell r="E38">
            <v>300</v>
          </cell>
          <cell r="F38">
            <v>300</v>
          </cell>
          <cell r="G38">
            <v>300</v>
          </cell>
          <cell r="H38">
            <v>300</v>
          </cell>
          <cell r="I38">
            <v>300</v>
          </cell>
          <cell r="J38">
            <v>300</v>
          </cell>
          <cell r="K38">
            <v>300</v>
          </cell>
          <cell r="L38">
            <v>300</v>
          </cell>
          <cell r="M38">
            <v>300</v>
          </cell>
          <cell r="N38">
            <v>300</v>
          </cell>
        </row>
        <row r="41">
          <cell r="C41" t="str">
            <v>EYearLag</v>
          </cell>
          <cell r="D41" t="str">
            <v>EYear01</v>
          </cell>
          <cell r="E41" t="str">
            <v>EYear02</v>
          </cell>
          <cell r="F41" t="str">
            <v>EYear03</v>
          </cell>
          <cell r="G41" t="str">
            <v>EYear04</v>
          </cell>
          <cell r="H41" t="str">
            <v>EYear05</v>
          </cell>
          <cell r="I41" t="str">
            <v>EYear06</v>
          </cell>
          <cell r="J41" t="str">
            <v>EYear07</v>
          </cell>
          <cell r="K41" t="str">
            <v>EYear08</v>
          </cell>
          <cell r="L41" t="str">
            <v>EYear09</v>
          </cell>
          <cell r="M41" t="str">
            <v>EYear10</v>
          </cell>
          <cell r="N41" t="str">
            <v>EYear11</v>
          </cell>
          <cell r="O41" t="str">
            <v>EYear12</v>
          </cell>
          <cell r="P41" t="str">
            <v>EYear13</v>
          </cell>
          <cell r="Q41" t="str">
            <v>EYear14</v>
          </cell>
          <cell r="R41" t="str">
            <v>EYear15</v>
          </cell>
          <cell r="S41" t="str">
            <v>EYear16</v>
          </cell>
          <cell r="T41" t="str">
            <v>EYear17</v>
          </cell>
          <cell r="U41" t="str">
            <v>EYear18</v>
          </cell>
          <cell r="V41" t="str">
            <v>EYear19</v>
          </cell>
          <cell r="W41" t="str">
            <v>EYear20</v>
          </cell>
          <cell r="X41" t="str">
            <v>EYear21</v>
          </cell>
          <cell r="Y41" t="str">
            <v>EYear22</v>
          </cell>
        </row>
        <row r="42">
          <cell r="C42" t="str">
            <v>Y1999</v>
          </cell>
          <cell r="D42" t="str">
            <v>Y2000</v>
          </cell>
          <cell r="E42" t="str">
            <v>Y2001</v>
          </cell>
          <cell r="F42" t="str">
            <v>Y2002</v>
          </cell>
          <cell r="G42" t="str">
            <v>Y2003</v>
          </cell>
          <cell r="H42" t="str">
            <v>Y2004</v>
          </cell>
          <cell r="I42" t="str">
            <v>Y2005</v>
          </cell>
          <cell r="J42" t="str">
            <v>Y2006</v>
          </cell>
          <cell r="K42" t="str">
            <v>Y2007</v>
          </cell>
          <cell r="L42" t="str">
            <v>Y2008</v>
          </cell>
          <cell r="M42" t="str">
            <v>Y2009</v>
          </cell>
          <cell r="N42" t="str">
            <v>Y2010</v>
          </cell>
        </row>
        <row r="43">
          <cell r="C43">
            <v>890</v>
          </cell>
          <cell r="D43">
            <v>890</v>
          </cell>
          <cell r="E43">
            <v>890</v>
          </cell>
          <cell r="F43">
            <v>890</v>
          </cell>
          <cell r="G43">
            <v>890</v>
          </cell>
          <cell r="H43">
            <v>890</v>
          </cell>
          <cell r="I43">
            <v>890</v>
          </cell>
          <cell r="J43">
            <v>890</v>
          </cell>
          <cell r="K43">
            <v>890</v>
          </cell>
          <cell r="L43">
            <v>890</v>
          </cell>
          <cell r="M43">
            <v>890</v>
          </cell>
          <cell r="N43">
            <v>890</v>
          </cell>
        </row>
        <row r="44">
          <cell r="C44">
            <v>1122</v>
          </cell>
          <cell r="D44">
            <v>1141</v>
          </cell>
          <cell r="E44">
            <v>1141</v>
          </cell>
          <cell r="F44">
            <v>1141</v>
          </cell>
          <cell r="G44">
            <v>1141</v>
          </cell>
          <cell r="H44">
            <v>1141</v>
          </cell>
          <cell r="I44">
            <v>1141</v>
          </cell>
          <cell r="J44">
            <v>1141</v>
          </cell>
          <cell r="K44">
            <v>1141</v>
          </cell>
          <cell r="L44">
            <v>1141</v>
          </cell>
          <cell r="M44">
            <v>1141</v>
          </cell>
          <cell r="N44">
            <v>1141</v>
          </cell>
        </row>
        <row r="45">
          <cell r="C45">
            <v>2638</v>
          </cell>
          <cell r="D45">
            <v>2653</v>
          </cell>
          <cell r="E45">
            <v>2653</v>
          </cell>
          <cell r="F45">
            <v>2653</v>
          </cell>
          <cell r="G45">
            <v>2653</v>
          </cell>
          <cell r="H45">
            <v>2653</v>
          </cell>
          <cell r="I45">
            <v>2653</v>
          </cell>
          <cell r="J45">
            <v>2653</v>
          </cell>
          <cell r="K45">
            <v>2653</v>
          </cell>
          <cell r="L45">
            <v>2653</v>
          </cell>
          <cell r="M45">
            <v>2653</v>
          </cell>
          <cell r="N45">
            <v>2653</v>
          </cell>
        </row>
        <row r="46">
          <cell r="C46">
            <v>45</v>
          </cell>
          <cell r="D46">
            <v>45</v>
          </cell>
          <cell r="E46">
            <v>45</v>
          </cell>
          <cell r="F46">
            <v>45</v>
          </cell>
          <cell r="G46">
            <v>45</v>
          </cell>
          <cell r="H46">
            <v>45</v>
          </cell>
          <cell r="I46">
            <v>44</v>
          </cell>
          <cell r="J46">
            <v>44</v>
          </cell>
          <cell r="K46">
            <v>43</v>
          </cell>
          <cell r="L46">
            <v>39</v>
          </cell>
          <cell r="M46">
            <v>39</v>
          </cell>
          <cell r="N46">
            <v>39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C48">
            <v>395</v>
          </cell>
          <cell r="D48">
            <v>395</v>
          </cell>
          <cell r="E48">
            <v>395</v>
          </cell>
          <cell r="F48">
            <v>395</v>
          </cell>
          <cell r="G48">
            <v>395</v>
          </cell>
          <cell r="H48">
            <v>395</v>
          </cell>
          <cell r="I48">
            <v>395</v>
          </cell>
          <cell r="J48">
            <v>395</v>
          </cell>
          <cell r="K48">
            <v>395</v>
          </cell>
          <cell r="L48">
            <v>395</v>
          </cell>
          <cell r="M48">
            <v>395</v>
          </cell>
          <cell r="N48">
            <v>395</v>
          </cell>
        </row>
        <row r="50">
          <cell r="C50">
            <v>802</v>
          </cell>
          <cell r="D50">
            <v>805</v>
          </cell>
          <cell r="E50">
            <v>779</v>
          </cell>
          <cell r="F50">
            <v>764</v>
          </cell>
          <cell r="G50">
            <v>752</v>
          </cell>
          <cell r="H50">
            <v>730</v>
          </cell>
          <cell r="I50">
            <v>708</v>
          </cell>
          <cell r="J50">
            <v>703</v>
          </cell>
          <cell r="K50">
            <v>604</v>
          </cell>
          <cell r="L50">
            <v>480</v>
          </cell>
          <cell r="M50">
            <v>352</v>
          </cell>
          <cell r="N50">
            <v>223</v>
          </cell>
        </row>
        <row r="51">
          <cell r="C51">
            <v>1403</v>
          </cell>
          <cell r="D51">
            <v>1406</v>
          </cell>
          <cell r="E51">
            <v>1352</v>
          </cell>
          <cell r="F51">
            <v>1340</v>
          </cell>
          <cell r="G51">
            <v>1313</v>
          </cell>
          <cell r="H51">
            <v>1280</v>
          </cell>
          <cell r="I51">
            <v>1262</v>
          </cell>
          <cell r="J51">
            <v>1261</v>
          </cell>
          <cell r="K51">
            <v>1260</v>
          </cell>
          <cell r="L51">
            <v>1106</v>
          </cell>
          <cell r="M51">
            <v>1091</v>
          </cell>
          <cell r="N51">
            <v>1088</v>
          </cell>
        </row>
        <row r="52">
          <cell r="C52">
            <v>535</v>
          </cell>
          <cell r="D52">
            <v>547</v>
          </cell>
          <cell r="E52">
            <v>544</v>
          </cell>
          <cell r="F52">
            <v>542</v>
          </cell>
          <cell r="G52">
            <v>542</v>
          </cell>
          <cell r="H52">
            <v>531</v>
          </cell>
          <cell r="I52">
            <v>522</v>
          </cell>
          <cell r="J52">
            <v>522</v>
          </cell>
          <cell r="K52">
            <v>520</v>
          </cell>
          <cell r="L52">
            <v>499</v>
          </cell>
          <cell r="M52">
            <v>476</v>
          </cell>
          <cell r="N52">
            <v>473</v>
          </cell>
        </row>
        <row r="53">
          <cell r="C53">
            <v>156</v>
          </cell>
          <cell r="D53">
            <v>156</v>
          </cell>
          <cell r="E53">
            <v>156</v>
          </cell>
          <cell r="F53">
            <v>156</v>
          </cell>
          <cell r="G53">
            <v>156</v>
          </cell>
          <cell r="H53">
            <v>156</v>
          </cell>
          <cell r="I53">
            <v>156</v>
          </cell>
          <cell r="J53">
            <v>156</v>
          </cell>
          <cell r="K53">
            <v>156</v>
          </cell>
          <cell r="L53">
            <v>150</v>
          </cell>
          <cell r="M53">
            <v>101</v>
          </cell>
          <cell r="N53">
            <v>85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C55">
            <v>168</v>
          </cell>
          <cell r="D55">
            <v>168</v>
          </cell>
          <cell r="E55">
            <v>168</v>
          </cell>
          <cell r="F55">
            <v>168</v>
          </cell>
          <cell r="G55">
            <v>168</v>
          </cell>
          <cell r="H55">
            <v>168</v>
          </cell>
          <cell r="I55">
            <v>168</v>
          </cell>
          <cell r="J55">
            <v>164</v>
          </cell>
          <cell r="K55">
            <v>164</v>
          </cell>
          <cell r="L55">
            <v>161</v>
          </cell>
          <cell r="M55">
            <v>161</v>
          </cell>
          <cell r="N55">
            <v>157</v>
          </cell>
        </row>
        <row r="56">
          <cell r="C56">
            <v>433.5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>
            <v>136.88</v>
          </cell>
          <cell r="D57">
            <v>94</v>
          </cell>
          <cell r="E57">
            <v>94</v>
          </cell>
          <cell r="F57">
            <v>94</v>
          </cell>
          <cell r="G57">
            <v>94</v>
          </cell>
          <cell r="H57">
            <v>94</v>
          </cell>
          <cell r="I57">
            <v>45</v>
          </cell>
          <cell r="J57">
            <v>45</v>
          </cell>
          <cell r="K57">
            <v>45</v>
          </cell>
          <cell r="L57">
            <v>45</v>
          </cell>
          <cell r="M57">
            <v>45</v>
          </cell>
          <cell r="N57">
            <v>45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C60">
            <v>1073</v>
          </cell>
          <cell r="D60">
            <v>1073</v>
          </cell>
          <cell r="E60">
            <v>1073</v>
          </cell>
          <cell r="F60">
            <v>1073</v>
          </cell>
          <cell r="G60">
            <v>1073</v>
          </cell>
          <cell r="H60">
            <v>1073</v>
          </cell>
          <cell r="I60">
            <v>1073</v>
          </cell>
          <cell r="J60">
            <v>1073</v>
          </cell>
          <cell r="K60">
            <v>1073</v>
          </cell>
          <cell r="L60">
            <v>1073</v>
          </cell>
          <cell r="M60">
            <v>1073</v>
          </cell>
          <cell r="N60">
            <v>1073</v>
          </cell>
        </row>
        <row r="61">
          <cell r="C61">
            <v>1087</v>
          </cell>
          <cell r="D61">
            <v>1087</v>
          </cell>
          <cell r="E61">
            <v>1087</v>
          </cell>
          <cell r="F61">
            <v>1087</v>
          </cell>
          <cell r="G61">
            <v>1087</v>
          </cell>
          <cell r="H61">
            <v>1087</v>
          </cell>
          <cell r="I61">
            <v>1087</v>
          </cell>
          <cell r="J61">
            <v>1087</v>
          </cell>
          <cell r="K61">
            <v>1087</v>
          </cell>
          <cell r="L61">
            <v>1087</v>
          </cell>
          <cell r="M61">
            <v>1087</v>
          </cell>
          <cell r="N61">
            <v>1087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C63">
            <v>430</v>
          </cell>
          <cell r="D63">
            <v>430</v>
          </cell>
          <cell r="E63">
            <v>430</v>
          </cell>
          <cell r="F63">
            <v>430</v>
          </cell>
          <cell r="G63">
            <v>430</v>
          </cell>
          <cell r="H63">
            <v>430</v>
          </cell>
          <cell r="I63">
            <v>53</v>
          </cell>
          <cell r="J63">
            <v>53</v>
          </cell>
          <cell r="K63">
            <v>53</v>
          </cell>
          <cell r="L63">
            <v>53</v>
          </cell>
          <cell r="M63">
            <v>53</v>
          </cell>
          <cell r="N63">
            <v>53</v>
          </cell>
        </row>
        <row r="64">
          <cell r="C64">
            <v>269.88</v>
          </cell>
          <cell r="D64">
            <v>52</v>
          </cell>
          <cell r="E64">
            <v>52</v>
          </cell>
          <cell r="F64">
            <v>52</v>
          </cell>
          <cell r="G64">
            <v>52</v>
          </cell>
          <cell r="H64">
            <v>52</v>
          </cell>
          <cell r="I64">
            <v>52</v>
          </cell>
          <cell r="J64">
            <v>52</v>
          </cell>
          <cell r="K64">
            <v>52</v>
          </cell>
          <cell r="L64">
            <v>52</v>
          </cell>
          <cell r="M64">
            <v>52</v>
          </cell>
          <cell r="N64">
            <v>52</v>
          </cell>
        </row>
        <row r="65">
          <cell r="C65">
            <v>740.54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C66">
            <v>500</v>
          </cell>
          <cell r="D66">
            <v>500</v>
          </cell>
          <cell r="E66">
            <v>500</v>
          </cell>
          <cell r="F66">
            <v>500</v>
          </cell>
          <cell r="G66">
            <v>500</v>
          </cell>
          <cell r="H66">
            <v>500</v>
          </cell>
          <cell r="I66">
            <v>500</v>
          </cell>
          <cell r="J66">
            <v>500</v>
          </cell>
          <cell r="K66">
            <v>500</v>
          </cell>
          <cell r="L66">
            <v>500</v>
          </cell>
          <cell r="M66">
            <v>500</v>
          </cell>
          <cell r="N66">
            <v>500</v>
          </cell>
        </row>
        <row r="67">
          <cell r="C67">
            <v>235</v>
          </cell>
          <cell r="D67">
            <v>235</v>
          </cell>
          <cell r="E67">
            <v>235</v>
          </cell>
          <cell r="F67">
            <v>235</v>
          </cell>
          <cell r="G67">
            <v>235</v>
          </cell>
          <cell r="H67">
            <v>235</v>
          </cell>
          <cell r="I67">
            <v>235</v>
          </cell>
          <cell r="J67">
            <v>235</v>
          </cell>
          <cell r="K67">
            <v>235</v>
          </cell>
          <cell r="L67">
            <v>235</v>
          </cell>
          <cell r="M67">
            <v>235</v>
          </cell>
          <cell r="N67">
            <v>235</v>
          </cell>
        </row>
        <row r="68">
          <cell r="C68">
            <v>5598.08</v>
          </cell>
          <cell r="D68">
            <v>5888</v>
          </cell>
          <cell r="E68">
            <v>5866</v>
          </cell>
          <cell r="F68">
            <v>5678</v>
          </cell>
          <cell r="G68">
            <v>5491</v>
          </cell>
          <cell r="H68">
            <v>5142</v>
          </cell>
          <cell r="I68">
            <v>4796</v>
          </cell>
          <cell r="J68">
            <v>4775</v>
          </cell>
          <cell r="K68">
            <v>4760</v>
          </cell>
          <cell r="L68">
            <v>4745</v>
          </cell>
          <cell r="M68">
            <v>4730</v>
          </cell>
          <cell r="N68">
            <v>4716</v>
          </cell>
        </row>
        <row r="69">
          <cell r="C69">
            <v>0</v>
          </cell>
          <cell r="D69">
            <v>0</v>
          </cell>
          <cell r="E69">
            <v>84</v>
          </cell>
          <cell r="F69">
            <v>326</v>
          </cell>
          <cell r="G69">
            <v>581</v>
          </cell>
          <cell r="H69">
            <v>648</v>
          </cell>
          <cell r="I69">
            <v>913</v>
          </cell>
          <cell r="J69">
            <v>1568</v>
          </cell>
          <cell r="K69">
            <v>1886</v>
          </cell>
          <cell r="L69">
            <v>2412</v>
          </cell>
          <cell r="M69">
            <v>3273</v>
          </cell>
          <cell r="N69">
            <v>3643</v>
          </cell>
        </row>
        <row r="70">
          <cell r="C70">
            <v>257.13</v>
          </cell>
          <cell r="D70">
            <v>300</v>
          </cell>
          <cell r="E70">
            <v>300</v>
          </cell>
          <cell r="F70">
            <v>300</v>
          </cell>
          <cell r="G70">
            <v>300</v>
          </cell>
          <cell r="H70">
            <v>300</v>
          </cell>
          <cell r="I70">
            <v>300</v>
          </cell>
          <cell r="J70">
            <v>300</v>
          </cell>
          <cell r="K70">
            <v>300</v>
          </cell>
          <cell r="L70">
            <v>300</v>
          </cell>
          <cell r="M70">
            <v>300</v>
          </cell>
          <cell r="N70">
            <v>300</v>
          </cell>
        </row>
        <row r="73">
          <cell r="C73" t="str">
            <v>EYearLag</v>
          </cell>
          <cell r="D73" t="str">
            <v>EYear01</v>
          </cell>
          <cell r="E73" t="str">
            <v>EYear02</v>
          </cell>
          <cell r="F73" t="str">
            <v>EYear03</v>
          </cell>
          <cell r="G73" t="str">
            <v>EYear04</v>
          </cell>
          <cell r="H73" t="str">
            <v>EYear05</v>
          </cell>
          <cell r="I73" t="str">
            <v>EYear06</v>
          </cell>
          <cell r="J73" t="str">
            <v>EYear07</v>
          </cell>
          <cell r="K73" t="str">
            <v>EYear08</v>
          </cell>
          <cell r="L73" t="str">
            <v>EYear09</v>
          </cell>
          <cell r="M73" t="str">
            <v>EYear10</v>
          </cell>
          <cell r="N73" t="str">
            <v>EYear11</v>
          </cell>
          <cell r="O73" t="str">
            <v>EYear12</v>
          </cell>
          <cell r="P73" t="str">
            <v>EYear13</v>
          </cell>
          <cell r="Q73" t="str">
            <v>EYear14</v>
          </cell>
          <cell r="R73" t="str">
            <v>EYear15</v>
          </cell>
          <cell r="S73" t="str">
            <v>EYear16</v>
          </cell>
          <cell r="T73" t="str">
            <v>EYear17</v>
          </cell>
          <cell r="U73" t="str">
            <v>EYear18</v>
          </cell>
          <cell r="V73" t="str">
            <v>EYear19</v>
          </cell>
          <cell r="W73" t="str">
            <v>EYear20</v>
          </cell>
          <cell r="X73" t="str">
            <v>EYear21</v>
          </cell>
          <cell r="Y73" t="str">
            <v>EYear22</v>
          </cell>
        </row>
        <row r="74">
          <cell r="C74" t="str">
            <v>Y1999</v>
          </cell>
          <cell r="D74" t="str">
            <v>Y2000</v>
          </cell>
          <cell r="E74" t="str">
            <v>Y2001</v>
          </cell>
          <cell r="F74" t="str">
            <v>Y2002</v>
          </cell>
          <cell r="G74" t="str">
            <v>Y2003</v>
          </cell>
          <cell r="H74" t="str">
            <v>Y2004</v>
          </cell>
          <cell r="I74" t="str">
            <v>Y2005</v>
          </cell>
          <cell r="J74" t="str">
            <v>Y2006</v>
          </cell>
          <cell r="K74" t="str">
            <v>Y2007</v>
          </cell>
          <cell r="L74" t="str">
            <v>Y2008</v>
          </cell>
          <cell r="M74" t="str">
            <v>Y2009</v>
          </cell>
          <cell r="N74" t="str">
            <v>Y2010</v>
          </cell>
        </row>
        <row r="75">
          <cell r="D75">
            <v>53.4</v>
          </cell>
          <cell r="E75">
            <v>53.4</v>
          </cell>
          <cell r="F75">
            <v>53.4</v>
          </cell>
          <cell r="G75">
            <v>53.4</v>
          </cell>
          <cell r="H75">
            <v>53.4</v>
          </cell>
          <cell r="I75">
            <v>47.47</v>
          </cell>
          <cell r="J75">
            <v>47.47</v>
          </cell>
          <cell r="K75">
            <v>47.47</v>
          </cell>
          <cell r="L75">
            <v>47.47</v>
          </cell>
          <cell r="M75">
            <v>47.47</v>
          </cell>
          <cell r="N75">
            <v>44.3</v>
          </cell>
        </row>
        <row r="76">
          <cell r="D76">
            <v>56.02</v>
          </cell>
          <cell r="E76">
            <v>56.02</v>
          </cell>
          <cell r="F76">
            <v>56.02</v>
          </cell>
          <cell r="G76">
            <v>56.02</v>
          </cell>
          <cell r="H76">
            <v>56.02</v>
          </cell>
          <cell r="I76">
            <v>56.02</v>
          </cell>
          <cell r="J76">
            <v>56.02</v>
          </cell>
          <cell r="K76">
            <v>56.02</v>
          </cell>
          <cell r="L76">
            <v>56.02</v>
          </cell>
          <cell r="M76">
            <v>56.02</v>
          </cell>
          <cell r="N76">
            <v>56.02</v>
          </cell>
        </row>
        <row r="77">
          <cell r="D77">
            <v>45.67</v>
          </cell>
          <cell r="E77">
            <v>45.65</v>
          </cell>
          <cell r="F77">
            <v>45.43</v>
          </cell>
          <cell r="G77">
            <v>45.42</v>
          </cell>
          <cell r="H77">
            <v>44.23</v>
          </cell>
          <cell r="I77">
            <v>43.71</v>
          </cell>
          <cell r="J77">
            <v>43.71</v>
          </cell>
          <cell r="K77">
            <v>43.71</v>
          </cell>
          <cell r="L77">
            <v>43.7</v>
          </cell>
          <cell r="M77">
            <v>43.7</v>
          </cell>
          <cell r="N77">
            <v>43.7</v>
          </cell>
        </row>
        <row r="78">
          <cell r="D78">
            <v>29.05</v>
          </cell>
          <cell r="E78">
            <v>29.45</v>
          </cell>
          <cell r="F78">
            <v>29.57</v>
          </cell>
          <cell r="G78">
            <v>29.69</v>
          </cell>
          <cell r="H78">
            <v>29.84</v>
          </cell>
          <cell r="I78">
            <v>30.19</v>
          </cell>
          <cell r="J78">
            <v>30.38</v>
          </cell>
          <cell r="K78">
            <v>31.5</v>
          </cell>
          <cell r="L78">
            <v>34.42</v>
          </cell>
          <cell r="M78">
            <v>34.520000000000003</v>
          </cell>
          <cell r="N78">
            <v>33.770000000000003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2">
          <cell r="D82">
            <v>62.15</v>
          </cell>
          <cell r="E82">
            <v>62.88</v>
          </cell>
          <cell r="F82">
            <v>63.1</v>
          </cell>
          <cell r="G82">
            <v>63.35</v>
          </cell>
          <cell r="H82">
            <v>63.84</v>
          </cell>
          <cell r="I82">
            <v>64.599999999999994</v>
          </cell>
          <cell r="J82">
            <v>64.84</v>
          </cell>
          <cell r="K82">
            <v>67.400000000000006</v>
          </cell>
          <cell r="L82">
            <v>73.55</v>
          </cell>
          <cell r="M82">
            <v>73.900000000000006</v>
          </cell>
          <cell r="N82">
            <v>72.38</v>
          </cell>
        </row>
        <row r="83">
          <cell r="D83">
            <v>49.08</v>
          </cell>
          <cell r="E83">
            <v>49.66</v>
          </cell>
          <cell r="F83">
            <v>49.86</v>
          </cell>
          <cell r="G83">
            <v>50.05</v>
          </cell>
          <cell r="H83">
            <v>50.41</v>
          </cell>
          <cell r="I83">
            <v>51.02</v>
          </cell>
          <cell r="J83">
            <v>51.18</v>
          </cell>
          <cell r="K83">
            <v>53.24</v>
          </cell>
          <cell r="L83">
            <v>58.06</v>
          </cell>
          <cell r="M83">
            <v>58.29</v>
          </cell>
          <cell r="N83">
            <v>57.1</v>
          </cell>
        </row>
        <row r="84">
          <cell r="D84">
            <v>65.41</v>
          </cell>
          <cell r="E84">
            <v>66.099999999999994</v>
          </cell>
          <cell r="F84">
            <v>66.42</v>
          </cell>
          <cell r="G84">
            <v>66.69</v>
          </cell>
          <cell r="H84">
            <v>67.12</v>
          </cell>
          <cell r="I84">
            <v>67.91</v>
          </cell>
          <cell r="J84">
            <v>68.13</v>
          </cell>
          <cell r="K84">
            <v>70.91</v>
          </cell>
          <cell r="L84">
            <v>77.31</v>
          </cell>
          <cell r="M84">
            <v>77.709999999999994</v>
          </cell>
          <cell r="N84">
            <v>76.11</v>
          </cell>
        </row>
        <row r="85">
          <cell r="D85">
            <v>88.72</v>
          </cell>
          <cell r="E85">
            <v>89.65</v>
          </cell>
          <cell r="F85">
            <v>90.01</v>
          </cell>
          <cell r="G85">
            <v>90.36</v>
          </cell>
          <cell r="H85">
            <v>91.02</v>
          </cell>
          <cell r="I85">
            <v>92.11</v>
          </cell>
          <cell r="J85">
            <v>92.41</v>
          </cell>
          <cell r="K85">
            <v>96.15</v>
          </cell>
          <cell r="L85">
            <v>105.05</v>
          </cell>
          <cell r="M85">
            <v>104.93</v>
          </cell>
          <cell r="N85">
            <v>103.73</v>
          </cell>
        </row>
        <row r="87">
          <cell r="D87">
            <v>14.59</v>
          </cell>
          <cell r="E87">
            <v>14.75</v>
          </cell>
          <cell r="F87">
            <v>14.81</v>
          </cell>
          <cell r="G87">
            <v>14.87</v>
          </cell>
          <cell r="H87">
            <v>14.98</v>
          </cell>
          <cell r="I87">
            <v>15.16</v>
          </cell>
          <cell r="J87">
            <v>15.21</v>
          </cell>
          <cell r="K87">
            <v>15.82</v>
          </cell>
          <cell r="L87">
            <v>17.25</v>
          </cell>
          <cell r="M87">
            <v>17.32</v>
          </cell>
          <cell r="N87">
            <v>16.97</v>
          </cell>
        </row>
        <row r="89">
          <cell r="D89">
            <v>15.76</v>
          </cell>
          <cell r="E89">
            <v>13.15</v>
          </cell>
          <cell r="F89">
            <v>6.6</v>
          </cell>
          <cell r="G89">
            <v>6.54</v>
          </cell>
          <cell r="H89">
            <v>15.07</v>
          </cell>
          <cell r="I89">
            <v>17.100000000000001</v>
          </cell>
          <cell r="J89">
            <v>12.28</v>
          </cell>
          <cell r="K89">
            <v>15.2</v>
          </cell>
          <cell r="L89">
            <v>8.6999999999999993</v>
          </cell>
          <cell r="M89">
            <v>7.34</v>
          </cell>
          <cell r="N89">
            <v>6.69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D92">
            <v>83.82</v>
          </cell>
          <cell r="E92">
            <v>96.06</v>
          </cell>
          <cell r="F92">
            <v>85.94</v>
          </cell>
          <cell r="G92">
            <v>95.04</v>
          </cell>
          <cell r="H92">
            <v>86.19</v>
          </cell>
          <cell r="I92">
            <v>85.94</v>
          </cell>
          <cell r="J92">
            <v>95.05</v>
          </cell>
          <cell r="K92">
            <v>85.94</v>
          </cell>
          <cell r="L92">
            <v>95.31</v>
          </cell>
          <cell r="M92">
            <v>85.94</v>
          </cell>
          <cell r="N92">
            <v>85.94</v>
          </cell>
        </row>
        <row r="93">
          <cell r="D93">
            <v>97.29</v>
          </cell>
          <cell r="E93">
            <v>85.89</v>
          </cell>
          <cell r="F93">
            <v>94</v>
          </cell>
          <cell r="G93">
            <v>84.98</v>
          </cell>
          <cell r="H93">
            <v>85.24</v>
          </cell>
          <cell r="I93">
            <v>94</v>
          </cell>
          <cell r="J93">
            <v>84.97</v>
          </cell>
          <cell r="K93">
            <v>94</v>
          </cell>
          <cell r="L93">
            <v>85.24</v>
          </cell>
          <cell r="M93">
            <v>84.98</v>
          </cell>
          <cell r="N93">
            <v>94</v>
          </cell>
        </row>
        <row r="95">
          <cell r="D95">
            <v>29.9</v>
          </cell>
          <cell r="E95">
            <v>26.4</v>
          </cell>
          <cell r="F95">
            <v>27.08</v>
          </cell>
          <cell r="G95">
            <v>30.51</v>
          </cell>
          <cell r="H95">
            <v>30.8</v>
          </cell>
          <cell r="I95">
            <v>21.84</v>
          </cell>
          <cell r="J95">
            <v>22.13</v>
          </cell>
          <cell r="K95">
            <v>17.29</v>
          </cell>
          <cell r="L95">
            <v>21.35</v>
          </cell>
          <cell r="M95">
            <v>21.86</v>
          </cell>
          <cell r="N95">
            <v>18.920000000000002</v>
          </cell>
        </row>
        <row r="96">
          <cell r="D96">
            <v>25.7</v>
          </cell>
          <cell r="E96">
            <v>23.98</v>
          </cell>
          <cell r="F96">
            <v>24.51</v>
          </cell>
          <cell r="G96">
            <v>23.08</v>
          </cell>
          <cell r="H96">
            <v>24.63</v>
          </cell>
          <cell r="I96">
            <v>23.36</v>
          </cell>
          <cell r="J96">
            <v>23.65</v>
          </cell>
          <cell r="K96">
            <v>24.99</v>
          </cell>
          <cell r="L96">
            <v>24.95</v>
          </cell>
          <cell r="M96">
            <v>23.58</v>
          </cell>
          <cell r="N96">
            <v>24.99</v>
          </cell>
        </row>
        <row r="98">
          <cell r="D98">
            <v>9.69</v>
          </cell>
          <cell r="E98">
            <v>7.09</v>
          </cell>
          <cell r="F98">
            <v>4.4400000000000004</v>
          </cell>
          <cell r="G98">
            <v>5.12</v>
          </cell>
          <cell r="H98">
            <v>7.26</v>
          </cell>
          <cell r="I98">
            <v>8.51</v>
          </cell>
          <cell r="J98">
            <v>6.77</v>
          </cell>
          <cell r="K98">
            <v>7.12</v>
          </cell>
          <cell r="L98">
            <v>5.2</v>
          </cell>
          <cell r="M98">
            <v>4.41</v>
          </cell>
          <cell r="N98">
            <v>3.5</v>
          </cell>
        </row>
        <row r="99">
          <cell r="D99">
            <v>352.03</v>
          </cell>
          <cell r="E99">
            <v>337.93</v>
          </cell>
          <cell r="F99">
            <v>313.12</v>
          </cell>
          <cell r="G99">
            <v>310.2</v>
          </cell>
          <cell r="H99">
            <v>308.23</v>
          </cell>
          <cell r="I99">
            <v>306.33</v>
          </cell>
          <cell r="J99">
            <v>307.01</v>
          </cell>
          <cell r="K99">
            <v>306.77999999999997</v>
          </cell>
          <cell r="L99">
            <v>306.45999999999998</v>
          </cell>
          <cell r="M99">
            <v>307.33</v>
          </cell>
          <cell r="N99">
            <v>307.33999999999997</v>
          </cell>
        </row>
        <row r="100">
          <cell r="D100">
            <v>61.01</v>
          </cell>
          <cell r="E100">
            <v>49.76</v>
          </cell>
          <cell r="F100">
            <v>39.799999999999997</v>
          </cell>
          <cell r="G100">
            <v>42.8</v>
          </cell>
          <cell r="H100">
            <v>46.73</v>
          </cell>
          <cell r="I100">
            <v>50.43</v>
          </cell>
          <cell r="J100">
            <v>53.04</v>
          </cell>
          <cell r="K100">
            <v>52.45</v>
          </cell>
          <cell r="L100">
            <v>55.72</v>
          </cell>
          <cell r="M100">
            <v>57.77</v>
          </cell>
          <cell r="N100">
            <v>59.32</v>
          </cell>
        </row>
        <row r="101">
          <cell r="E101">
            <v>29.36</v>
          </cell>
          <cell r="F101">
            <v>20.32</v>
          </cell>
          <cell r="G101">
            <v>21.82</v>
          </cell>
          <cell r="H101">
            <v>30.06</v>
          </cell>
          <cell r="I101">
            <v>35.369999999999997</v>
          </cell>
          <cell r="J101">
            <v>34.07</v>
          </cell>
          <cell r="K101">
            <v>37.479999999999997</v>
          </cell>
          <cell r="L101">
            <v>34.67</v>
          </cell>
          <cell r="M101">
            <v>35.119999999999997</v>
          </cell>
          <cell r="N101">
            <v>34.39</v>
          </cell>
        </row>
        <row r="102">
          <cell r="D102">
            <v>11.16</v>
          </cell>
          <cell r="E102">
            <v>10.34</v>
          </cell>
          <cell r="F102">
            <v>5.56</v>
          </cell>
          <cell r="G102">
            <v>5.66</v>
          </cell>
          <cell r="H102">
            <v>12.41</v>
          </cell>
          <cell r="I102">
            <v>14.33</v>
          </cell>
          <cell r="J102">
            <v>10.1</v>
          </cell>
          <cell r="K102">
            <v>12.8</v>
          </cell>
          <cell r="L102">
            <v>7.52</v>
          </cell>
          <cell r="M102">
            <v>6.35</v>
          </cell>
          <cell r="N102">
            <v>5.76</v>
          </cell>
        </row>
        <row r="105">
          <cell r="C105" t="str">
            <v>EYearLag</v>
          </cell>
          <cell r="D105" t="str">
            <v>EYear01</v>
          </cell>
          <cell r="E105" t="str">
            <v>EYear02</v>
          </cell>
          <cell r="F105" t="str">
            <v>EYear03</v>
          </cell>
          <cell r="G105" t="str">
            <v>EYear04</v>
          </cell>
          <cell r="H105" t="str">
            <v>EYear05</v>
          </cell>
          <cell r="I105" t="str">
            <v>EYear06</v>
          </cell>
          <cell r="J105" t="str">
            <v>EYear07</v>
          </cell>
          <cell r="K105" t="str">
            <v>EYear08</v>
          </cell>
          <cell r="L105" t="str">
            <v>EYear09</v>
          </cell>
          <cell r="M105" t="str">
            <v>EYear10</v>
          </cell>
          <cell r="N105" t="str">
            <v>EYear11</v>
          </cell>
          <cell r="O105" t="str">
            <v>EYear12</v>
          </cell>
          <cell r="P105" t="str">
            <v>EYear13</v>
          </cell>
          <cell r="Q105" t="str">
            <v>EYear14</v>
          </cell>
          <cell r="R105" t="str">
            <v>EYear15</v>
          </cell>
          <cell r="S105" t="str">
            <v>EYear16</v>
          </cell>
          <cell r="T105" t="str">
            <v>EYear17</v>
          </cell>
          <cell r="U105" t="str">
            <v>EYear18</v>
          </cell>
          <cell r="V105" t="str">
            <v>EYear19</v>
          </cell>
          <cell r="W105" t="str">
            <v>EYear20</v>
          </cell>
          <cell r="X105" t="str">
            <v>EYear21</v>
          </cell>
          <cell r="Y105" t="str">
            <v>EYear22</v>
          </cell>
        </row>
        <row r="106">
          <cell r="C106" t="str">
            <v>Y1999</v>
          </cell>
          <cell r="D106" t="str">
            <v>Y2000</v>
          </cell>
          <cell r="E106" t="str">
            <v>Y2001</v>
          </cell>
          <cell r="F106" t="str">
            <v>Y2002</v>
          </cell>
          <cell r="G106" t="str">
            <v>Y2003</v>
          </cell>
          <cell r="H106" t="str">
            <v>Y2004</v>
          </cell>
          <cell r="I106" t="str">
            <v>Y2005</v>
          </cell>
          <cell r="J106" t="str">
            <v>Y2006</v>
          </cell>
          <cell r="K106" t="str">
            <v>Y2007</v>
          </cell>
          <cell r="L106" t="str">
            <v>Y2008</v>
          </cell>
          <cell r="M106" t="str">
            <v>Y2009</v>
          </cell>
          <cell r="N106" t="str">
            <v>Y2010</v>
          </cell>
        </row>
        <row r="107">
          <cell r="C107">
            <v>5028</v>
          </cell>
          <cell r="D107">
            <v>4041.7</v>
          </cell>
          <cell r="E107">
            <v>4041.7</v>
          </cell>
          <cell r="F107">
            <v>4041.7</v>
          </cell>
          <cell r="G107">
            <v>4041.7</v>
          </cell>
          <cell r="H107">
            <v>4041.7</v>
          </cell>
          <cell r="I107">
            <v>3593.1</v>
          </cell>
          <cell r="J107">
            <v>3593.1</v>
          </cell>
          <cell r="K107">
            <v>3593.1</v>
          </cell>
          <cell r="L107">
            <v>3593.1</v>
          </cell>
          <cell r="M107">
            <v>3593.1</v>
          </cell>
          <cell r="N107">
            <v>3353</v>
          </cell>
        </row>
        <row r="108">
          <cell r="C108">
            <v>6813</v>
          </cell>
          <cell r="D108">
            <v>7189</v>
          </cell>
          <cell r="E108">
            <v>7189</v>
          </cell>
          <cell r="F108">
            <v>7189</v>
          </cell>
          <cell r="G108">
            <v>7189</v>
          </cell>
          <cell r="H108">
            <v>7189</v>
          </cell>
          <cell r="I108">
            <v>7189</v>
          </cell>
          <cell r="J108">
            <v>7189</v>
          </cell>
          <cell r="K108">
            <v>7189</v>
          </cell>
          <cell r="L108">
            <v>7189</v>
          </cell>
          <cell r="M108">
            <v>7189</v>
          </cell>
          <cell r="N108">
            <v>7189</v>
          </cell>
        </row>
        <row r="109">
          <cell r="C109">
            <v>13603</v>
          </cell>
          <cell r="D109">
            <v>12145</v>
          </cell>
          <cell r="E109">
            <v>12140.3</v>
          </cell>
          <cell r="F109">
            <v>12083</v>
          </cell>
          <cell r="G109">
            <v>12083</v>
          </cell>
          <cell r="H109">
            <v>11765.7</v>
          </cell>
          <cell r="I109">
            <v>11628.7</v>
          </cell>
          <cell r="J109">
            <v>11627.4</v>
          </cell>
          <cell r="K109">
            <v>11627.4</v>
          </cell>
          <cell r="L109">
            <v>11625.9</v>
          </cell>
          <cell r="M109">
            <v>11625.9</v>
          </cell>
          <cell r="N109">
            <v>11625.9</v>
          </cell>
        </row>
        <row r="110">
          <cell r="C110">
            <v>620.32000000000005</v>
          </cell>
          <cell r="D110">
            <v>628.66</v>
          </cell>
          <cell r="E110">
            <v>634.66999999999996</v>
          </cell>
          <cell r="F110">
            <v>637.22</v>
          </cell>
          <cell r="G110">
            <v>639.73</v>
          </cell>
          <cell r="H110">
            <v>640.33000000000004</v>
          </cell>
          <cell r="I110">
            <v>629.45000000000005</v>
          </cell>
          <cell r="J110">
            <v>630.64</v>
          </cell>
          <cell r="K110">
            <v>651.12</v>
          </cell>
          <cell r="L110">
            <v>642.30999999999995</v>
          </cell>
          <cell r="M110">
            <v>641.14</v>
          </cell>
          <cell r="N110">
            <v>624.22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C112">
            <v>890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C113">
            <v>-1000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C114">
            <v>5739.08</v>
          </cell>
          <cell r="D114">
            <v>5820.08</v>
          </cell>
          <cell r="E114">
            <v>5700.89</v>
          </cell>
          <cell r="F114">
            <v>5616.3</v>
          </cell>
          <cell r="G114">
            <v>5543.62</v>
          </cell>
          <cell r="H114">
            <v>5424.78</v>
          </cell>
          <cell r="I114">
            <v>5319.61</v>
          </cell>
          <cell r="J114">
            <v>5305.2</v>
          </cell>
          <cell r="K114">
            <v>4741.09</v>
          </cell>
          <cell r="L114">
            <v>4110.67</v>
          </cell>
          <cell r="M114">
            <v>3023.39</v>
          </cell>
          <cell r="N114">
            <v>1876.73</v>
          </cell>
        </row>
        <row r="115">
          <cell r="C115">
            <v>8012.97</v>
          </cell>
          <cell r="D115">
            <v>8121.86</v>
          </cell>
          <cell r="E115">
            <v>7899.22</v>
          </cell>
          <cell r="F115">
            <v>7861.57</v>
          </cell>
          <cell r="G115">
            <v>7734.2</v>
          </cell>
          <cell r="H115">
            <v>7595.57</v>
          </cell>
          <cell r="I115">
            <v>7574.97</v>
          </cell>
          <cell r="J115">
            <v>7594.8</v>
          </cell>
          <cell r="K115">
            <v>7895.31</v>
          </cell>
          <cell r="L115">
            <v>7557.39</v>
          </cell>
          <cell r="M115">
            <v>7486.28</v>
          </cell>
          <cell r="N115">
            <v>7307.84</v>
          </cell>
        </row>
        <row r="116">
          <cell r="C116">
            <v>4024.33</v>
          </cell>
          <cell r="D116">
            <v>4160.03</v>
          </cell>
          <cell r="E116">
            <v>4180.83</v>
          </cell>
          <cell r="F116">
            <v>4189.4399999999996</v>
          </cell>
          <cell r="G116">
            <v>4206</v>
          </cell>
          <cell r="H116">
            <v>4145.2</v>
          </cell>
          <cell r="I116">
            <v>4128.46</v>
          </cell>
          <cell r="J116">
            <v>4142.12</v>
          </cell>
          <cell r="K116">
            <v>4292.08</v>
          </cell>
          <cell r="L116">
            <v>4490.1099999999997</v>
          </cell>
          <cell r="M116">
            <v>4302.07</v>
          </cell>
          <cell r="N116">
            <v>4187.09</v>
          </cell>
        </row>
        <row r="117">
          <cell r="C117">
            <v>1197.3699999999999</v>
          </cell>
          <cell r="D117">
            <v>1212.43</v>
          </cell>
          <cell r="E117">
            <v>1225.06</v>
          </cell>
          <cell r="F117">
            <v>1229.98</v>
          </cell>
          <cell r="G117">
            <v>1234.8399999999999</v>
          </cell>
          <cell r="H117">
            <v>1243.8699999999999</v>
          </cell>
          <cell r="I117">
            <v>1258.7</v>
          </cell>
          <cell r="J117">
            <v>1262.8699999999999</v>
          </cell>
          <cell r="K117">
            <v>1313.95</v>
          </cell>
          <cell r="L117">
            <v>1380.35</v>
          </cell>
          <cell r="M117">
            <v>928.34</v>
          </cell>
          <cell r="N117">
            <v>772.36</v>
          </cell>
        </row>
        <row r="118">
          <cell r="D118">
            <v>0</v>
          </cell>
          <cell r="E118">
            <v>0.1</v>
          </cell>
          <cell r="F118">
            <v>0.1</v>
          </cell>
          <cell r="G118">
            <v>0.1</v>
          </cell>
          <cell r="H118">
            <v>0.1</v>
          </cell>
          <cell r="I118">
            <v>0.1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C119">
            <v>1012.92</v>
          </cell>
          <cell r="D119">
            <v>1024.94</v>
          </cell>
          <cell r="E119">
            <v>1036.3399999999999</v>
          </cell>
          <cell r="F119">
            <v>1040.5</v>
          </cell>
          <cell r="G119">
            <v>1044.6199999999999</v>
          </cell>
          <cell r="H119">
            <v>1052.26</v>
          </cell>
          <cell r="I119">
            <v>1064.81</v>
          </cell>
          <cell r="J119">
            <v>1040.3699999999999</v>
          </cell>
          <cell r="K119">
            <v>1082.45</v>
          </cell>
          <cell r="L119">
            <v>1159.18</v>
          </cell>
          <cell r="M119">
            <v>1163.78</v>
          </cell>
          <cell r="N119">
            <v>1110.76</v>
          </cell>
        </row>
        <row r="120">
          <cell r="C120">
            <v>4169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C121">
            <v>0</v>
          </cell>
          <cell r="D121">
            <v>129.77000000000001</v>
          </cell>
          <cell r="E121">
            <v>108.32</v>
          </cell>
          <cell r="F121">
            <v>54.34</v>
          </cell>
          <cell r="G121">
            <v>53.83</v>
          </cell>
          <cell r="H121">
            <v>124.06</v>
          </cell>
          <cell r="I121">
            <v>67.39</v>
          </cell>
          <cell r="J121">
            <v>48.4</v>
          </cell>
          <cell r="K121">
            <v>59.92</v>
          </cell>
          <cell r="L121">
            <v>34.31</v>
          </cell>
          <cell r="M121">
            <v>28.92</v>
          </cell>
          <cell r="N121">
            <v>26.35</v>
          </cell>
        </row>
        <row r="122">
          <cell r="C122">
            <v>0</v>
          </cell>
          <cell r="D122">
            <v>-2163.88</v>
          </cell>
          <cell r="E122">
            <v>-1884.07</v>
          </cell>
          <cell r="F122">
            <v>-2818.79</v>
          </cell>
          <cell r="G122">
            <v>-2681.34</v>
          </cell>
          <cell r="H122">
            <v>-1786.73</v>
          </cell>
          <cell r="I122">
            <v>-1430.94</v>
          </cell>
          <cell r="J122">
            <v>-1848.29</v>
          </cell>
          <cell r="K122">
            <v>-1530.58</v>
          </cell>
          <cell r="L122">
            <v>-1304.69</v>
          </cell>
          <cell r="M122">
            <v>376.04</v>
          </cell>
          <cell r="N122">
            <v>1895.81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C124">
            <v>7867</v>
          </cell>
          <cell r="D124">
            <v>7879</v>
          </cell>
          <cell r="E124">
            <v>9029</v>
          </cell>
          <cell r="F124">
            <v>8077.75</v>
          </cell>
          <cell r="G124">
            <v>8933.64</v>
          </cell>
          <cell r="H124">
            <v>8101.82</v>
          </cell>
          <cell r="I124">
            <v>8077.93</v>
          </cell>
          <cell r="J124">
            <v>8933.9699999999993</v>
          </cell>
          <cell r="K124">
            <v>8077.77</v>
          </cell>
          <cell r="L124">
            <v>8959</v>
          </cell>
          <cell r="M124">
            <v>8078</v>
          </cell>
          <cell r="N124">
            <v>8078</v>
          </cell>
        </row>
        <row r="125">
          <cell r="C125">
            <v>7970</v>
          </cell>
          <cell r="D125">
            <v>9264</v>
          </cell>
          <cell r="E125">
            <v>8178.83</v>
          </cell>
          <cell r="F125">
            <v>8950.86</v>
          </cell>
          <cell r="G125">
            <v>8091.87</v>
          </cell>
          <cell r="H125">
            <v>8116.95</v>
          </cell>
          <cell r="I125">
            <v>8950.98</v>
          </cell>
          <cell r="J125">
            <v>8091.25</v>
          </cell>
          <cell r="K125">
            <v>8950.44</v>
          </cell>
          <cell r="L125">
            <v>8116.63</v>
          </cell>
          <cell r="M125">
            <v>8091.82</v>
          </cell>
          <cell r="N125">
            <v>8950.8799999999992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</row>
        <row r="127">
          <cell r="C127">
            <v>444</v>
          </cell>
          <cell r="D127">
            <v>1126.45</v>
          </cell>
          <cell r="E127">
            <v>994.57</v>
          </cell>
          <cell r="F127">
            <v>1020.02</v>
          </cell>
          <cell r="G127">
            <v>1149.29</v>
          </cell>
          <cell r="H127">
            <v>1160.25</v>
          </cell>
          <cell r="I127">
            <v>101.39</v>
          </cell>
          <cell r="J127">
            <v>102.73</v>
          </cell>
          <cell r="K127">
            <v>80.290000000000006</v>
          </cell>
          <cell r="L127">
            <v>99.14</v>
          </cell>
          <cell r="M127">
            <v>101.51</v>
          </cell>
          <cell r="N127">
            <v>87.83</v>
          </cell>
        </row>
        <row r="128">
          <cell r="C128">
            <v>791</v>
          </cell>
          <cell r="D128">
            <v>117.07</v>
          </cell>
          <cell r="E128">
            <v>109.25</v>
          </cell>
          <cell r="F128">
            <v>111.63</v>
          </cell>
          <cell r="G128">
            <v>105.14</v>
          </cell>
          <cell r="H128">
            <v>112.19</v>
          </cell>
          <cell r="I128">
            <v>106.41</v>
          </cell>
          <cell r="J128">
            <v>107.74</v>
          </cell>
          <cell r="K128">
            <v>113.85</v>
          </cell>
          <cell r="L128">
            <v>113.67</v>
          </cell>
          <cell r="M128">
            <v>107.42</v>
          </cell>
          <cell r="N128">
            <v>113.84</v>
          </cell>
        </row>
        <row r="129">
          <cell r="C129">
            <v>7829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C130">
            <v>8507</v>
          </cell>
          <cell r="D130">
            <v>2975.77</v>
          </cell>
          <cell r="E130">
            <v>2177.02</v>
          </cell>
          <cell r="F130">
            <v>1362.67</v>
          </cell>
          <cell r="G130">
            <v>1570.33</v>
          </cell>
          <cell r="H130">
            <v>2229.14</v>
          </cell>
          <cell r="I130">
            <v>2612.4899999999998</v>
          </cell>
          <cell r="J130">
            <v>2077.65</v>
          </cell>
          <cell r="K130">
            <v>2185.4299999999998</v>
          </cell>
          <cell r="L130">
            <v>1596.22</v>
          </cell>
          <cell r="M130">
            <v>1352.19</v>
          </cell>
          <cell r="N130">
            <v>1075.47</v>
          </cell>
        </row>
        <row r="131">
          <cell r="C131">
            <v>1871</v>
          </cell>
          <cell r="D131">
            <v>9590.6200000000008</v>
          </cell>
          <cell r="E131">
            <v>9206.5</v>
          </cell>
          <cell r="F131">
            <v>8530.4599999999991</v>
          </cell>
          <cell r="G131">
            <v>8450.99</v>
          </cell>
          <cell r="H131">
            <v>8397.36</v>
          </cell>
          <cell r="I131">
            <v>8345.4699999999993</v>
          </cell>
          <cell r="J131">
            <v>8364.0400000000009</v>
          </cell>
          <cell r="K131">
            <v>8357.7800000000007</v>
          </cell>
          <cell r="L131">
            <v>8349</v>
          </cell>
          <cell r="M131">
            <v>8372.7999999999993</v>
          </cell>
          <cell r="N131">
            <v>8372.94</v>
          </cell>
        </row>
        <row r="132">
          <cell r="C132">
            <v>10486</v>
          </cell>
          <cell r="D132">
            <v>31469.82</v>
          </cell>
          <cell r="E132">
            <v>25568.61</v>
          </cell>
          <cell r="F132">
            <v>19797.46</v>
          </cell>
          <cell r="G132">
            <v>20589.349999999999</v>
          </cell>
          <cell r="H132">
            <v>21049.95</v>
          </cell>
          <cell r="I132">
            <v>21187.56</v>
          </cell>
          <cell r="J132">
            <v>22185.25</v>
          </cell>
          <cell r="K132">
            <v>21868.52</v>
          </cell>
          <cell r="L132">
            <v>23160.93</v>
          </cell>
          <cell r="M132">
            <v>23934.84</v>
          </cell>
          <cell r="N132">
            <v>24504.99</v>
          </cell>
        </row>
        <row r="133">
          <cell r="C133">
            <v>0</v>
          </cell>
          <cell r="D133">
            <v>0</v>
          </cell>
          <cell r="E133">
            <v>290.58999999999997</v>
          </cell>
          <cell r="F133">
            <v>266.95</v>
          </cell>
          <cell r="G133">
            <v>388.01</v>
          </cell>
          <cell r="H133">
            <v>771.48</v>
          </cell>
          <cell r="I133">
            <v>2466.0100000000002</v>
          </cell>
          <cell r="J133">
            <v>4383.88</v>
          </cell>
          <cell r="K133">
            <v>5982.6</v>
          </cell>
          <cell r="L133">
            <v>7525.87</v>
          </cell>
          <cell r="M133">
            <v>9784.06</v>
          </cell>
          <cell r="N133">
            <v>10878.57</v>
          </cell>
        </row>
        <row r="134">
          <cell r="C134">
            <v>0</v>
          </cell>
          <cell r="D134">
            <v>293.3</v>
          </cell>
          <cell r="E134">
            <v>271.77</v>
          </cell>
          <cell r="F134">
            <v>146.09</v>
          </cell>
          <cell r="G134">
            <v>148.66999999999999</v>
          </cell>
          <cell r="H134">
            <v>326.08999999999997</v>
          </cell>
          <cell r="I134">
            <v>376.55</v>
          </cell>
          <cell r="J134">
            <v>265.54000000000002</v>
          </cell>
          <cell r="K134">
            <v>336.46</v>
          </cell>
          <cell r="L134">
            <v>197.55</v>
          </cell>
          <cell r="M134">
            <v>166.96</v>
          </cell>
          <cell r="N134">
            <v>151.47999999999999</v>
          </cell>
        </row>
        <row r="137">
          <cell r="C137" t="str">
            <v>EYearLag</v>
          </cell>
          <cell r="D137" t="str">
            <v>EYear01</v>
          </cell>
          <cell r="E137" t="str">
            <v>EYear02</v>
          </cell>
          <cell r="F137" t="str">
            <v>EYear03</v>
          </cell>
          <cell r="G137" t="str">
            <v>EYear04</v>
          </cell>
          <cell r="H137" t="str">
            <v>EYear05</v>
          </cell>
          <cell r="I137" t="str">
            <v>EYear06</v>
          </cell>
          <cell r="J137" t="str">
            <v>EYear07</v>
          </cell>
          <cell r="K137" t="str">
            <v>EYear08</v>
          </cell>
          <cell r="L137" t="str">
            <v>EYear09</v>
          </cell>
          <cell r="M137" t="str">
            <v>EYear10</v>
          </cell>
          <cell r="N137" t="str">
            <v>EYear11</v>
          </cell>
          <cell r="O137" t="str">
            <v>EYear12</v>
          </cell>
          <cell r="P137" t="str">
            <v>EYear13</v>
          </cell>
          <cell r="Q137" t="str">
            <v>EYear14</v>
          </cell>
          <cell r="R137" t="str">
            <v>EYear15</v>
          </cell>
          <cell r="S137" t="str">
            <v>EYear16</v>
          </cell>
          <cell r="T137" t="str">
            <v>EYear17</v>
          </cell>
          <cell r="U137" t="str">
            <v>EYear18</v>
          </cell>
          <cell r="V137" t="str">
            <v>EYear19</v>
          </cell>
          <cell r="W137" t="str">
            <v>EYear20</v>
          </cell>
          <cell r="X137" t="str">
            <v>EYear21</v>
          </cell>
          <cell r="Y137" t="str">
            <v>EYear22</v>
          </cell>
        </row>
        <row r="138">
          <cell r="C138" t="str">
            <v>Y1999</v>
          </cell>
          <cell r="D138" t="str">
            <v>Y2000</v>
          </cell>
          <cell r="E138" t="str">
            <v>Y2001</v>
          </cell>
          <cell r="F138" t="str">
            <v>Y2002</v>
          </cell>
          <cell r="G138" t="str">
            <v>Y2003</v>
          </cell>
          <cell r="H138" t="str">
            <v>Y2004</v>
          </cell>
          <cell r="I138" t="str">
            <v>Y2005</v>
          </cell>
          <cell r="J138" t="str">
            <v>Y2006</v>
          </cell>
          <cell r="K138" t="str">
            <v>Y2007</v>
          </cell>
          <cell r="L138" t="str">
            <v>Y2008</v>
          </cell>
          <cell r="M138" t="str">
            <v>Y2009</v>
          </cell>
          <cell r="N138" t="str">
            <v>Y2010</v>
          </cell>
        </row>
        <row r="139">
          <cell r="C139">
            <v>9064</v>
          </cell>
          <cell r="D139">
            <v>1373.29</v>
          </cell>
          <cell r="E139">
            <v>1212.1400000000001</v>
          </cell>
          <cell r="F139">
            <v>1186</v>
          </cell>
          <cell r="G139">
            <v>1308.25</v>
          </cell>
          <cell r="H139">
            <v>1396.5</v>
          </cell>
          <cell r="I139">
            <v>275.19</v>
          </cell>
          <cell r="J139">
            <v>258.88</v>
          </cell>
          <cell r="K139">
            <v>254.06</v>
          </cell>
          <cell r="L139">
            <v>247.12</v>
          </cell>
          <cell r="M139">
            <v>237.86</v>
          </cell>
          <cell r="N139">
            <v>228.02</v>
          </cell>
        </row>
        <row r="140">
          <cell r="C140">
            <v>13493</v>
          </cell>
          <cell r="D140">
            <v>12145</v>
          </cell>
          <cell r="E140">
            <v>12140.3</v>
          </cell>
          <cell r="F140">
            <v>12083</v>
          </cell>
          <cell r="G140">
            <v>12083</v>
          </cell>
          <cell r="H140">
            <v>11765.7</v>
          </cell>
          <cell r="I140">
            <v>11628.7</v>
          </cell>
          <cell r="J140">
            <v>11627.4</v>
          </cell>
          <cell r="K140">
            <v>11627.4</v>
          </cell>
          <cell r="L140">
            <v>11625.9</v>
          </cell>
          <cell r="M140">
            <v>11625.9</v>
          </cell>
          <cell r="N140">
            <v>11625.9</v>
          </cell>
        </row>
        <row r="141">
          <cell r="C141">
            <v>4169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C142">
            <v>20607</v>
          </cell>
          <cell r="D142">
            <v>20968</v>
          </cell>
          <cell r="E142">
            <v>20677</v>
          </cell>
          <cell r="F142">
            <v>20575</v>
          </cell>
          <cell r="G142">
            <v>20403</v>
          </cell>
          <cell r="H142">
            <v>20102</v>
          </cell>
          <cell r="I142">
            <v>19976</v>
          </cell>
          <cell r="J142">
            <v>19976</v>
          </cell>
          <cell r="K142">
            <v>19976</v>
          </cell>
          <cell r="L142">
            <v>19340</v>
          </cell>
          <cell r="M142">
            <v>17545</v>
          </cell>
          <cell r="N142">
            <v>15879</v>
          </cell>
        </row>
        <row r="143">
          <cell r="C143">
            <v>13535</v>
          </cell>
          <cell r="D143">
            <v>7017.47</v>
          </cell>
          <cell r="E143">
            <v>6218.72</v>
          </cell>
          <cell r="F143">
            <v>5404.37</v>
          </cell>
          <cell r="G143">
            <v>5612.03</v>
          </cell>
          <cell r="H143">
            <v>6270.84</v>
          </cell>
          <cell r="I143">
            <v>6205.59</v>
          </cell>
          <cell r="J143">
            <v>5670.75</v>
          </cell>
          <cell r="K143">
            <v>5778.53</v>
          </cell>
          <cell r="L143">
            <v>5189.32</v>
          </cell>
          <cell r="M143">
            <v>4945.29</v>
          </cell>
          <cell r="N143">
            <v>4428.47</v>
          </cell>
        </row>
        <row r="144">
          <cell r="C144">
            <v>10486</v>
          </cell>
          <cell r="D144">
            <v>31763.119999999999</v>
          </cell>
          <cell r="E144">
            <v>26131.07</v>
          </cell>
          <cell r="F144">
            <v>20210.599999999999</v>
          </cell>
          <cell r="G144">
            <v>21126.13</v>
          </cell>
          <cell r="H144">
            <v>22147.63</v>
          </cell>
          <cell r="I144">
            <v>24030.22</v>
          </cell>
          <cell r="J144">
            <v>26834.66</v>
          </cell>
          <cell r="K144">
            <v>28187.58</v>
          </cell>
          <cell r="L144">
            <v>30884.35</v>
          </cell>
          <cell r="M144">
            <v>33885.86</v>
          </cell>
          <cell r="N144">
            <v>35535.040000000001</v>
          </cell>
        </row>
        <row r="145">
          <cell r="C145">
            <v>15837</v>
          </cell>
          <cell r="D145">
            <v>17143</v>
          </cell>
          <cell r="E145">
            <v>17207.830000000002</v>
          </cell>
          <cell r="F145">
            <v>17028.61</v>
          </cell>
          <cell r="G145">
            <v>17025.509999999998</v>
          </cell>
          <cell r="H145">
            <v>16218.78</v>
          </cell>
          <cell r="I145">
            <v>17028.91</v>
          </cell>
          <cell r="J145">
            <v>17025.21</v>
          </cell>
          <cell r="K145">
            <v>17028.21</v>
          </cell>
          <cell r="L145">
            <v>17075.63</v>
          </cell>
          <cell r="M145">
            <v>16169.82</v>
          </cell>
          <cell r="N145">
            <v>17028.88</v>
          </cell>
        </row>
        <row r="146">
          <cell r="C146">
            <v>0</v>
          </cell>
          <cell r="D146">
            <v>-2163.88</v>
          </cell>
          <cell r="E146">
            <v>-1884.07</v>
          </cell>
          <cell r="F146">
            <v>-2818.79</v>
          </cell>
          <cell r="G146">
            <v>-2681.34</v>
          </cell>
          <cell r="H146">
            <v>-1786.73</v>
          </cell>
          <cell r="I146">
            <v>-1430.94</v>
          </cell>
          <cell r="J146">
            <v>-1848.29</v>
          </cell>
          <cell r="K146">
            <v>-1530.58</v>
          </cell>
          <cell r="L146">
            <v>-1304.69</v>
          </cell>
          <cell r="M146">
            <v>376.04</v>
          </cell>
          <cell r="N146">
            <v>1895.81</v>
          </cell>
        </row>
        <row r="147">
          <cell r="C147">
            <v>8684</v>
          </cell>
          <cell r="D147">
            <v>16779.62</v>
          </cell>
          <cell r="E147">
            <v>16395.5</v>
          </cell>
          <cell r="F147">
            <v>15719.46</v>
          </cell>
          <cell r="G147">
            <v>15639.99</v>
          </cell>
          <cell r="H147">
            <v>15586.36</v>
          </cell>
          <cell r="I147">
            <v>15534.47</v>
          </cell>
          <cell r="J147">
            <v>15553.04</v>
          </cell>
          <cell r="K147">
            <v>15546.78</v>
          </cell>
          <cell r="L147">
            <v>15538</v>
          </cell>
          <cell r="M147">
            <v>15561.8</v>
          </cell>
          <cell r="N147">
            <v>15561.94</v>
          </cell>
        </row>
        <row r="150">
          <cell r="C150" t="str">
            <v>EYearLag</v>
          </cell>
          <cell r="D150" t="str">
            <v>EYear01</v>
          </cell>
          <cell r="E150" t="str">
            <v>EYear02</v>
          </cell>
          <cell r="F150" t="str">
            <v>EYear03</v>
          </cell>
          <cell r="G150" t="str">
            <v>EYear04</v>
          </cell>
          <cell r="H150" t="str">
            <v>EYear05</v>
          </cell>
          <cell r="I150" t="str">
            <v>EYear06</v>
          </cell>
          <cell r="J150" t="str">
            <v>EYear07</v>
          </cell>
          <cell r="K150" t="str">
            <v>EYear08</v>
          </cell>
          <cell r="L150" t="str">
            <v>EYear09</v>
          </cell>
          <cell r="M150" t="str">
            <v>EYear10</v>
          </cell>
          <cell r="N150" t="str">
            <v>EYear11</v>
          </cell>
          <cell r="O150" t="str">
            <v>EYear12</v>
          </cell>
          <cell r="P150" t="str">
            <v>EYear13</v>
          </cell>
          <cell r="Q150" t="str">
            <v>EYear14</v>
          </cell>
          <cell r="R150" t="str">
            <v>EYear15</v>
          </cell>
          <cell r="S150" t="str">
            <v>EYear16</v>
          </cell>
          <cell r="T150" t="str">
            <v>EYear17</v>
          </cell>
          <cell r="U150" t="str">
            <v>EYear18</v>
          </cell>
          <cell r="V150" t="str">
            <v>EYear19</v>
          </cell>
          <cell r="W150" t="str">
            <v>EYear20</v>
          </cell>
          <cell r="X150" t="str">
            <v>EYear21</v>
          </cell>
          <cell r="Y150" t="str">
            <v>EYear22</v>
          </cell>
        </row>
        <row r="151">
          <cell r="C151" t="str">
            <v>Y1999</v>
          </cell>
          <cell r="D151" t="str">
            <v>Y2000</v>
          </cell>
          <cell r="E151" t="str">
            <v>Y2001</v>
          </cell>
          <cell r="F151" t="str">
            <v>Y2002</v>
          </cell>
          <cell r="G151" t="str">
            <v>Y2003</v>
          </cell>
          <cell r="H151" t="str">
            <v>Y2004</v>
          </cell>
          <cell r="I151" t="str">
            <v>Y2005</v>
          </cell>
          <cell r="J151" t="str">
            <v>Y2006</v>
          </cell>
          <cell r="K151" t="str">
            <v>Y2007</v>
          </cell>
          <cell r="L151" t="str">
            <v>Y2008</v>
          </cell>
          <cell r="M151" t="str">
            <v>Y2009</v>
          </cell>
          <cell r="N151" t="str">
            <v>Y2010</v>
          </cell>
        </row>
        <row r="152">
          <cell r="C152">
            <v>1718.4</v>
          </cell>
          <cell r="D152">
            <v>2046.24</v>
          </cell>
          <cell r="E152">
            <v>2067.6</v>
          </cell>
          <cell r="F152">
            <v>2011.32</v>
          </cell>
          <cell r="G152">
            <v>2048.04</v>
          </cell>
          <cell r="H152">
            <v>2079.2399999999998</v>
          </cell>
          <cell r="I152">
            <v>2106.84</v>
          </cell>
          <cell r="J152">
            <v>2131.3200000000002</v>
          </cell>
          <cell r="K152">
            <v>2158.1999999999998</v>
          </cell>
          <cell r="L152">
            <v>2190</v>
          </cell>
          <cell r="M152">
            <v>2224.6799999999998</v>
          </cell>
          <cell r="N152">
            <v>2255.7600000000002</v>
          </cell>
        </row>
        <row r="153">
          <cell r="C153">
            <v>12</v>
          </cell>
          <cell r="D153">
            <v>12</v>
          </cell>
          <cell r="E153">
            <v>12</v>
          </cell>
          <cell r="F153">
            <v>12</v>
          </cell>
          <cell r="G153">
            <v>12</v>
          </cell>
          <cell r="H153">
            <v>12</v>
          </cell>
          <cell r="I153">
            <v>12</v>
          </cell>
          <cell r="J153">
            <v>12</v>
          </cell>
          <cell r="K153">
            <v>12</v>
          </cell>
          <cell r="L153">
            <v>12</v>
          </cell>
          <cell r="M153">
            <v>12</v>
          </cell>
          <cell r="N153">
            <v>12</v>
          </cell>
        </row>
        <row r="154">
          <cell r="C154">
            <v>2634.88</v>
          </cell>
          <cell r="D154">
            <v>3103.46</v>
          </cell>
          <cell r="E154">
            <v>3135.86</v>
          </cell>
          <cell r="F154">
            <v>3067.26</v>
          </cell>
          <cell r="G154">
            <v>3123.26</v>
          </cell>
          <cell r="H154">
            <v>3188.17</v>
          </cell>
          <cell r="I154">
            <v>3248.04</v>
          </cell>
          <cell r="J154">
            <v>3303.55</v>
          </cell>
          <cell r="K154">
            <v>3345.21</v>
          </cell>
          <cell r="L154">
            <v>3394.5</v>
          </cell>
          <cell r="M154">
            <v>3448.25</v>
          </cell>
          <cell r="N154">
            <v>3496.43</v>
          </cell>
        </row>
        <row r="155">
          <cell r="C155">
            <v>18.399999999999999</v>
          </cell>
          <cell r="D155">
            <v>18.2</v>
          </cell>
          <cell r="E155">
            <v>18.2</v>
          </cell>
          <cell r="F155">
            <v>18.3</v>
          </cell>
          <cell r="G155">
            <v>18.3</v>
          </cell>
          <cell r="H155">
            <v>18.399999999999999</v>
          </cell>
          <cell r="I155">
            <v>18.5</v>
          </cell>
          <cell r="J155">
            <v>18.600000000000001</v>
          </cell>
          <cell r="K155">
            <v>18.600000000000001</v>
          </cell>
          <cell r="L155">
            <v>18.600000000000001</v>
          </cell>
          <cell r="M155">
            <v>18.600000000000001</v>
          </cell>
          <cell r="N155">
            <v>18.600000000000001</v>
          </cell>
        </row>
        <row r="156">
          <cell r="C156">
            <v>2160</v>
          </cell>
          <cell r="D156">
            <v>2160</v>
          </cell>
          <cell r="E156">
            <v>2160</v>
          </cell>
          <cell r="F156">
            <v>2160</v>
          </cell>
          <cell r="G156">
            <v>2160</v>
          </cell>
          <cell r="H156">
            <v>2160</v>
          </cell>
          <cell r="I156">
            <v>2160</v>
          </cell>
          <cell r="J156">
            <v>2160</v>
          </cell>
          <cell r="K156">
            <v>2160</v>
          </cell>
          <cell r="L156">
            <v>2160</v>
          </cell>
          <cell r="M156">
            <v>2160</v>
          </cell>
          <cell r="N156">
            <v>2160</v>
          </cell>
        </row>
        <row r="157">
          <cell r="C157">
            <v>15.08</v>
          </cell>
          <cell r="D157">
            <v>12.67</v>
          </cell>
          <cell r="E157">
            <v>12.54</v>
          </cell>
          <cell r="F157">
            <v>12.89</v>
          </cell>
          <cell r="G157">
            <v>12.66</v>
          </cell>
          <cell r="H157">
            <v>12.47</v>
          </cell>
          <cell r="I157">
            <v>12.3</v>
          </cell>
          <cell r="J157">
            <v>12.16</v>
          </cell>
          <cell r="K157">
            <v>12.01</v>
          </cell>
          <cell r="L157">
            <v>11.84</v>
          </cell>
          <cell r="M157">
            <v>11.65</v>
          </cell>
          <cell r="N157">
            <v>11.49</v>
          </cell>
        </row>
        <row r="158">
          <cell r="C158">
            <v>100</v>
          </cell>
          <cell r="D158">
            <v>100</v>
          </cell>
          <cell r="E158">
            <v>100</v>
          </cell>
          <cell r="F158">
            <v>100</v>
          </cell>
          <cell r="G158">
            <v>100</v>
          </cell>
          <cell r="H158">
            <v>100</v>
          </cell>
          <cell r="I158">
            <v>100</v>
          </cell>
          <cell r="J158">
            <v>100</v>
          </cell>
          <cell r="K158">
            <v>100</v>
          </cell>
          <cell r="L158">
            <v>100</v>
          </cell>
          <cell r="M158">
            <v>100</v>
          </cell>
          <cell r="N158">
            <v>100</v>
          </cell>
        </row>
        <row r="159">
          <cell r="C159">
            <v>4281</v>
          </cell>
          <cell r="D159">
            <v>713</v>
          </cell>
          <cell r="E159">
            <v>514</v>
          </cell>
          <cell r="F159">
            <v>1008</v>
          </cell>
          <cell r="G159">
            <v>731</v>
          </cell>
          <cell r="H159">
            <v>123</v>
          </cell>
          <cell r="I159">
            <v>-664</v>
          </cell>
          <cell r="J159">
            <v>-244</v>
          </cell>
          <cell r="K159">
            <v>-268</v>
          </cell>
          <cell r="L159">
            <v>-334</v>
          </cell>
          <cell r="M159">
            <v>8</v>
          </cell>
          <cell r="N159">
            <v>-50</v>
          </cell>
        </row>
        <row r="160">
          <cell r="C160">
            <v>29.9</v>
          </cell>
          <cell r="D160">
            <v>4.18</v>
          </cell>
          <cell r="E160">
            <v>2.98</v>
          </cell>
          <cell r="F160">
            <v>6.01</v>
          </cell>
          <cell r="G160">
            <v>4.28</v>
          </cell>
          <cell r="H160">
            <v>0.71</v>
          </cell>
          <cell r="I160">
            <v>-3.78</v>
          </cell>
          <cell r="J160">
            <v>-1.37</v>
          </cell>
          <cell r="K160">
            <v>-1.49</v>
          </cell>
          <cell r="L160">
            <v>-1.83</v>
          </cell>
          <cell r="M160">
            <v>0.04</v>
          </cell>
          <cell r="N160">
            <v>-0.27</v>
          </cell>
        </row>
        <row r="161">
          <cell r="C161">
            <v>12573.01</v>
          </cell>
          <cell r="D161">
            <v>-1569.89</v>
          </cell>
          <cell r="E161">
            <v>2607.16</v>
          </cell>
          <cell r="F161">
            <v>10220.129999999999</v>
          </cell>
          <cell r="G161">
            <v>11609.55</v>
          </cell>
          <cell r="H161">
            <v>7027.34</v>
          </cell>
          <cell r="I161">
            <v>4061.87</v>
          </cell>
          <cell r="J161">
            <v>7117.68</v>
          </cell>
          <cell r="K161">
            <v>5545.51</v>
          </cell>
          <cell r="L161">
            <v>9031.18</v>
          </cell>
          <cell r="M161">
            <v>12167.88</v>
          </cell>
          <cell r="N161">
            <v>13732.93</v>
          </cell>
        </row>
        <row r="162">
          <cell r="C162">
            <v>17.25</v>
          </cell>
          <cell r="D162">
            <v>-1.78</v>
          </cell>
          <cell r="E162">
            <v>3.19</v>
          </cell>
          <cell r="F162">
            <v>13.87</v>
          </cell>
          <cell r="G162">
            <v>15.5</v>
          </cell>
          <cell r="H162">
            <v>9.23</v>
          </cell>
          <cell r="I162">
            <v>5.23</v>
          </cell>
          <cell r="J162">
            <v>8.9499999999999993</v>
          </cell>
          <cell r="K162">
            <v>6.82</v>
          </cell>
          <cell r="L162">
            <v>10.87</v>
          </cell>
          <cell r="M162">
            <v>14.35</v>
          </cell>
          <cell r="N162">
            <v>15.85</v>
          </cell>
        </row>
        <row r="163">
          <cell r="C163">
            <v>4901</v>
          </cell>
          <cell r="D163">
            <v>4901</v>
          </cell>
          <cell r="E163">
            <v>4901</v>
          </cell>
          <cell r="F163">
            <v>4901</v>
          </cell>
          <cell r="G163">
            <v>4901</v>
          </cell>
          <cell r="H163">
            <v>4901</v>
          </cell>
          <cell r="I163">
            <v>4901</v>
          </cell>
          <cell r="J163">
            <v>4901</v>
          </cell>
          <cell r="K163">
            <v>4901</v>
          </cell>
          <cell r="L163">
            <v>4901</v>
          </cell>
          <cell r="M163">
            <v>4901</v>
          </cell>
          <cell r="N163">
            <v>4901</v>
          </cell>
        </row>
        <row r="164">
          <cell r="C164">
            <v>1646.12</v>
          </cell>
          <cell r="D164">
            <v>-2390.46</v>
          </cell>
          <cell r="E164">
            <v>-2621.86</v>
          </cell>
          <cell r="F164">
            <v>-2059.2600000000002</v>
          </cell>
          <cell r="G164">
            <v>-2392.2600000000002</v>
          </cell>
          <cell r="H164">
            <v>-3065.17</v>
          </cell>
          <cell r="I164">
            <v>-3912.04</v>
          </cell>
          <cell r="J164">
            <v>-3547.55</v>
          </cell>
          <cell r="K164">
            <v>-3613.21</v>
          </cell>
          <cell r="L164">
            <v>-3728.5</v>
          </cell>
          <cell r="M164">
            <v>-3440.25</v>
          </cell>
          <cell r="N164">
            <v>-3546.43</v>
          </cell>
        </row>
        <row r="165">
          <cell r="C165">
            <v>7672.01</v>
          </cell>
          <cell r="D165">
            <v>-6470.89</v>
          </cell>
          <cell r="E165">
            <v>-2293.84</v>
          </cell>
          <cell r="F165">
            <v>5319.13</v>
          </cell>
          <cell r="G165">
            <v>6708.55</v>
          </cell>
          <cell r="H165">
            <v>2126.34</v>
          </cell>
          <cell r="I165">
            <v>-839.13</v>
          </cell>
          <cell r="J165">
            <v>2216.6799999999998</v>
          </cell>
          <cell r="K165">
            <v>644.51</v>
          </cell>
          <cell r="L165">
            <v>4130.18</v>
          </cell>
          <cell r="M165">
            <v>7266.88</v>
          </cell>
          <cell r="N165">
            <v>8831.93</v>
          </cell>
        </row>
        <row r="166">
          <cell r="C166">
            <v>18701</v>
          </cell>
          <cell r="D166">
            <v>17865</v>
          </cell>
          <cell r="E166">
            <v>17844</v>
          </cell>
          <cell r="F166">
            <v>17869</v>
          </cell>
          <cell r="G166">
            <v>17898</v>
          </cell>
          <cell r="H166">
            <v>17550</v>
          </cell>
          <cell r="I166">
            <v>16993</v>
          </cell>
          <cell r="J166">
            <v>17617</v>
          </cell>
          <cell r="K166">
            <v>17817</v>
          </cell>
          <cell r="L166">
            <v>18016</v>
          </cell>
          <cell r="M166">
            <v>18647</v>
          </cell>
          <cell r="N166">
            <v>18848</v>
          </cell>
        </row>
        <row r="167">
          <cell r="C167">
            <v>85450.01</v>
          </cell>
          <cell r="D167">
            <v>86676.11</v>
          </cell>
          <cell r="E167">
            <v>84310.15</v>
          </cell>
          <cell r="F167">
            <v>83888.91</v>
          </cell>
          <cell r="G167">
            <v>86486.13</v>
          </cell>
          <cell r="H167">
            <v>83142.05</v>
          </cell>
          <cell r="I167">
            <v>81775.539999999994</v>
          </cell>
          <cell r="J167">
            <v>86662.3</v>
          </cell>
          <cell r="K167">
            <v>86866.71</v>
          </cell>
          <cell r="L167">
            <v>92088.8</v>
          </cell>
          <cell r="M167">
            <v>96953.63</v>
          </cell>
          <cell r="N167">
            <v>100354.06</v>
          </cell>
        </row>
        <row r="168">
          <cell r="C168">
            <v>25618</v>
          </cell>
          <cell r="D168">
            <v>24177</v>
          </cell>
          <cell r="E168">
            <v>24156</v>
          </cell>
          <cell r="F168">
            <v>23968</v>
          </cell>
          <cell r="G168">
            <v>23782</v>
          </cell>
          <cell r="H168">
            <v>23434</v>
          </cell>
          <cell r="I168">
            <v>23092</v>
          </cell>
          <cell r="J168">
            <v>23715</v>
          </cell>
          <cell r="K168">
            <v>23917</v>
          </cell>
          <cell r="L168">
            <v>24115</v>
          </cell>
          <cell r="M168">
            <v>24530</v>
          </cell>
          <cell r="N168">
            <v>24730</v>
          </cell>
        </row>
        <row r="171">
          <cell r="C171" t="str">
            <v>EYearLag</v>
          </cell>
          <cell r="D171" t="str">
            <v>EYear01</v>
          </cell>
          <cell r="E171" t="str">
            <v>EYear02</v>
          </cell>
          <cell r="F171" t="str">
            <v>EYear03</v>
          </cell>
          <cell r="G171" t="str">
            <v>EYear04</v>
          </cell>
          <cell r="H171" t="str">
            <v>EYear05</v>
          </cell>
          <cell r="I171" t="str">
            <v>EYear06</v>
          </cell>
          <cell r="J171" t="str">
            <v>EYear07</v>
          </cell>
          <cell r="K171" t="str">
            <v>EYear08</v>
          </cell>
          <cell r="L171" t="str">
            <v>EYear09</v>
          </cell>
          <cell r="M171" t="str">
            <v>EYear10</v>
          </cell>
          <cell r="N171" t="str">
            <v>EYear11</v>
          </cell>
          <cell r="O171" t="str">
            <v>EYear12</v>
          </cell>
          <cell r="P171" t="str">
            <v>EYear13</v>
          </cell>
          <cell r="Q171" t="str">
            <v>EYear14</v>
          </cell>
          <cell r="R171" t="str">
            <v>EYear15</v>
          </cell>
          <cell r="S171" t="str">
            <v>EYear16</v>
          </cell>
          <cell r="T171" t="str">
            <v>EYear17</v>
          </cell>
          <cell r="U171" t="str">
            <v>EYear18</v>
          </cell>
          <cell r="V171" t="str">
            <v>EYear19</v>
          </cell>
          <cell r="W171" t="str">
            <v>EYear20</v>
          </cell>
          <cell r="X171" t="str">
            <v>EYear21</v>
          </cell>
          <cell r="Y171" t="str">
            <v>EYear22</v>
          </cell>
        </row>
        <row r="172">
          <cell r="C172" t="str">
            <v>Y1999</v>
          </cell>
          <cell r="D172" t="str">
            <v>Y2000</v>
          </cell>
          <cell r="E172" t="str">
            <v>Y2001</v>
          </cell>
          <cell r="F172" t="str">
            <v>Y2002</v>
          </cell>
          <cell r="G172" t="str">
            <v>Y2003</v>
          </cell>
          <cell r="H172" t="str">
            <v>Y2004</v>
          </cell>
          <cell r="I172" t="str">
            <v>Y2005</v>
          </cell>
          <cell r="J172" t="str">
            <v>Y2006</v>
          </cell>
          <cell r="K172" t="str">
            <v>Y2007</v>
          </cell>
          <cell r="L172" t="str">
            <v>Y2008</v>
          </cell>
          <cell r="M172" t="str">
            <v>Y2009</v>
          </cell>
          <cell r="N172" t="str">
            <v>Y2010</v>
          </cell>
        </row>
        <row r="173">
          <cell r="C173">
            <v>9389.8105500000001</v>
          </cell>
          <cell r="D173">
            <v>9272.6445299999996</v>
          </cell>
          <cell r="E173">
            <v>8179.3105500000001</v>
          </cell>
          <cell r="F173">
            <v>8759.3798800000004</v>
          </cell>
          <cell r="G173">
            <v>8732.875</v>
          </cell>
          <cell r="H173">
            <v>8771.9794899999997</v>
          </cell>
          <cell r="I173">
            <v>8464.8544899999997</v>
          </cell>
          <cell r="J173">
            <v>8246.0810500000007</v>
          </cell>
          <cell r="K173">
            <v>8005.1879900000004</v>
          </cell>
          <cell r="L173">
            <v>7929.1025399999999</v>
          </cell>
          <cell r="M173">
            <v>7965.7558600000002</v>
          </cell>
          <cell r="N173">
            <v>7934.7910199999997</v>
          </cell>
        </row>
        <row r="174">
          <cell r="C174">
            <v>128854.36719</v>
          </cell>
          <cell r="D174">
            <v>127430.89062999999</v>
          </cell>
          <cell r="E174">
            <v>112539.25781</v>
          </cell>
          <cell r="F174">
            <v>118224.69531</v>
          </cell>
          <cell r="G174">
            <v>117868.14844</v>
          </cell>
          <cell r="H174">
            <v>113761.77344</v>
          </cell>
          <cell r="I174">
            <v>112508.66406</v>
          </cell>
          <cell r="J174">
            <v>109570.375</v>
          </cell>
          <cell r="K174">
            <v>91063.359379999994</v>
          </cell>
          <cell r="L174">
            <v>89912.578129999994</v>
          </cell>
          <cell r="M174">
            <v>64961.382810000003</v>
          </cell>
          <cell r="N174">
            <v>45097.203130000002</v>
          </cell>
        </row>
        <row r="175">
          <cell r="C175">
            <v>241846.45313000001</v>
          </cell>
          <cell r="D175">
            <v>238823.25</v>
          </cell>
          <cell r="E175">
            <v>209146.70313000001</v>
          </cell>
          <cell r="F175">
            <v>223182.28125</v>
          </cell>
          <cell r="G175">
            <v>218724.9375</v>
          </cell>
          <cell r="H175">
            <v>216034.70313000001</v>
          </cell>
          <cell r="I175">
            <v>215453.32813000001</v>
          </cell>
          <cell r="J175">
            <v>209975.04688000001</v>
          </cell>
          <cell r="K175">
            <v>209422.21875</v>
          </cell>
          <cell r="L175">
            <v>202291.39063000001</v>
          </cell>
          <cell r="M175">
            <v>204509.375</v>
          </cell>
          <cell r="N175">
            <v>204833.8125</v>
          </cell>
        </row>
        <row r="176">
          <cell r="C176">
            <v>96211.4375</v>
          </cell>
          <cell r="D176">
            <v>96804</v>
          </cell>
          <cell r="E176">
            <v>85463.296879999994</v>
          </cell>
          <cell r="F176">
            <v>91246.382809999996</v>
          </cell>
          <cell r="G176">
            <v>90970.289059999996</v>
          </cell>
          <cell r="H176">
            <v>89143.5625</v>
          </cell>
          <cell r="I176">
            <v>88522.679690000004</v>
          </cell>
          <cell r="J176">
            <v>86319.953129999994</v>
          </cell>
          <cell r="K176">
            <v>85762.023440000004</v>
          </cell>
          <cell r="L176">
            <v>84267.242190000004</v>
          </cell>
          <cell r="M176">
            <v>81680.75</v>
          </cell>
          <cell r="N176">
            <v>81513.976559999996</v>
          </cell>
        </row>
        <row r="177">
          <cell r="C177">
            <v>20860.291020000001</v>
          </cell>
          <cell r="D177">
            <v>20584.685549999998</v>
          </cell>
          <cell r="E177">
            <v>18211.240229999999</v>
          </cell>
          <cell r="F177">
            <v>19502.765630000002</v>
          </cell>
          <cell r="G177">
            <v>19443.753909999999</v>
          </cell>
          <cell r="H177">
            <v>19569.318360000001</v>
          </cell>
          <cell r="I177">
            <v>19559.585940000001</v>
          </cell>
          <cell r="J177">
            <v>19072.880860000001</v>
          </cell>
          <cell r="K177">
            <v>19032.45117</v>
          </cell>
          <cell r="L177">
            <v>18302.869139999999</v>
          </cell>
          <cell r="M177">
            <v>11110.36816</v>
          </cell>
          <cell r="N177">
            <v>10031.83691</v>
          </cell>
        </row>
        <row r="178">
          <cell r="C178">
            <v>29834.648440000001</v>
          </cell>
          <cell r="D178">
            <v>29384.535159999999</v>
          </cell>
          <cell r="E178">
            <v>25766.185549999998</v>
          </cell>
          <cell r="F178">
            <v>27593.5</v>
          </cell>
          <cell r="G178">
            <v>27510.001950000002</v>
          </cell>
          <cell r="H178">
            <v>27687.662110000001</v>
          </cell>
          <cell r="I178">
            <v>27673.896479999999</v>
          </cell>
          <cell r="J178">
            <v>26372.654299999998</v>
          </cell>
          <cell r="K178">
            <v>26316.751950000002</v>
          </cell>
          <cell r="L178">
            <v>26317.818360000001</v>
          </cell>
          <cell r="M178">
            <v>26697.349610000001</v>
          </cell>
          <cell r="N178">
            <v>26051.384770000001</v>
          </cell>
        </row>
        <row r="179"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</row>
        <row r="182">
          <cell r="C182">
            <v>86327</v>
          </cell>
          <cell r="D182">
            <v>23121</v>
          </cell>
          <cell r="E182">
            <v>6953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C185">
            <v>9662.3359400000008</v>
          </cell>
          <cell r="D185">
            <v>4447.6157199999998</v>
          </cell>
          <cell r="E185">
            <v>1487.00342</v>
          </cell>
          <cell r="F185">
            <v>335.00528000000003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6">
          <cell r="C186">
            <v>26159.066409999999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C187">
            <v>695.70708999999999</v>
          </cell>
          <cell r="D187">
            <v>42.354649999999999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</row>
        <row r="188">
          <cell r="C188">
            <v>159101.92188000001</v>
          </cell>
          <cell r="D188">
            <v>66915.6875</v>
          </cell>
          <cell r="E188">
            <v>13109.183590000001</v>
          </cell>
          <cell r="F188">
            <v>1972.37329</v>
          </cell>
          <cell r="G188">
            <v>946.58221000000003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</row>
        <row r="189">
          <cell r="C189">
            <v>8259.5507799999996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</row>
        <row r="190">
          <cell r="C190">
            <v>9444.4101599999995</v>
          </cell>
          <cell r="D190">
            <v>3179.34521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</row>
        <row r="191"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</row>
        <row r="193">
          <cell r="C193">
            <v>28211.316409999999</v>
          </cell>
          <cell r="D193">
            <v>53180.117189999997</v>
          </cell>
          <cell r="E193">
            <v>104605.99219</v>
          </cell>
          <cell r="F193">
            <v>75491.40625</v>
          </cell>
          <cell r="G193">
            <v>74979.257809999996</v>
          </cell>
          <cell r="H193">
            <v>75165.929690000004</v>
          </cell>
          <cell r="I193">
            <v>69708.0625</v>
          </cell>
          <cell r="J193">
            <v>65684.085940000004</v>
          </cell>
          <cell r="K193">
            <v>61768.617189999997</v>
          </cell>
          <cell r="L193">
            <v>67473.914059999996</v>
          </cell>
          <cell r="M193">
            <v>69941.140629999994</v>
          </cell>
          <cell r="N193">
            <v>0</v>
          </cell>
        </row>
        <row r="194"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</row>
        <row r="197">
          <cell r="C197">
            <v>14349.76563</v>
          </cell>
          <cell r="D197">
            <v>18312.35742</v>
          </cell>
          <cell r="E197">
            <v>42451.003909999999</v>
          </cell>
          <cell r="F197">
            <v>31513.060549999998</v>
          </cell>
          <cell r="G197">
            <v>31774.779299999998</v>
          </cell>
          <cell r="H197">
            <v>31859.695309999999</v>
          </cell>
          <cell r="I197">
            <v>31017.074219999999</v>
          </cell>
          <cell r="J197">
            <v>29166.214840000001</v>
          </cell>
          <cell r="K197">
            <v>27123.175780000001</v>
          </cell>
          <cell r="L197">
            <v>27397.75</v>
          </cell>
          <cell r="M197">
            <v>28293.48242</v>
          </cell>
          <cell r="N197">
            <v>28950.945309999999</v>
          </cell>
        </row>
        <row r="198">
          <cell r="C198">
            <v>145334.29688000001</v>
          </cell>
          <cell r="D198">
            <v>179305.35938000001</v>
          </cell>
          <cell r="E198">
            <v>394672.40625</v>
          </cell>
          <cell r="F198">
            <v>280702.5625</v>
          </cell>
          <cell r="G198">
            <v>275344.625</v>
          </cell>
          <cell r="H198">
            <v>269911.65625</v>
          </cell>
          <cell r="I198">
            <v>262131.14063000001</v>
          </cell>
          <cell r="J198">
            <v>245356.28125</v>
          </cell>
          <cell r="K198">
            <v>197497.29688000001</v>
          </cell>
          <cell r="L198">
            <v>175340.82813000001</v>
          </cell>
          <cell r="M198">
            <v>133421.85938000001</v>
          </cell>
          <cell r="N198">
            <v>87041.992190000004</v>
          </cell>
        </row>
        <row r="199">
          <cell r="C199">
            <v>176018.21875</v>
          </cell>
          <cell r="D199">
            <v>203714.21875</v>
          </cell>
          <cell r="E199">
            <v>442257.0625</v>
          </cell>
          <cell r="F199">
            <v>317429.625</v>
          </cell>
          <cell r="G199">
            <v>309168.28125</v>
          </cell>
          <cell r="H199">
            <v>302754</v>
          </cell>
          <cell r="I199">
            <v>303559.53125</v>
          </cell>
          <cell r="J199">
            <v>285562.53125</v>
          </cell>
          <cell r="K199">
            <v>267122.34375</v>
          </cell>
          <cell r="L199">
            <v>254887.14063000001</v>
          </cell>
          <cell r="M199">
            <v>260427.57813000001</v>
          </cell>
          <cell r="N199">
            <v>338935.125</v>
          </cell>
        </row>
        <row r="200">
          <cell r="C200">
            <v>73921.101559999996</v>
          </cell>
          <cell r="D200">
            <v>112280.64844</v>
          </cell>
          <cell r="E200">
            <v>276329.625</v>
          </cell>
          <cell r="F200">
            <v>207415.90625</v>
          </cell>
          <cell r="G200">
            <v>207959.85938000001</v>
          </cell>
          <cell r="H200">
            <v>206245.53125</v>
          </cell>
          <cell r="I200">
            <v>203435.51563000001</v>
          </cell>
          <cell r="J200">
            <v>191565.78125</v>
          </cell>
          <cell r="K200">
            <v>178792.85938000001</v>
          </cell>
          <cell r="L200">
            <v>191526.03125</v>
          </cell>
          <cell r="M200">
            <v>189849.89063000001</v>
          </cell>
          <cell r="N200">
            <v>194195.79688000001</v>
          </cell>
        </row>
        <row r="201">
          <cell r="C201">
            <v>29764.615229999999</v>
          </cell>
          <cell r="D201">
            <v>37352.492189999997</v>
          </cell>
          <cell r="E201">
            <v>84810.570309999996</v>
          </cell>
          <cell r="F201">
            <v>61474.167970000002</v>
          </cell>
          <cell r="G201">
            <v>61332.710939999997</v>
          </cell>
          <cell r="H201">
            <v>61889.152340000001</v>
          </cell>
          <cell r="I201">
            <v>62024.445310000003</v>
          </cell>
          <cell r="J201">
            <v>58405.539060000003</v>
          </cell>
          <cell r="K201">
            <v>54734.507810000003</v>
          </cell>
          <cell r="L201">
            <v>58878.859380000002</v>
          </cell>
          <cell r="M201">
            <v>40967.6875</v>
          </cell>
          <cell r="N201">
            <v>35821.875</v>
          </cell>
        </row>
        <row r="202">
          <cell r="C202">
            <v>24690.92383</v>
          </cell>
          <cell r="D202">
            <v>30821.95508</v>
          </cell>
          <cell r="E202">
            <v>71745.953129999994</v>
          </cell>
          <cell r="F202">
            <v>52004.402340000001</v>
          </cell>
          <cell r="G202">
            <v>51884.726560000003</v>
          </cell>
          <cell r="H202">
            <v>52355.453130000002</v>
          </cell>
          <cell r="I202">
            <v>52469.910159999999</v>
          </cell>
          <cell r="J202">
            <v>48115.339840000001</v>
          </cell>
          <cell r="K202">
            <v>45091.097659999999</v>
          </cell>
          <cell r="L202">
            <v>49445.042970000002</v>
          </cell>
          <cell r="M202">
            <v>51357.355470000002</v>
          </cell>
          <cell r="N202">
            <v>51516.632810000003</v>
          </cell>
        </row>
        <row r="203">
          <cell r="C203">
            <v>0.11808</v>
          </cell>
          <cell r="D203">
            <v>5.45E-2</v>
          </cell>
          <cell r="E203">
            <v>3.3840000000000002E-2</v>
          </cell>
          <cell r="F203">
            <v>1.052E-2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</row>
        <row r="204">
          <cell r="C204">
            <v>3.4549999999999997E-2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</row>
        <row r="205">
          <cell r="C205">
            <v>6.6E-4</v>
          </cell>
          <cell r="D205">
            <v>4.0000000000000003E-5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</row>
        <row r="206">
          <cell r="C206">
            <v>0.29970999999999998</v>
          </cell>
          <cell r="D206">
            <v>0.12392</v>
          </cell>
          <cell r="E206">
            <v>4.5289999999999997E-2</v>
          </cell>
          <cell r="F206">
            <v>9.4199999999999996E-3</v>
          </cell>
          <cell r="G206">
            <v>4.5300000000000002E-3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</row>
        <row r="207">
          <cell r="C207">
            <v>5.2290000000000003E-2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</row>
        <row r="208">
          <cell r="C208">
            <v>7.0680000000000007E-2</v>
          </cell>
          <cell r="D208">
            <v>2.3900000000000001E-2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</row>
        <row r="211">
          <cell r="C211">
            <v>0.16188</v>
          </cell>
          <cell r="D211">
            <v>0.18582000000000001</v>
          </cell>
          <cell r="E211">
            <v>0.19128000000000001</v>
          </cell>
          <cell r="F211">
            <v>0.19213</v>
          </cell>
          <cell r="G211">
            <v>0.19517999999999999</v>
          </cell>
          <cell r="H211">
            <v>0.19889000000000001</v>
          </cell>
          <cell r="I211">
            <v>0.18675</v>
          </cell>
          <cell r="J211">
            <v>0.187</v>
          </cell>
          <cell r="K211">
            <v>0.18781</v>
          </cell>
          <cell r="L211">
            <v>0.20931</v>
          </cell>
          <cell r="M211">
            <v>0.21171000000000001</v>
          </cell>
          <cell r="N211">
            <v>0</v>
          </cell>
        </row>
        <row r="212"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</row>
        <row r="213"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</row>
        <row r="214"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</row>
        <row r="215">
          <cell r="C215">
            <v>0.88192000000000004</v>
          </cell>
          <cell r="D215">
            <v>0.94550000000000001</v>
          </cell>
          <cell r="E215">
            <v>0.96616000000000002</v>
          </cell>
          <cell r="F215">
            <v>0.98948000000000003</v>
          </cell>
          <cell r="G215">
            <v>1</v>
          </cell>
          <cell r="H215">
            <v>1</v>
          </cell>
          <cell r="I215">
            <v>1</v>
          </cell>
          <cell r="J215">
            <v>1</v>
          </cell>
          <cell r="K215">
            <v>1</v>
          </cell>
          <cell r="L215">
            <v>1</v>
          </cell>
          <cell r="M215">
            <v>1</v>
          </cell>
          <cell r="N215">
            <v>1</v>
          </cell>
        </row>
        <row r="216">
          <cell r="C216">
            <v>0.96545000000000003</v>
          </cell>
          <cell r="D216">
            <v>1</v>
          </cell>
          <cell r="E216">
            <v>1</v>
          </cell>
          <cell r="F216">
            <v>1</v>
          </cell>
          <cell r="G216">
            <v>1</v>
          </cell>
          <cell r="H216">
            <v>1</v>
          </cell>
          <cell r="I216">
            <v>1</v>
          </cell>
          <cell r="J216">
            <v>1</v>
          </cell>
          <cell r="K216">
            <v>1</v>
          </cell>
          <cell r="L216">
            <v>1</v>
          </cell>
          <cell r="M216">
            <v>1</v>
          </cell>
          <cell r="N216">
            <v>1</v>
          </cell>
        </row>
        <row r="217">
          <cell r="C217">
            <v>0.83745999999999998</v>
          </cell>
          <cell r="D217">
            <v>0.81413999999999997</v>
          </cell>
          <cell r="E217">
            <v>0.80871999999999999</v>
          </cell>
          <cell r="F217">
            <v>0.80786999999999998</v>
          </cell>
          <cell r="G217">
            <v>0.80481999999999998</v>
          </cell>
          <cell r="H217">
            <v>0.80110999999999999</v>
          </cell>
          <cell r="I217">
            <v>0.81325000000000003</v>
          </cell>
          <cell r="J217">
            <v>0.81299999999999994</v>
          </cell>
          <cell r="K217">
            <v>0.81218999999999997</v>
          </cell>
          <cell r="L217">
            <v>0.79069</v>
          </cell>
          <cell r="M217">
            <v>0.78829000000000005</v>
          </cell>
          <cell r="N217">
            <v>1</v>
          </cell>
        </row>
        <row r="218">
          <cell r="C218">
            <v>0.70028999999999997</v>
          </cell>
          <cell r="D218">
            <v>0.87607999999999997</v>
          </cell>
          <cell r="E218">
            <v>0.95470999999999995</v>
          </cell>
          <cell r="F218">
            <v>0.99058000000000002</v>
          </cell>
          <cell r="G218">
            <v>0.99546999999999997</v>
          </cell>
          <cell r="H218">
            <v>1</v>
          </cell>
          <cell r="I218">
            <v>1</v>
          </cell>
          <cell r="J218">
            <v>1</v>
          </cell>
          <cell r="K218">
            <v>1</v>
          </cell>
          <cell r="L218">
            <v>1</v>
          </cell>
          <cell r="M218">
            <v>1</v>
          </cell>
          <cell r="N218">
            <v>1</v>
          </cell>
        </row>
        <row r="219">
          <cell r="C219">
            <v>0.94771000000000005</v>
          </cell>
          <cell r="D219">
            <v>1</v>
          </cell>
          <cell r="E219">
            <v>1</v>
          </cell>
          <cell r="F219">
            <v>1</v>
          </cell>
          <cell r="G219">
            <v>1</v>
          </cell>
          <cell r="H219">
            <v>1</v>
          </cell>
          <cell r="I219">
            <v>1</v>
          </cell>
          <cell r="J219">
            <v>1</v>
          </cell>
          <cell r="K219">
            <v>1</v>
          </cell>
          <cell r="L219">
            <v>1</v>
          </cell>
          <cell r="M219">
            <v>1</v>
          </cell>
          <cell r="N219">
            <v>1</v>
          </cell>
        </row>
        <row r="220">
          <cell r="C220">
            <v>0.92932000000000003</v>
          </cell>
          <cell r="D220">
            <v>0.97609999999999997</v>
          </cell>
          <cell r="E220">
            <v>1</v>
          </cell>
          <cell r="F220">
            <v>1</v>
          </cell>
          <cell r="G220">
            <v>1</v>
          </cell>
          <cell r="H220">
            <v>1</v>
          </cell>
          <cell r="I220">
            <v>1</v>
          </cell>
          <cell r="J220">
            <v>1</v>
          </cell>
          <cell r="K220">
            <v>1</v>
          </cell>
          <cell r="L220">
            <v>1</v>
          </cell>
          <cell r="M220">
            <v>1</v>
          </cell>
          <cell r="N220">
            <v>1</v>
          </cell>
        </row>
        <row r="221">
          <cell r="C221">
            <v>33401.914060000003</v>
          </cell>
          <cell r="D221">
            <v>32032.617190000001</v>
          </cell>
          <cell r="E221">
            <v>52117.320310000003</v>
          </cell>
          <cell r="F221">
            <v>40607.445310000003</v>
          </cell>
          <cell r="G221">
            <v>40507.65625</v>
          </cell>
          <cell r="H221">
            <v>40631.675779999998</v>
          </cell>
          <cell r="I221">
            <v>39481.929689999997</v>
          </cell>
          <cell r="J221">
            <v>37412.296880000002</v>
          </cell>
          <cell r="K221">
            <v>35128.363279999998</v>
          </cell>
          <cell r="L221">
            <v>35326.851560000003</v>
          </cell>
          <cell r="M221">
            <v>36259.238279999998</v>
          </cell>
          <cell r="N221">
            <v>36885.734380000002</v>
          </cell>
        </row>
        <row r="222">
          <cell r="C222">
            <v>300347.71875</v>
          </cell>
          <cell r="D222">
            <v>306736.25</v>
          </cell>
          <cell r="E222">
            <v>507211.65625</v>
          </cell>
          <cell r="F222">
            <v>398927.25</v>
          </cell>
          <cell r="G222">
            <v>393212.78125</v>
          </cell>
          <cell r="H222">
            <v>383673.4375</v>
          </cell>
          <cell r="I222">
            <v>374639.8125</v>
          </cell>
          <cell r="J222">
            <v>354926.65625</v>
          </cell>
          <cell r="K222">
            <v>288560.65625</v>
          </cell>
          <cell r="L222">
            <v>265253.40625</v>
          </cell>
          <cell r="M222">
            <v>198383.25</v>
          </cell>
          <cell r="N222">
            <v>132139.1875</v>
          </cell>
        </row>
        <row r="223">
          <cell r="C223">
            <v>446771.6875</v>
          </cell>
          <cell r="D223">
            <v>495759.9375</v>
          </cell>
          <cell r="E223">
            <v>756009.75</v>
          </cell>
          <cell r="F223">
            <v>616103.3125</v>
          </cell>
          <cell r="G223">
            <v>602872.5</v>
          </cell>
          <cell r="H223">
            <v>593954.625</v>
          </cell>
          <cell r="I223">
            <v>588720.9375</v>
          </cell>
          <cell r="J223">
            <v>561221.6875</v>
          </cell>
          <cell r="K223">
            <v>538313.1875</v>
          </cell>
          <cell r="L223">
            <v>524652.4375</v>
          </cell>
          <cell r="M223">
            <v>534878.125</v>
          </cell>
          <cell r="N223">
            <v>543768.9375</v>
          </cell>
        </row>
        <row r="224">
          <cell r="C224">
            <v>415561.46875</v>
          </cell>
          <cell r="D224">
            <v>299121.34375</v>
          </cell>
          <cell r="E224">
            <v>381855.125</v>
          </cell>
          <cell r="F224">
            <v>300634.65625</v>
          </cell>
          <cell r="G224">
            <v>299876.71875</v>
          </cell>
          <cell r="H224">
            <v>295389.09375</v>
          </cell>
          <cell r="I224">
            <v>291958.1875</v>
          </cell>
          <cell r="J224">
            <v>277885.75</v>
          </cell>
          <cell r="K224">
            <v>264554.875</v>
          </cell>
          <cell r="L224">
            <v>275793.28125</v>
          </cell>
          <cell r="M224">
            <v>271530.625</v>
          </cell>
          <cell r="N224">
            <v>275709.78125</v>
          </cell>
        </row>
        <row r="225">
          <cell r="C225">
            <v>58884.453130000002</v>
          </cell>
          <cell r="D225">
            <v>57937.179689999997</v>
          </cell>
          <cell r="E225">
            <v>103021.8125</v>
          </cell>
          <cell r="F225">
            <v>80976.9375</v>
          </cell>
          <cell r="G225">
            <v>80776.46875</v>
          </cell>
          <cell r="H225">
            <v>81458.46875</v>
          </cell>
          <cell r="I225">
            <v>81584.03125</v>
          </cell>
          <cell r="J225">
            <v>77478.421879999994</v>
          </cell>
          <cell r="K225">
            <v>73766.960940000004</v>
          </cell>
          <cell r="L225">
            <v>77181.726559999996</v>
          </cell>
          <cell r="M225">
            <v>52078.054689999997</v>
          </cell>
          <cell r="N225">
            <v>45853.710939999997</v>
          </cell>
        </row>
        <row r="226">
          <cell r="C226">
            <v>63969.984380000002</v>
          </cell>
          <cell r="D226">
            <v>63385.835939999997</v>
          </cell>
          <cell r="E226">
            <v>97512.140629999994</v>
          </cell>
          <cell r="F226">
            <v>79597.90625</v>
          </cell>
          <cell r="G226">
            <v>79394.726559999996</v>
          </cell>
          <cell r="H226">
            <v>80043.117190000004</v>
          </cell>
          <cell r="I226">
            <v>80143.804690000004</v>
          </cell>
          <cell r="J226">
            <v>74487.992190000004</v>
          </cell>
          <cell r="K226">
            <v>71407.851559999996</v>
          </cell>
          <cell r="L226">
            <v>75762.859379999994</v>
          </cell>
          <cell r="M226">
            <v>78054.703129999994</v>
          </cell>
          <cell r="N226">
            <v>77568.015629999994</v>
          </cell>
        </row>
        <row r="228">
          <cell r="C228">
            <v>526997.00783000002</v>
          </cell>
          <cell r="D228">
            <v>522300.00586999999</v>
          </cell>
          <cell r="E228">
            <v>459305.99414999998</v>
          </cell>
          <cell r="F228">
            <v>488509.00487999996</v>
          </cell>
          <cell r="G228">
            <v>483250.00585999998</v>
          </cell>
          <cell r="H228">
            <v>474968.99902999995</v>
          </cell>
          <cell r="I228">
            <v>472183.00879000005</v>
          </cell>
          <cell r="J228">
            <v>459556.99121999997</v>
          </cell>
          <cell r="K228">
            <v>439601.99268000002</v>
          </cell>
          <cell r="L228">
            <v>429021.00099000003</v>
          </cell>
          <cell r="M228">
            <v>396924.98144</v>
          </cell>
          <cell r="N228">
            <v>375463.00488999998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</row>
        <row r="229">
          <cell r="C229">
            <v>86327</v>
          </cell>
          <cell r="D229">
            <v>23121</v>
          </cell>
          <cell r="E229">
            <v>6953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</row>
        <row r="230">
          <cell r="C230">
            <v>213322.99226</v>
          </cell>
          <cell r="D230">
            <v>74585.003079999995</v>
          </cell>
          <cell r="E230">
            <v>14596.187010000001</v>
          </cell>
          <cell r="F230">
            <v>2307.3785699999999</v>
          </cell>
          <cell r="G230">
            <v>946.58221000000003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</row>
        <row r="231">
          <cell r="C231">
            <v>28211.316409999999</v>
          </cell>
          <cell r="D231">
            <v>53180.117189999997</v>
          </cell>
          <cell r="E231">
            <v>104605.99219</v>
          </cell>
          <cell r="F231">
            <v>75491.40625</v>
          </cell>
          <cell r="G231">
            <v>74979.257809999996</v>
          </cell>
          <cell r="H231">
            <v>75165.929690000004</v>
          </cell>
          <cell r="I231">
            <v>69708.0625</v>
          </cell>
          <cell r="J231">
            <v>65684.085940000004</v>
          </cell>
          <cell r="K231">
            <v>61768.617189999997</v>
          </cell>
          <cell r="L231">
            <v>67473.914059999996</v>
          </cell>
          <cell r="M231">
            <v>69941.140629999994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</row>
        <row r="232">
          <cell r="C232">
            <v>464078.92187999998</v>
          </cell>
          <cell r="D232">
            <v>581787.03125999996</v>
          </cell>
          <cell r="E232">
            <v>1312266.6211000001</v>
          </cell>
          <cell r="F232">
            <v>950539.72461000003</v>
          </cell>
          <cell r="G232">
            <v>937464.98243000009</v>
          </cell>
          <cell r="H232">
            <v>925015.48828000005</v>
          </cell>
          <cell r="I232">
            <v>914637.61719999998</v>
          </cell>
          <cell r="J232">
            <v>858171.68749000004</v>
          </cell>
          <cell r="K232">
            <v>770361.28125999996</v>
          </cell>
          <cell r="L232">
            <v>757475.65236000007</v>
          </cell>
          <cell r="M232">
            <v>704317.85352999996</v>
          </cell>
          <cell r="N232">
            <v>736462.36719000002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</row>
        <row r="233">
          <cell r="C233">
            <v>1318937.2265699999</v>
          </cell>
          <cell r="D233">
            <v>1254973.1640699999</v>
          </cell>
          <cell r="E233">
            <v>1897727.8046899999</v>
          </cell>
          <cell r="F233">
            <v>1516847.5078099999</v>
          </cell>
          <cell r="G233">
            <v>1496640.8515600001</v>
          </cell>
          <cell r="H233">
            <v>1475150.4179699998</v>
          </cell>
          <cell r="I233">
            <v>1456528.70313</v>
          </cell>
          <cell r="J233">
            <v>1383412.8047</v>
          </cell>
          <cell r="K233">
            <v>1271731.8945299999</v>
          </cell>
          <cell r="L233">
            <v>1253970.5625</v>
          </cell>
          <cell r="M233">
            <v>1171183.9960999999</v>
          </cell>
          <cell r="N233">
            <v>1111925.3672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</row>
        <row r="234">
          <cell r="C234">
            <v>1617.1567669999999</v>
          </cell>
          <cell r="D234">
            <v>574.59382800000003</v>
          </cell>
          <cell r="E234">
            <v>210.82702349999997</v>
          </cell>
          <cell r="F234">
            <v>46.168079199999994</v>
          </cell>
          <cell r="G234">
            <v>19.053180000000001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</row>
        <row r="235">
          <cell r="C235">
            <v>1297.1395835999999</v>
          </cell>
          <cell r="D235">
            <v>1509.2040251999999</v>
          </cell>
          <cell r="E235">
            <v>1510.9628016000001</v>
          </cell>
          <cell r="F235">
            <v>1510.4434440999999</v>
          </cell>
          <cell r="G235">
            <v>1509.561156</v>
          </cell>
          <cell r="H235">
            <v>1510.6829173000001</v>
          </cell>
          <cell r="I235">
            <v>1414.6256475</v>
          </cell>
          <cell r="J235">
            <v>1420.2275999999999</v>
          </cell>
          <cell r="K235">
            <v>1482.8181711000002</v>
          </cell>
          <cell r="L235">
            <v>1581.8373008999999</v>
          </cell>
          <cell r="M235">
            <v>1584.9203388000001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</row>
        <row r="236">
          <cell r="C236">
            <v>17692.693649399997</v>
          </cell>
          <cell r="D236">
            <v>18884.202146799998</v>
          </cell>
          <cell r="E236">
            <v>18955.220174900001</v>
          </cell>
          <cell r="F236">
            <v>19018.3984767</v>
          </cell>
          <cell r="G236">
            <v>18874.395664</v>
          </cell>
          <cell r="H236">
            <v>18591.327082699998</v>
          </cell>
          <cell r="I236">
            <v>18561.374352500003</v>
          </cell>
          <cell r="J236">
            <v>18555.772399999998</v>
          </cell>
          <cell r="K236">
            <v>18493.1818289</v>
          </cell>
          <cell r="L236">
            <v>17758.1726991</v>
          </cell>
          <cell r="M236">
            <v>15960.079661199999</v>
          </cell>
          <cell r="N236">
            <v>15879.000000000002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</row>
        <row r="239">
          <cell r="C239" t="str">
            <v>EYearLag</v>
          </cell>
          <cell r="D239" t="str">
            <v>EYear01</v>
          </cell>
          <cell r="E239" t="str">
            <v>EYear02</v>
          </cell>
          <cell r="F239" t="str">
            <v>EYear03</v>
          </cell>
          <cell r="G239" t="str">
            <v>EYear04</v>
          </cell>
          <cell r="H239" t="str">
            <v>EYear05</v>
          </cell>
          <cell r="I239" t="str">
            <v>EYear06</v>
          </cell>
          <cell r="J239" t="str">
            <v>EYear07</v>
          </cell>
          <cell r="K239" t="str">
            <v>EYear08</v>
          </cell>
          <cell r="L239" t="str">
            <v>EYear09</v>
          </cell>
          <cell r="M239" t="str">
            <v>EYear10</v>
          </cell>
          <cell r="N239" t="str">
            <v>EYear11</v>
          </cell>
          <cell r="O239" t="str">
            <v>EYear12</v>
          </cell>
          <cell r="P239" t="str">
            <v>EYear13</v>
          </cell>
          <cell r="Q239" t="str">
            <v>EYear14</v>
          </cell>
          <cell r="R239" t="str">
            <v>EYear15</v>
          </cell>
          <cell r="S239" t="str">
            <v>EYear16</v>
          </cell>
          <cell r="T239" t="str">
            <v>EYear17</v>
          </cell>
          <cell r="U239" t="str">
            <v>EYear18</v>
          </cell>
          <cell r="V239" t="str">
            <v>EYear19</v>
          </cell>
          <cell r="W239" t="str">
            <v>EYear20</v>
          </cell>
          <cell r="X239" t="str">
            <v>EYear21</v>
          </cell>
          <cell r="Y239" t="str">
            <v>EYear22</v>
          </cell>
        </row>
        <row r="240">
          <cell r="C240" t="str">
            <v>Y1999</v>
          </cell>
          <cell r="D240" t="str">
            <v>Y2000</v>
          </cell>
          <cell r="E240" t="str">
            <v>Y2001</v>
          </cell>
          <cell r="F240" t="str">
            <v>Y2002</v>
          </cell>
          <cell r="G240" t="str">
            <v>Y2003</v>
          </cell>
          <cell r="H240" t="str">
            <v>Y2004</v>
          </cell>
          <cell r="I240" t="str">
            <v>Y2005</v>
          </cell>
          <cell r="J240" t="str">
            <v>Y2006</v>
          </cell>
          <cell r="K240" t="str">
            <v>Y2007</v>
          </cell>
          <cell r="L240" t="str">
            <v>Y2008</v>
          </cell>
          <cell r="M240" t="str">
            <v>Y2009</v>
          </cell>
          <cell r="N240" t="str">
            <v>Y2010</v>
          </cell>
        </row>
        <row r="241">
          <cell r="C241">
            <v>31.1</v>
          </cell>
          <cell r="D241">
            <v>66.47</v>
          </cell>
          <cell r="E241">
            <v>192.94983999999999</v>
          </cell>
          <cell r="F241">
            <v>144.84354999999999</v>
          </cell>
          <cell r="G241">
            <v>42.6</v>
          </cell>
          <cell r="H241">
            <v>40.5</v>
          </cell>
          <cell r="I241">
            <v>40.9</v>
          </cell>
          <cell r="J241">
            <v>46.6</v>
          </cell>
          <cell r="K241">
            <v>58.1</v>
          </cell>
          <cell r="L241">
            <v>64.099999999999994</v>
          </cell>
          <cell r="M241">
            <v>70.2</v>
          </cell>
          <cell r="N241">
            <v>76.2</v>
          </cell>
        </row>
        <row r="242">
          <cell r="C242">
            <v>30.4</v>
          </cell>
          <cell r="D242">
            <v>97.1</v>
          </cell>
          <cell r="E242">
            <v>253.69969</v>
          </cell>
          <cell r="F242">
            <v>252.87253999999999</v>
          </cell>
          <cell r="G242">
            <v>49.050179999999997</v>
          </cell>
          <cell r="H242">
            <v>55.729309999999998</v>
          </cell>
          <cell r="I242">
            <v>55.129300000000001</v>
          </cell>
          <cell r="J242">
            <v>56.408909999999999</v>
          </cell>
          <cell r="K242">
            <v>58.048870000000001</v>
          </cell>
          <cell r="L242">
            <v>59.648820000000001</v>
          </cell>
          <cell r="M242">
            <v>61.708739999999999</v>
          </cell>
          <cell r="N242">
            <v>63.428789999999999</v>
          </cell>
        </row>
        <row r="243">
          <cell r="C243">
            <v>27.9</v>
          </cell>
          <cell r="D243">
            <v>97.1</v>
          </cell>
          <cell r="E243">
            <v>115.3</v>
          </cell>
          <cell r="F243">
            <v>147.72999999999999</v>
          </cell>
          <cell r="G243">
            <v>132.97999999999999</v>
          </cell>
          <cell r="H243">
            <v>125.92</v>
          </cell>
          <cell r="I243">
            <v>113.11</v>
          </cell>
          <cell r="J243">
            <v>105.35</v>
          </cell>
          <cell r="K243">
            <v>101.63</v>
          </cell>
          <cell r="L243">
            <v>96.2</v>
          </cell>
          <cell r="M243">
            <v>95.47</v>
          </cell>
          <cell r="N243">
            <v>88.01</v>
          </cell>
        </row>
        <row r="244">
          <cell r="C244">
            <v>26.9</v>
          </cell>
          <cell r="D244">
            <v>86.9</v>
          </cell>
          <cell r="E244">
            <v>69.23</v>
          </cell>
          <cell r="F244">
            <v>49.98</v>
          </cell>
          <cell r="G244">
            <v>49.05</v>
          </cell>
          <cell r="H244">
            <v>55.73</v>
          </cell>
          <cell r="I244">
            <v>55.13</v>
          </cell>
          <cell r="J244">
            <v>56.41</v>
          </cell>
          <cell r="K244">
            <v>58.05</v>
          </cell>
          <cell r="L244">
            <v>59.65</v>
          </cell>
          <cell r="M244">
            <v>61.71</v>
          </cell>
          <cell r="N244">
            <v>63.43</v>
          </cell>
        </row>
        <row r="245">
          <cell r="C245">
            <v>26.9</v>
          </cell>
          <cell r="D245">
            <v>97.1</v>
          </cell>
          <cell r="E245">
            <v>115.3</v>
          </cell>
          <cell r="F245">
            <v>147.72999999999999</v>
          </cell>
          <cell r="G245">
            <v>132.97999999999999</v>
          </cell>
          <cell r="H245">
            <v>125.92</v>
          </cell>
          <cell r="I245">
            <v>113.11</v>
          </cell>
          <cell r="J245">
            <v>105.35</v>
          </cell>
          <cell r="K245">
            <v>101.63</v>
          </cell>
          <cell r="L245">
            <v>96.2</v>
          </cell>
          <cell r="M245">
            <v>95.47</v>
          </cell>
          <cell r="N245">
            <v>88.01</v>
          </cell>
        </row>
        <row r="246">
          <cell r="C246">
            <v>44.8</v>
          </cell>
          <cell r="D246">
            <v>192.36564999999999</v>
          </cell>
          <cell r="E246">
            <v>115.29973</v>
          </cell>
          <cell r="F246">
            <v>147.72948</v>
          </cell>
          <cell r="G246">
            <v>132.97954999999999</v>
          </cell>
          <cell r="H246">
            <v>125.91961000000001</v>
          </cell>
          <cell r="I246">
            <v>113.1097</v>
          </cell>
          <cell r="J246">
            <v>105.34999000000001</v>
          </cell>
          <cell r="K246">
            <v>101.63</v>
          </cell>
          <cell r="L246">
            <v>96.2</v>
          </cell>
          <cell r="M246">
            <v>95.47</v>
          </cell>
          <cell r="N246">
            <v>88.01</v>
          </cell>
        </row>
        <row r="248">
          <cell r="C248">
            <v>26.9</v>
          </cell>
          <cell r="D248">
            <v>97.1</v>
          </cell>
          <cell r="E248">
            <v>115.3</v>
          </cell>
          <cell r="F248">
            <v>147.72999999999999</v>
          </cell>
          <cell r="G248">
            <v>132.97999999999999</v>
          </cell>
          <cell r="H248">
            <v>125.92</v>
          </cell>
          <cell r="I248">
            <v>113.11</v>
          </cell>
          <cell r="J248">
            <v>105.35</v>
          </cell>
          <cell r="K248">
            <v>101.63</v>
          </cell>
          <cell r="L248">
            <v>96.2</v>
          </cell>
          <cell r="M248">
            <v>95.47</v>
          </cell>
          <cell r="N248">
            <v>88.01</v>
          </cell>
        </row>
        <row r="251">
          <cell r="C251" t="str">
            <v>EYearLag</v>
          </cell>
          <cell r="D251" t="str">
            <v>EYear01</v>
          </cell>
          <cell r="E251" t="str">
            <v>EYear02</v>
          </cell>
          <cell r="F251" t="str">
            <v>EYear03</v>
          </cell>
          <cell r="G251" t="str">
            <v>EYear04</v>
          </cell>
          <cell r="H251" t="str">
            <v>EYear05</v>
          </cell>
          <cell r="I251" t="str">
            <v>EYear06</v>
          </cell>
          <cell r="J251" t="str">
            <v>EYear07</v>
          </cell>
          <cell r="K251" t="str">
            <v>EYear08</v>
          </cell>
          <cell r="L251" t="str">
            <v>EYear09</v>
          </cell>
          <cell r="M251" t="str">
            <v>EYear10</v>
          </cell>
          <cell r="N251" t="str">
            <v>EYear11</v>
          </cell>
          <cell r="O251" t="str">
            <v>EYear12</v>
          </cell>
          <cell r="P251" t="str">
            <v>EYear13</v>
          </cell>
          <cell r="Q251" t="str">
            <v>EYear14</v>
          </cell>
          <cell r="R251" t="str">
            <v>EYear15</v>
          </cell>
          <cell r="S251" t="str">
            <v>EYear16</v>
          </cell>
          <cell r="T251" t="str">
            <v>EYear17</v>
          </cell>
          <cell r="U251" t="str">
            <v>EYear18</v>
          </cell>
          <cell r="V251" t="str">
            <v>EYear19</v>
          </cell>
          <cell r="W251" t="str">
            <v>EYear20</v>
          </cell>
          <cell r="X251" t="str">
            <v>EYear21</v>
          </cell>
          <cell r="Y251" t="str">
            <v>EYear22</v>
          </cell>
        </row>
        <row r="252">
          <cell r="C252" t="str">
            <v>Y1999</v>
          </cell>
          <cell r="D252" t="str">
            <v>Y2000</v>
          </cell>
          <cell r="E252" t="str">
            <v>Y2001</v>
          </cell>
          <cell r="F252" t="str">
            <v>Y2002</v>
          </cell>
          <cell r="G252" t="str">
            <v>Y2003</v>
          </cell>
          <cell r="H252" t="str">
            <v>Y2004</v>
          </cell>
          <cell r="I252" t="str">
            <v>Y2005</v>
          </cell>
          <cell r="J252" t="str">
            <v>Y2006</v>
          </cell>
          <cell r="K252" t="str">
            <v>Y2007</v>
          </cell>
          <cell r="L252" t="str">
            <v>Y2008</v>
          </cell>
          <cell r="M252" t="str">
            <v>Y2009</v>
          </cell>
          <cell r="N252" t="str">
            <v>Y2010</v>
          </cell>
        </row>
        <row r="253">
          <cell r="D253">
            <v>91282.34375</v>
          </cell>
          <cell r="E253">
            <v>233882.03125</v>
          </cell>
          <cell r="F253">
            <v>171783.875</v>
          </cell>
          <cell r="G253">
            <v>55731.605470000002</v>
          </cell>
          <cell r="H253">
            <v>56558.082029999998</v>
          </cell>
          <cell r="I253">
            <v>11255.34375</v>
          </cell>
          <cell r="J253">
            <v>12063.603520000001</v>
          </cell>
          <cell r="K253">
            <v>14761.094730000001</v>
          </cell>
          <cell r="L253">
            <v>15840.237300000001</v>
          </cell>
          <cell r="M253">
            <v>16697.466799999998</v>
          </cell>
          <cell r="N253">
            <v>17375.492190000001</v>
          </cell>
        </row>
        <row r="254">
          <cell r="D254">
            <v>1179279.5</v>
          </cell>
          <cell r="E254">
            <v>3079990.25</v>
          </cell>
          <cell r="F254">
            <v>3055459</v>
          </cell>
          <cell r="G254">
            <v>592673.375</v>
          </cell>
          <cell r="H254">
            <v>655694.375</v>
          </cell>
          <cell r="I254">
            <v>641082.0625</v>
          </cell>
          <cell r="J254">
            <v>655888.9375</v>
          </cell>
          <cell r="K254">
            <v>674957.4375</v>
          </cell>
          <cell r="L254">
            <v>693471.25</v>
          </cell>
          <cell r="M254">
            <v>717419.6875</v>
          </cell>
          <cell r="N254">
            <v>737416.75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</row>
        <row r="256">
          <cell r="D256">
            <v>1822119.25</v>
          </cell>
          <cell r="E256">
            <v>1431468.75</v>
          </cell>
          <cell r="F256">
            <v>1028338.5</v>
          </cell>
          <cell r="G256">
            <v>1000767.125</v>
          </cell>
          <cell r="H256">
            <v>1120284.5</v>
          </cell>
          <cell r="I256">
            <v>1101276.875</v>
          </cell>
          <cell r="J256">
            <v>1126846.125</v>
          </cell>
          <cell r="K256">
            <v>1159606.75</v>
          </cell>
          <cell r="L256">
            <v>1153631</v>
          </cell>
          <cell r="M256">
            <v>1082701.875</v>
          </cell>
          <cell r="N256">
            <v>1007205</v>
          </cell>
        </row>
        <row r="257">
          <cell r="D257">
            <v>681396.75</v>
          </cell>
          <cell r="E257">
            <v>717018.875</v>
          </cell>
          <cell r="F257">
            <v>798387.125</v>
          </cell>
          <cell r="G257">
            <v>746287.4375</v>
          </cell>
          <cell r="H257">
            <v>789624.5</v>
          </cell>
          <cell r="I257">
            <v>701914.1875</v>
          </cell>
          <cell r="J257">
            <v>597413.6875</v>
          </cell>
          <cell r="K257">
            <v>587271.5</v>
          </cell>
          <cell r="L257">
            <v>499212.6875</v>
          </cell>
          <cell r="M257">
            <v>472126.375</v>
          </cell>
          <cell r="N257">
            <v>389749.875</v>
          </cell>
        </row>
        <row r="258">
          <cell r="D258">
            <v>6110133.5</v>
          </cell>
          <cell r="E258">
            <v>3012905</v>
          </cell>
          <cell r="F258">
            <v>2985701</v>
          </cell>
          <cell r="G258">
            <v>2809343.25</v>
          </cell>
          <cell r="H258">
            <v>2788820.25</v>
          </cell>
          <cell r="I258">
            <v>2718050.75</v>
          </cell>
          <cell r="J258">
            <v>2827031.5</v>
          </cell>
          <cell r="K258">
            <v>2864704.25</v>
          </cell>
          <cell r="L258">
            <v>2971074</v>
          </cell>
          <cell r="M258">
            <v>3235082.75</v>
          </cell>
          <cell r="N258">
            <v>3127439.25</v>
          </cell>
        </row>
        <row r="260">
          <cell r="D260">
            <v>-210113.01563000001</v>
          </cell>
          <cell r="E260">
            <v>-217233.3125</v>
          </cell>
          <cell r="F260">
            <v>-416419.6875</v>
          </cell>
          <cell r="G260">
            <v>-356565.09375</v>
          </cell>
          <cell r="H260">
            <v>-224984.60938000001</v>
          </cell>
          <cell r="I260">
            <v>-161853.34375</v>
          </cell>
          <cell r="J260">
            <v>-194717.25</v>
          </cell>
          <cell r="K260">
            <v>-155552.65625</v>
          </cell>
          <cell r="L260">
            <v>-125510.92969</v>
          </cell>
          <cell r="M260">
            <v>35900.449220000002</v>
          </cell>
          <cell r="N260">
            <v>166850.46875</v>
          </cell>
        </row>
        <row r="261">
          <cell r="D261">
            <v>9674098.3281200007</v>
          </cell>
          <cell r="E261">
            <v>8258031.59375</v>
          </cell>
          <cell r="F261">
            <v>7623249.8125</v>
          </cell>
          <cell r="G261">
            <v>4848237.6992199998</v>
          </cell>
          <cell r="H261">
            <v>5185997.0976499999</v>
          </cell>
          <cell r="I261">
            <v>5011725.875</v>
          </cell>
          <cell r="J261">
            <v>5024526.6035200004</v>
          </cell>
          <cell r="K261">
            <v>5145748.37598</v>
          </cell>
          <cell r="L261">
            <v>5207718.2451100005</v>
          </cell>
          <cell r="M261">
            <v>5559928.6035200004</v>
          </cell>
          <cell r="N261">
            <v>5446036.8359399997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</row>
      </sheetData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 &amp; Instruction"/>
      <sheetName val="Admin"/>
    </sheetNames>
    <sheetDataSet>
      <sheetData sheetId="0"/>
      <sheetData sheetId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mandDataEntry"/>
      <sheetName val="CoreDataEntry"/>
      <sheetName val="NonCoreDataEntry"/>
      <sheetName val="CoreCalculations"/>
      <sheetName val="NonCoreCalculations"/>
      <sheetName val="Module1"/>
      <sheetName val="99BudJAC"/>
    </sheetNames>
    <definedNames>
      <definedName name="CalculateEverything"/>
      <definedName name="PrintSheet"/>
    </defined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graph"/>
      <sheetName val="Data_Sheet"/>
      <sheetName val="Dashboard_Mar"/>
      <sheetName val="Ctrl Data"/>
      <sheetName val="Summary Report"/>
    </sheetNames>
    <sheetDataSet>
      <sheetData sheetId="0"/>
      <sheetData sheetId="1"/>
      <sheetData sheetId="2"/>
      <sheetData sheetId="3">
        <row r="1">
          <cell r="C1">
            <v>4</v>
          </cell>
        </row>
        <row r="5">
          <cell r="AI5">
            <v>1</v>
          </cell>
          <cell r="AJ5">
            <v>3</v>
          </cell>
          <cell r="AK5">
            <v>6</v>
          </cell>
        </row>
        <row r="6">
          <cell r="AI6">
            <v>2</v>
          </cell>
          <cell r="AJ6">
            <v>4</v>
          </cell>
        </row>
        <row r="8">
          <cell r="AI8">
            <v>4</v>
          </cell>
          <cell r="AJ8">
            <v>6</v>
          </cell>
        </row>
        <row r="9">
          <cell r="AI9">
            <v>5</v>
          </cell>
          <cell r="AJ9">
            <v>7</v>
          </cell>
        </row>
        <row r="10">
          <cell r="AI10">
            <v>6</v>
          </cell>
          <cell r="AJ10">
            <v>8</v>
          </cell>
        </row>
      </sheetData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ummary"/>
      <sheetName val="Sheet1"/>
      <sheetName val="ORD013 - Targets-Plan"/>
      <sheetName val="CY2 MWC Targets Only"/>
      <sheetName val="Sheet2"/>
    </sheetNames>
    <sheetDataSet>
      <sheetData sheetId="0"/>
      <sheetData sheetId="1"/>
      <sheetData sheetId="2"/>
      <sheetData sheetId="3"/>
      <sheetData sheetId="4">
        <row r="27">
          <cell r="E27" t="str">
            <v>E/C/N/O</v>
          </cell>
          <cell r="F27" t="str">
            <v>MWC</v>
          </cell>
          <cell r="G27">
            <v>0</v>
          </cell>
          <cell r="H27" t="str">
            <v>MAT</v>
          </cell>
          <cell r="I27" t="str">
            <v>Planning Order</v>
          </cell>
          <cell r="J27">
            <v>0</v>
          </cell>
          <cell r="K27" t="str">
            <v>Budget Level 1</v>
          </cell>
          <cell r="L27" t="str">
            <v>Budget Level 2</v>
          </cell>
          <cell r="M27" t="str">
            <v>Master Funding Id</v>
          </cell>
          <cell r="N27" t="str">
            <v>Funding Identifier</v>
          </cell>
          <cell r="O27" t="str">
            <v>* 1,000 $</v>
          </cell>
          <cell r="P27" t="str">
            <v>* 1,000 $</v>
          </cell>
          <cell r="Q27" t="str">
            <v>* 1,000 $</v>
          </cell>
          <cell r="R27" t="str">
            <v>* 1,000 $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</row>
        <row r="28">
          <cell r="E28" t="str">
            <v>EXPENSE</v>
          </cell>
        </row>
        <row r="29">
          <cell r="E29" t="str">
            <v>EXPENSE</v>
          </cell>
        </row>
        <row r="30">
          <cell r="E30" t="str">
            <v>EXPENSE</v>
          </cell>
        </row>
        <row r="31">
          <cell r="E31" t="str">
            <v>EXPENSE</v>
          </cell>
        </row>
        <row r="32">
          <cell r="E32" t="str">
            <v>EXPENSE</v>
          </cell>
        </row>
        <row r="33">
          <cell r="E33" t="str">
            <v>EXPENSE</v>
          </cell>
        </row>
        <row r="34">
          <cell r="E34" t="str">
            <v>EXPENSE</v>
          </cell>
        </row>
        <row r="35">
          <cell r="E35" t="str">
            <v>EXPENSE</v>
          </cell>
        </row>
        <row r="36">
          <cell r="E36" t="str">
            <v>EXPENSE</v>
          </cell>
        </row>
        <row r="37">
          <cell r="E37" t="str">
            <v>EXPENSE</v>
          </cell>
        </row>
        <row r="38">
          <cell r="E38" t="str">
            <v>EXPENSE</v>
          </cell>
        </row>
        <row r="39">
          <cell r="E39" t="str">
            <v>EXPENSE</v>
          </cell>
        </row>
        <row r="40">
          <cell r="E40" t="str">
            <v>EXPENSE</v>
          </cell>
        </row>
        <row r="41">
          <cell r="E41" t="str">
            <v>EXPENSE</v>
          </cell>
        </row>
        <row r="42">
          <cell r="E42" t="str">
            <v>EXPENSE</v>
          </cell>
        </row>
        <row r="43">
          <cell r="E43" t="str">
            <v>EXPENSE</v>
          </cell>
        </row>
        <row r="44">
          <cell r="E44" t="str">
            <v>EXPENSE</v>
          </cell>
        </row>
        <row r="45">
          <cell r="E45" t="str">
            <v>EXPENSE</v>
          </cell>
        </row>
        <row r="46">
          <cell r="E46" t="str">
            <v>EXPENSE</v>
          </cell>
        </row>
        <row r="47">
          <cell r="E47" t="str">
            <v>EXPENSE</v>
          </cell>
        </row>
        <row r="48">
          <cell r="E48" t="str">
            <v>EXPENSE</v>
          </cell>
        </row>
        <row r="49">
          <cell r="E49" t="str">
            <v>EXPENSE</v>
          </cell>
        </row>
        <row r="50">
          <cell r="E50" t="str">
            <v>EXPENSE</v>
          </cell>
        </row>
        <row r="51">
          <cell r="E51" t="str">
            <v>EXPENSE</v>
          </cell>
        </row>
        <row r="52">
          <cell r="E52" t="str">
            <v>EXPENSE</v>
          </cell>
        </row>
        <row r="53">
          <cell r="E53" t="str">
            <v>EXPENSE</v>
          </cell>
        </row>
        <row r="54">
          <cell r="E54" t="str">
            <v>EXPENSE</v>
          </cell>
        </row>
        <row r="55">
          <cell r="E55" t="str">
            <v>EXPENSE</v>
          </cell>
        </row>
        <row r="56">
          <cell r="E56" t="str">
            <v>EXPENSE</v>
          </cell>
        </row>
        <row r="57">
          <cell r="E57" t="str">
            <v>EXPENSE</v>
          </cell>
        </row>
        <row r="58">
          <cell r="E58" t="str">
            <v>EXPENSE</v>
          </cell>
        </row>
        <row r="59">
          <cell r="E59" t="str">
            <v>EXPENSE</v>
          </cell>
        </row>
        <row r="60">
          <cell r="E60" t="str">
            <v>EXPENSE</v>
          </cell>
        </row>
        <row r="61">
          <cell r="E61" t="str">
            <v>EXPENSE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0</v>
          </cell>
        </row>
        <row r="97">
          <cell r="E97">
            <v>0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2">
          <cell r="E112">
            <v>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27">
          <cell r="E127">
            <v>0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0</v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6">
          <cell r="E136">
            <v>0</v>
          </cell>
        </row>
        <row r="137">
          <cell r="E137">
            <v>0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0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0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0</v>
          </cell>
        </row>
        <row r="156">
          <cell r="E156">
            <v>0</v>
          </cell>
        </row>
        <row r="157">
          <cell r="E157">
            <v>0</v>
          </cell>
        </row>
        <row r="158">
          <cell r="E158">
            <v>0</v>
          </cell>
        </row>
        <row r="159">
          <cell r="E159">
            <v>0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0</v>
          </cell>
        </row>
        <row r="166">
          <cell r="E166">
            <v>0</v>
          </cell>
        </row>
        <row r="167">
          <cell r="E167">
            <v>0</v>
          </cell>
        </row>
        <row r="168">
          <cell r="E168">
            <v>0</v>
          </cell>
        </row>
        <row r="169">
          <cell r="E169">
            <v>0</v>
          </cell>
        </row>
        <row r="170">
          <cell r="E170">
            <v>0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0</v>
          </cell>
        </row>
        <row r="179">
          <cell r="E179">
            <v>0</v>
          </cell>
        </row>
        <row r="180">
          <cell r="E180">
            <v>0</v>
          </cell>
        </row>
        <row r="181">
          <cell r="E181">
            <v>0</v>
          </cell>
        </row>
        <row r="182">
          <cell r="E182">
            <v>0</v>
          </cell>
        </row>
        <row r="183">
          <cell r="E183">
            <v>0</v>
          </cell>
        </row>
        <row r="184">
          <cell r="E184">
            <v>0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0</v>
          </cell>
        </row>
        <row r="188">
          <cell r="E188">
            <v>0</v>
          </cell>
        </row>
        <row r="189">
          <cell r="E189">
            <v>0</v>
          </cell>
        </row>
        <row r="190">
          <cell r="E190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0</v>
          </cell>
        </row>
        <row r="198">
          <cell r="E198">
            <v>0</v>
          </cell>
        </row>
        <row r="199">
          <cell r="E199">
            <v>0</v>
          </cell>
        </row>
        <row r="200">
          <cell r="E200">
            <v>0</v>
          </cell>
        </row>
        <row r="201">
          <cell r="E201">
            <v>0</v>
          </cell>
        </row>
        <row r="202">
          <cell r="E202">
            <v>0</v>
          </cell>
        </row>
        <row r="203">
          <cell r="E203">
            <v>0</v>
          </cell>
        </row>
        <row r="204">
          <cell r="E204">
            <v>0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0</v>
          </cell>
        </row>
        <row r="209">
          <cell r="E209">
            <v>0</v>
          </cell>
        </row>
        <row r="210">
          <cell r="E210">
            <v>0</v>
          </cell>
        </row>
        <row r="211">
          <cell r="E211">
            <v>0</v>
          </cell>
        </row>
        <row r="212">
          <cell r="E212">
            <v>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  <row r="4992">
          <cell r="E4992">
            <v>0</v>
          </cell>
        </row>
        <row r="4993">
          <cell r="E4993">
            <v>0</v>
          </cell>
        </row>
        <row r="4994">
          <cell r="E4994">
            <v>0</v>
          </cell>
        </row>
        <row r="4995">
          <cell r="E4995">
            <v>0</v>
          </cell>
        </row>
        <row r="4996">
          <cell r="E4996">
            <v>0</v>
          </cell>
        </row>
        <row r="4997">
          <cell r="E4997">
            <v>0</v>
          </cell>
        </row>
        <row r="4998">
          <cell r="E4998">
            <v>0</v>
          </cell>
        </row>
        <row r="4999">
          <cell r="E4999">
            <v>0</v>
          </cell>
        </row>
        <row r="5000">
          <cell r="E5000">
            <v>0</v>
          </cell>
        </row>
        <row r="5001">
          <cell r="E5001">
            <v>0</v>
          </cell>
        </row>
        <row r="5002">
          <cell r="E5002">
            <v>0</v>
          </cell>
        </row>
        <row r="5003">
          <cell r="E5003">
            <v>0</v>
          </cell>
        </row>
        <row r="5004">
          <cell r="E5004">
            <v>0</v>
          </cell>
        </row>
        <row r="5005">
          <cell r="E5005">
            <v>0</v>
          </cell>
        </row>
        <row r="5006">
          <cell r="E5006">
            <v>0</v>
          </cell>
        </row>
        <row r="5007">
          <cell r="E5007">
            <v>0</v>
          </cell>
        </row>
        <row r="5008">
          <cell r="E5008">
            <v>0</v>
          </cell>
        </row>
        <row r="5009">
          <cell r="E5009">
            <v>0</v>
          </cell>
        </row>
        <row r="5010">
          <cell r="E5010">
            <v>0</v>
          </cell>
        </row>
        <row r="5011">
          <cell r="E5011">
            <v>0</v>
          </cell>
        </row>
        <row r="5012">
          <cell r="E5012">
            <v>0</v>
          </cell>
        </row>
        <row r="5013">
          <cell r="E5013">
            <v>0</v>
          </cell>
        </row>
        <row r="5014">
          <cell r="E5014">
            <v>0</v>
          </cell>
        </row>
        <row r="5015">
          <cell r="E5015">
            <v>0</v>
          </cell>
        </row>
        <row r="5016">
          <cell r="E5016">
            <v>0</v>
          </cell>
        </row>
        <row r="5017">
          <cell r="E5017">
            <v>0</v>
          </cell>
        </row>
        <row r="5018">
          <cell r="E5018">
            <v>0</v>
          </cell>
        </row>
        <row r="5019">
          <cell r="E5019">
            <v>0</v>
          </cell>
        </row>
        <row r="5020">
          <cell r="E5020">
            <v>0</v>
          </cell>
        </row>
        <row r="5021">
          <cell r="E5021">
            <v>0</v>
          </cell>
        </row>
        <row r="5022">
          <cell r="E5022">
            <v>0</v>
          </cell>
        </row>
        <row r="5023">
          <cell r="E5023">
            <v>0</v>
          </cell>
        </row>
        <row r="5024">
          <cell r="E5024">
            <v>0</v>
          </cell>
        </row>
        <row r="5025">
          <cell r="E5025">
            <v>0</v>
          </cell>
        </row>
        <row r="5026">
          <cell r="E5026">
            <v>0</v>
          </cell>
        </row>
        <row r="5027">
          <cell r="E5027">
            <v>0</v>
          </cell>
        </row>
        <row r="5028">
          <cell r="E5028">
            <v>0</v>
          </cell>
        </row>
        <row r="5029">
          <cell r="E5029">
            <v>0</v>
          </cell>
        </row>
        <row r="5030">
          <cell r="E5030">
            <v>0</v>
          </cell>
        </row>
        <row r="5031">
          <cell r="E5031">
            <v>0</v>
          </cell>
        </row>
        <row r="5032">
          <cell r="E5032">
            <v>0</v>
          </cell>
        </row>
        <row r="5033">
          <cell r="E5033">
            <v>0</v>
          </cell>
        </row>
        <row r="5034">
          <cell r="E5034">
            <v>0</v>
          </cell>
        </row>
        <row r="5035">
          <cell r="E5035">
            <v>0</v>
          </cell>
        </row>
        <row r="5036">
          <cell r="E5036">
            <v>0</v>
          </cell>
        </row>
        <row r="5037">
          <cell r="E5037">
            <v>0</v>
          </cell>
        </row>
        <row r="5038">
          <cell r="E5038">
            <v>0</v>
          </cell>
        </row>
        <row r="5039">
          <cell r="E5039">
            <v>0</v>
          </cell>
        </row>
        <row r="5040">
          <cell r="E5040">
            <v>0</v>
          </cell>
        </row>
        <row r="5041">
          <cell r="E5041">
            <v>0</v>
          </cell>
        </row>
        <row r="5042">
          <cell r="E5042">
            <v>0</v>
          </cell>
        </row>
        <row r="5043">
          <cell r="E5043">
            <v>0</v>
          </cell>
        </row>
        <row r="5044">
          <cell r="E5044">
            <v>0</v>
          </cell>
        </row>
        <row r="5045">
          <cell r="E5045">
            <v>0</v>
          </cell>
        </row>
        <row r="5046">
          <cell r="E5046">
            <v>0</v>
          </cell>
        </row>
        <row r="5047">
          <cell r="E5047">
            <v>0</v>
          </cell>
        </row>
        <row r="5048">
          <cell r="E5048">
            <v>0</v>
          </cell>
        </row>
        <row r="5049">
          <cell r="E5049">
            <v>0</v>
          </cell>
        </row>
        <row r="5050">
          <cell r="E5050">
            <v>0</v>
          </cell>
        </row>
        <row r="5051">
          <cell r="E5051">
            <v>0</v>
          </cell>
        </row>
        <row r="5052">
          <cell r="E5052">
            <v>0</v>
          </cell>
        </row>
        <row r="5053">
          <cell r="E5053">
            <v>0</v>
          </cell>
        </row>
        <row r="5054">
          <cell r="E5054">
            <v>0</v>
          </cell>
        </row>
        <row r="5055">
          <cell r="E5055">
            <v>0</v>
          </cell>
        </row>
        <row r="5056">
          <cell r="E5056">
            <v>0</v>
          </cell>
        </row>
        <row r="5057">
          <cell r="E5057">
            <v>0</v>
          </cell>
        </row>
        <row r="5058">
          <cell r="E5058">
            <v>0</v>
          </cell>
        </row>
        <row r="5059">
          <cell r="E5059">
            <v>0</v>
          </cell>
        </row>
        <row r="5060">
          <cell r="E5060">
            <v>0</v>
          </cell>
        </row>
        <row r="5061">
          <cell r="E5061">
            <v>0</v>
          </cell>
        </row>
        <row r="5062">
          <cell r="E5062">
            <v>0</v>
          </cell>
        </row>
        <row r="5063">
          <cell r="E5063">
            <v>0</v>
          </cell>
        </row>
        <row r="5064">
          <cell r="E5064">
            <v>0</v>
          </cell>
        </row>
        <row r="5065">
          <cell r="E5065">
            <v>0</v>
          </cell>
        </row>
        <row r="5066">
          <cell r="E5066">
            <v>0</v>
          </cell>
        </row>
        <row r="5067">
          <cell r="E5067">
            <v>0</v>
          </cell>
        </row>
        <row r="5068">
          <cell r="E5068">
            <v>0</v>
          </cell>
        </row>
        <row r="5069">
          <cell r="E5069">
            <v>0</v>
          </cell>
        </row>
        <row r="5070">
          <cell r="E5070">
            <v>0</v>
          </cell>
        </row>
        <row r="5071">
          <cell r="E5071">
            <v>0</v>
          </cell>
        </row>
        <row r="5072">
          <cell r="E5072">
            <v>0</v>
          </cell>
        </row>
        <row r="5073">
          <cell r="E5073">
            <v>0</v>
          </cell>
        </row>
        <row r="5074">
          <cell r="E5074">
            <v>0</v>
          </cell>
        </row>
        <row r="5075">
          <cell r="E5075">
            <v>0</v>
          </cell>
        </row>
        <row r="5076">
          <cell r="E5076">
            <v>0</v>
          </cell>
        </row>
        <row r="5077">
          <cell r="E5077">
            <v>0</v>
          </cell>
        </row>
        <row r="5078">
          <cell r="E5078">
            <v>0</v>
          </cell>
        </row>
        <row r="5079">
          <cell r="E5079">
            <v>0</v>
          </cell>
        </row>
        <row r="5080">
          <cell r="E5080">
            <v>0</v>
          </cell>
        </row>
        <row r="5081">
          <cell r="E5081">
            <v>0</v>
          </cell>
        </row>
        <row r="5082">
          <cell r="E5082">
            <v>0</v>
          </cell>
        </row>
        <row r="5083">
          <cell r="E5083">
            <v>0</v>
          </cell>
        </row>
        <row r="5084">
          <cell r="E5084">
            <v>0</v>
          </cell>
        </row>
        <row r="5085">
          <cell r="E5085">
            <v>0</v>
          </cell>
        </row>
        <row r="5086">
          <cell r="E5086">
            <v>0</v>
          </cell>
        </row>
        <row r="5087">
          <cell r="E5087">
            <v>0</v>
          </cell>
        </row>
        <row r="5088">
          <cell r="E5088">
            <v>0</v>
          </cell>
        </row>
        <row r="5089">
          <cell r="E5089">
            <v>0</v>
          </cell>
        </row>
        <row r="5090">
          <cell r="E5090">
            <v>0</v>
          </cell>
        </row>
        <row r="5091">
          <cell r="E5091">
            <v>0</v>
          </cell>
        </row>
        <row r="5092">
          <cell r="E5092">
            <v>0</v>
          </cell>
        </row>
        <row r="5093">
          <cell r="E5093">
            <v>0</v>
          </cell>
        </row>
        <row r="5094">
          <cell r="E5094">
            <v>0</v>
          </cell>
        </row>
        <row r="5095">
          <cell r="E5095">
            <v>0</v>
          </cell>
        </row>
        <row r="5096">
          <cell r="E5096">
            <v>0</v>
          </cell>
        </row>
        <row r="5097">
          <cell r="E5097">
            <v>0</v>
          </cell>
        </row>
        <row r="5098">
          <cell r="E5098">
            <v>0</v>
          </cell>
        </row>
        <row r="5099">
          <cell r="E5099">
            <v>0</v>
          </cell>
        </row>
        <row r="5100">
          <cell r="E5100">
            <v>0</v>
          </cell>
        </row>
        <row r="5101">
          <cell r="E5101">
            <v>0</v>
          </cell>
        </row>
        <row r="5102">
          <cell r="E5102">
            <v>0</v>
          </cell>
        </row>
        <row r="5103">
          <cell r="E5103">
            <v>0</v>
          </cell>
        </row>
        <row r="5104">
          <cell r="E5104">
            <v>0</v>
          </cell>
        </row>
        <row r="5105">
          <cell r="E5105">
            <v>0</v>
          </cell>
        </row>
        <row r="5106">
          <cell r="E5106">
            <v>0</v>
          </cell>
        </row>
        <row r="5107">
          <cell r="E5107">
            <v>0</v>
          </cell>
        </row>
        <row r="5108">
          <cell r="E5108">
            <v>0</v>
          </cell>
        </row>
        <row r="5109">
          <cell r="E5109">
            <v>0</v>
          </cell>
        </row>
        <row r="5110">
          <cell r="E5110">
            <v>0</v>
          </cell>
        </row>
        <row r="5111">
          <cell r="E5111">
            <v>0</v>
          </cell>
        </row>
        <row r="5112">
          <cell r="E5112">
            <v>0</v>
          </cell>
        </row>
        <row r="5113">
          <cell r="E5113">
            <v>0</v>
          </cell>
        </row>
        <row r="5114">
          <cell r="E5114">
            <v>0</v>
          </cell>
        </row>
        <row r="5115">
          <cell r="E5115">
            <v>0</v>
          </cell>
        </row>
        <row r="5116">
          <cell r="E5116">
            <v>0</v>
          </cell>
        </row>
        <row r="5117">
          <cell r="E5117">
            <v>0</v>
          </cell>
        </row>
        <row r="5118">
          <cell r="E5118">
            <v>0</v>
          </cell>
        </row>
        <row r="5119">
          <cell r="E5119">
            <v>0</v>
          </cell>
        </row>
        <row r="5120">
          <cell r="E5120">
            <v>0</v>
          </cell>
        </row>
        <row r="5121">
          <cell r="E5121">
            <v>0</v>
          </cell>
        </row>
        <row r="5122">
          <cell r="E5122">
            <v>0</v>
          </cell>
        </row>
        <row r="5123">
          <cell r="E5123">
            <v>0</v>
          </cell>
        </row>
        <row r="5124">
          <cell r="E5124">
            <v>0</v>
          </cell>
        </row>
        <row r="5125">
          <cell r="E5125">
            <v>0</v>
          </cell>
        </row>
        <row r="5126">
          <cell r="E5126">
            <v>0</v>
          </cell>
        </row>
        <row r="5127">
          <cell r="E5127">
            <v>0</v>
          </cell>
        </row>
        <row r="5128">
          <cell r="E5128">
            <v>0</v>
          </cell>
        </row>
        <row r="5129">
          <cell r="E5129">
            <v>0</v>
          </cell>
        </row>
        <row r="5130">
          <cell r="E5130">
            <v>0</v>
          </cell>
        </row>
        <row r="5131">
          <cell r="E5131">
            <v>0</v>
          </cell>
        </row>
        <row r="5132">
          <cell r="E5132">
            <v>0</v>
          </cell>
        </row>
        <row r="5133">
          <cell r="E5133">
            <v>0</v>
          </cell>
        </row>
        <row r="5134">
          <cell r="E5134">
            <v>0</v>
          </cell>
        </row>
        <row r="5135">
          <cell r="E5135">
            <v>0</v>
          </cell>
        </row>
        <row r="5136">
          <cell r="E5136">
            <v>0</v>
          </cell>
        </row>
        <row r="5137">
          <cell r="E5137">
            <v>0</v>
          </cell>
        </row>
        <row r="5138">
          <cell r="E5138">
            <v>0</v>
          </cell>
        </row>
        <row r="5139">
          <cell r="E5139">
            <v>0</v>
          </cell>
        </row>
        <row r="5140">
          <cell r="E5140">
            <v>0</v>
          </cell>
        </row>
        <row r="5141">
          <cell r="E5141">
            <v>0</v>
          </cell>
        </row>
        <row r="5142">
          <cell r="E5142">
            <v>0</v>
          </cell>
        </row>
        <row r="5143">
          <cell r="E5143">
            <v>0</v>
          </cell>
        </row>
        <row r="5144">
          <cell r="E5144">
            <v>0</v>
          </cell>
        </row>
        <row r="5145">
          <cell r="E5145">
            <v>0</v>
          </cell>
        </row>
        <row r="5146">
          <cell r="E5146">
            <v>0</v>
          </cell>
        </row>
        <row r="5147">
          <cell r="E5147">
            <v>0</v>
          </cell>
        </row>
        <row r="5148">
          <cell r="E5148">
            <v>0</v>
          </cell>
        </row>
        <row r="5149">
          <cell r="E5149">
            <v>0</v>
          </cell>
        </row>
        <row r="5150">
          <cell r="E5150">
            <v>0</v>
          </cell>
        </row>
        <row r="5151">
          <cell r="E5151">
            <v>0</v>
          </cell>
        </row>
        <row r="5152">
          <cell r="E5152">
            <v>0</v>
          </cell>
        </row>
        <row r="5153">
          <cell r="E5153">
            <v>0</v>
          </cell>
        </row>
        <row r="5154">
          <cell r="E5154">
            <v>0</v>
          </cell>
        </row>
        <row r="5155">
          <cell r="E5155">
            <v>0</v>
          </cell>
        </row>
        <row r="5156">
          <cell r="E5156">
            <v>0</v>
          </cell>
        </row>
        <row r="5157">
          <cell r="E5157">
            <v>0</v>
          </cell>
        </row>
        <row r="5158">
          <cell r="E5158">
            <v>0</v>
          </cell>
        </row>
        <row r="5159">
          <cell r="E5159">
            <v>0</v>
          </cell>
        </row>
        <row r="5160">
          <cell r="E5160">
            <v>0</v>
          </cell>
        </row>
        <row r="5161">
          <cell r="E5161">
            <v>0</v>
          </cell>
        </row>
        <row r="5162">
          <cell r="E5162">
            <v>0</v>
          </cell>
        </row>
        <row r="5163">
          <cell r="E5163">
            <v>0</v>
          </cell>
        </row>
        <row r="5164">
          <cell r="E5164">
            <v>0</v>
          </cell>
        </row>
        <row r="5165">
          <cell r="E5165">
            <v>0</v>
          </cell>
        </row>
        <row r="5166">
          <cell r="E5166">
            <v>0</v>
          </cell>
        </row>
        <row r="5167">
          <cell r="E5167">
            <v>0</v>
          </cell>
        </row>
        <row r="5168">
          <cell r="E5168">
            <v>0</v>
          </cell>
        </row>
        <row r="5169">
          <cell r="E5169">
            <v>0</v>
          </cell>
        </row>
        <row r="5170">
          <cell r="E5170">
            <v>0</v>
          </cell>
        </row>
        <row r="5171">
          <cell r="E5171">
            <v>0</v>
          </cell>
        </row>
        <row r="5172">
          <cell r="E5172">
            <v>0</v>
          </cell>
        </row>
        <row r="5173">
          <cell r="E5173">
            <v>0</v>
          </cell>
        </row>
        <row r="5174">
          <cell r="E5174">
            <v>0</v>
          </cell>
        </row>
        <row r="5175">
          <cell r="E5175">
            <v>0</v>
          </cell>
        </row>
        <row r="5176">
          <cell r="E5176">
            <v>0</v>
          </cell>
        </row>
        <row r="5177">
          <cell r="E5177">
            <v>0</v>
          </cell>
        </row>
        <row r="5178">
          <cell r="E5178">
            <v>0</v>
          </cell>
        </row>
        <row r="5179">
          <cell r="E5179">
            <v>0</v>
          </cell>
        </row>
        <row r="5180">
          <cell r="E5180">
            <v>0</v>
          </cell>
        </row>
        <row r="5181">
          <cell r="E5181">
            <v>0</v>
          </cell>
        </row>
        <row r="5182">
          <cell r="E5182">
            <v>0</v>
          </cell>
        </row>
        <row r="5183">
          <cell r="E5183">
            <v>0</v>
          </cell>
        </row>
        <row r="5184">
          <cell r="E5184">
            <v>0</v>
          </cell>
        </row>
        <row r="5185">
          <cell r="E5185">
            <v>0</v>
          </cell>
        </row>
        <row r="5186">
          <cell r="E5186">
            <v>0</v>
          </cell>
        </row>
        <row r="5187">
          <cell r="E5187">
            <v>0</v>
          </cell>
        </row>
        <row r="5188">
          <cell r="E5188">
            <v>0</v>
          </cell>
        </row>
        <row r="5189">
          <cell r="E5189">
            <v>0</v>
          </cell>
        </row>
        <row r="5190">
          <cell r="E5190">
            <v>0</v>
          </cell>
        </row>
        <row r="5191">
          <cell r="E5191">
            <v>0</v>
          </cell>
        </row>
        <row r="5192">
          <cell r="E5192">
            <v>0</v>
          </cell>
        </row>
        <row r="5193">
          <cell r="E5193">
            <v>0</v>
          </cell>
        </row>
        <row r="5194">
          <cell r="E5194">
            <v>0</v>
          </cell>
        </row>
        <row r="5195">
          <cell r="E5195">
            <v>0</v>
          </cell>
        </row>
        <row r="5196">
          <cell r="E5196">
            <v>0</v>
          </cell>
        </row>
        <row r="5197">
          <cell r="E5197">
            <v>0</v>
          </cell>
        </row>
        <row r="5198">
          <cell r="E5198">
            <v>0</v>
          </cell>
        </row>
        <row r="5199">
          <cell r="E5199">
            <v>0</v>
          </cell>
        </row>
        <row r="5200">
          <cell r="E5200">
            <v>0</v>
          </cell>
        </row>
        <row r="5201">
          <cell r="E5201">
            <v>0</v>
          </cell>
        </row>
        <row r="5202">
          <cell r="E5202">
            <v>0</v>
          </cell>
        </row>
        <row r="5203">
          <cell r="E5203">
            <v>0</v>
          </cell>
        </row>
        <row r="5204">
          <cell r="E5204">
            <v>0</v>
          </cell>
        </row>
        <row r="5205">
          <cell r="E5205">
            <v>0</v>
          </cell>
        </row>
        <row r="5206">
          <cell r="E5206">
            <v>0</v>
          </cell>
        </row>
        <row r="5207">
          <cell r="E5207">
            <v>0</v>
          </cell>
        </row>
        <row r="5208">
          <cell r="E5208">
            <v>0</v>
          </cell>
        </row>
        <row r="5209">
          <cell r="E5209">
            <v>0</v>
          </cell>
        </row>
        <row r="5210">
          <cell r="E5210">
            <v>0</v>
          </cell>
        </row>
        <row r="5211">
          <cell r="E5211">
            <v>0</v>
          </cell>
        </row>
        <row r="5212">
          <cell r="E5212">
            <v>0</v>
          </cell>
        </row>
        <row r="5213">
          <cell r="E5213">
            <v>0</v>
          </cell>
        </row>
        <row r="5214">
          <cell r="E5214">
            <v>0</v>
          </cell>
        </row>
        <row r="5215">
          <cell r="E5215">
            <v>0</v>
          </cell>
        </row>
        <row r="5216">
          <cell r="E5216">
            <v>0</v>
          </cell>
        </row>
        <row r="5217">
          <cell r="E5217">
            <v>0</v>
          </cell>
        </row>
        <row r="5218">
          <cell r="E5218">
            <v>0</v>
          </cell>
        </row>
        <row r="5219">
          <cell r="E5219">
            <v>0</v>
          </cell>
        </row>
        <row r="5220">
          <cell r="E5220">
            <v>0</v>
          </cell>
        </row>
        <row r="5221">
          <cell r="E5221">
            <v>0</v>
          </cell>
        </row>
        <row r="5222">
          <cell r="E5222">
            <v>0</v>
          </cell>
        </row>
        <row r="5223">
          <cell r="E5223">
            <v>0</v>
          </cell>
        </row>
        <row r="5224">
          <cell r="E5224">
            <v>0</v>
          </cell>
        </row>
        <row r="5225">
          <cell r="E5225">
            <v>0</v>
          </cell>
        </row>
        <row r="5226">
          <cell r="E5226">
            <v>0</v>
          </cell>
        </row>
        <row r="5227">
          <cell r="E5227">
            <v>0</v>
          </cell>
        </row>
        <row r="5228">
          <cell r="E5228">
            <v>0</v>
          </cell>
        </row>
        <row r="5229">
          <cell r="E5229">
            <v>0</v>
          </cell>
        </row>
        <row r="5230">
          <cell r="E5230">
            <v>0</v>
          </cell>
        </row>
        <row r="5231">
          <cell r="E5231">
            <v>0</v>
          </cell>
        </row>
        <row r="5232">
          <cell r="E5232">
            <v>0</v>
          </cell>
        </row>
        <row r="5233">
          <cell r="E5233">
            <v>0</v>
          </cell>
        </row>
        <row r="5234">
          <cell r="E5234">
            <v>0</v>
          </cell>
        </row>
        <row r="5235">
          <cell r="E5235">
            <v>0</v>
          </cell>
        </row>
        <row r="5236">
          <cell r="E5236">
            <v>0</v>
          </cell>
        </row>
        <row r="5237">
          <cell r="E5237">
            <v>0</v>
          </cell>
        </row>
        <row r="5238">
          <cell r="E5238">
            <v>0</v>
          </cell>
        </row>
        <row r="5239">
          <cell r="E5239">
            <v>0</v>
          </cell>
        </row>
        <row r="5240">
          <cell r="E5240">
            <v>0</v>
          </cell>
        </row>
        <row r="5241">
          <cell r="E5241">
            <v>0</v>
          </cell>
        </row>
        <row r="5242">
          <cell r="E5242">
            <v>0</v>
          </cell>
        </row>
        <row r="5243">
          <cell r="E5243">
            <v>0</v>
          </cell>
        </row>
        <row r="5244">
          <cell r="E5244">
            <v>0</v>
          </cell>
        </row>
        <row r="5245">
          <cell r="E5245">
            <v>0</v>
          </cell>
        </row>
        <row r="5246">
          <cell r="E5246">
            <v>0</v>
          </cell>
        </row>
        <row r="5247">
          <cell r="E5247">
            <v>0</v>
          </cell>
        </row>
        <row r="5248">
          <cell r="E5248">
            <v>0</v>
          </cell>
        </row>
        <row r="5249">
          <cell r="E5249">
            <v>0</v>
          </cell>
        </row>
        <row r="5250">
          <cell r="E5250">
            <v>0</v>
          </cell>
        </row>
        <row r="5251">
          <cell r="E5251">
            <v>0</v>
          </cell>
        </row>
        <row r="5252">
          <cell r="E5252">
            <v>0</v>
          </cell>
        </row>
        <row r="5253">
          <cell r="E5253">
            <v>0</v>
          </cell>
        </row>
        <row r="5254">
          <cell r="E5254">
            <v>0</v>
          </cell>
        </row>
        <row r="5255">
          <cell r="E5255">
            <v>0</v>
          </cell>
        </row>
        <row r="5256">
          <cell r="E5256">
            <v>0</v>
          </cell>
        </row>
        <row r="5257">
          <cell r="E5257">
            <v>0</v>
          </cell>
        </row>
        <row r="5258">
          <cell r="E5258">
            <v>0</v>
          </cell>
        </row>
        <row r="5259">
          <cell r="E5259">
            <v>0</v>
          </cell>
        </row>
        <row r="5260">
          <cell r="E5260">
            <v>0</v>
          </cell>
        </row>
        <row r="5261">
          <cell r="E5261">
            <v>0</v>
          </cell>
        </row>
        <row r="5262">
          <cell r="E5262">
            <v>0</v>
          </cell>
        </row>
        <row r="5263">
          <cell r="E5263">
            <v>0</v>
          </cell>
        </row>
        <row r="5264">
          <cell r="E5264">
            <v>0</v>
          </cell>
        </row>
        <row r="5265">
          <cell r="E5265">
            <v>0</v>
          </cell>
        </row>
        <row r="5266">
          <cell r="E5266">
            <v>0</v>
          </cell>
        </row>
        <row r="5267">
          <cell r="E5267">
            <v>0</v>
          </cell>
        </row>
        <row r="5268">
          <cell r="E5268">
            <v>0</v>
          </cell>
        </row>
        <row r="5269">
          <cell r="E5269">
            <v>0</v>
          </cell>
        </row>
        <row r="5270">
          <cell r="E5270">
            <v>0</v>
          </cell>
        </row>
        <row r="5271">
          <cell r="E5271">
            <v>0</v>
          </cell>
        </row>
        <row r="5272">
          <cell r="E5272">
            <v>0</v>
          </cell>
        </row>
        <row r="5273">
          <cell r="E5273">
            <v>0</v>
          </cell>
        </row>
        <row r="5274">
          <cell r="E5274">
            <v>0</v>
          </cell>
        </row>
        <row r="5275">
          <cell r="E5275">
            <v>0</v>
          </cell>
        </row>
        <row r="5276">
          <cell r="E5276">
            <v>0</v>
          </cell>
        </row>
        <row r="5277">
          <cell r="E5277">
            <v>0</v>
          </cell>
        </row>
        <row r="5278">
          <cell r="E5278">
            <v>0</v>
          </cell>
        </row>
        <row r="5279">
          <cell r="E5279">
            <v>0</v>
          </cell>
        </row>
        <row r="5280">
          <cell r="E5280">
            <v>0</v>
          </cell>
        </row>
        <row r="5281">
          <cell r="E5281">
            <v>0</v>
          </cell>
        </row>
        <row r="5282">
          <cell r="E5282">
            <v>0</v>
          </cell>
        </row>
        <row r="5283">
          <cell r="E5283">
            <v>0</v>
          </cell>
        </row>
        <row r="5284">
          <cell r="E5284">
            <v>0</v>
          </cell>
        </row>
        <row r="5285">
          <cell r="E5285">
            <v>0</v>
          </cell>
        </row>
        <row r="5286">
          <cell r="E5286">
            <v>0</v>
          </cell>
        </row>
        <row r="5287">
          <cell r="E5287">
            <v>0</v>
          </cell>
        </row>
        <row r="5288">
          <cell r="E5288">
            <v>0</v>
          </cell>
        </row>
        <row r="5289">
          <cell r="E5289">
            <v>0</v>
          </cell>
        </row>
        <row r="5290">
          <cell r="E5290">
            <v>0</v>
          </cell>
        </row>
        <row r="5291">
          <cell r="E5291">
            <v>0</v>
          </cell>
        </row>
        <row r="5292">
          <cell r="E5292">
            <v>0</v>
          </cell>
        </row>
        <row r="5293">
          <cell r="E5293">
            <v>0</v>
          </cell>
        </row>
        <row r="5294">
          <cell r="E5294">
            <v>0</v>
          </cell>
        </row>
        <row r="5295">
          <cell r="E5295">
            <v>0</v>
          </cell>
        </row>
        <row r="5296">
          <cell r="E5296">
            <v>0</v>
          </cell>
        </row>
        <row r="5297">
          <cell r="E5297">
            <v>0</v>
          </cell>
        </row>
        <row r="5298">
          <cell r="E5298">
            <v>0</v>
          </cell>
        </row>
        <row r="5299">
          <cell r="E5299">
            <v>0</v>
          </cell>
        </row>
        <row r="5300">
          <cell r="E5300">
            <v>0</v>
          </cell>
        </row>
        <row r="5301">
          <cell r="E5301">
            <v>0</v>
          </cell>
        </row>
        <row r="5302">
          <cell r="E5302">
            <v>0</v>
          </cell>
        </row>
        <row r="5303">
          <cell r="E5303">
            <v>0</v>
          </cell>
        </row>
        <row r="5304">
          <cell r="E5304">
            <v>0</v>
          </cell>
        </row>
        <row r="5305">
          <cell r="E5305">
            <v>0</v>
          </cell>
        </row>
        <row r="5306">
          <cell r="E5306">
            <v>0</v>
          </cell>
        </row>
        <row r="5307">
          <cell r="E5307">
            <v>0</v>
          </cell>
        </row>
        <row r="5308">
          <cell r="E5308">
            <v>0</v>
          </cell>
        </row>
        <row r="5309">
          <cell r="E5309">
            <v>0</v>
          </cell>
        </row>
        <row r="5310">
          <cell r="E5310">
            <v>0</v>
          </cell>
        </row>
        <row r="5311">
          <cell r="E5311">
            <v>0</v>
          </cell>
        </row>
        <row r="5312">
          <cell r="E5312">
            <v>0</v>
          </cell>
        </row>
        <row r="5313">
          <cell r="E5313">
            <v>0</v>
          </cell>
        </row>
        <row r="5314">
          <cell r="E5314">
            <v>0</v>
          </cell>
        </row>
        <row r="5315">
          <cell r="E5315">
            <v>0</v>
          </cell>
        </row>
        <row r="5316">
          <cell r="E5316">
            <v>0</v>
          </cell>
        </row>
        <row r="5317">
          <cell r="E5317">
            <v>0</v>
          </cell>
        </row>
        <row r="5318">
          <cell r="E5318">
            <v>0</v>
          </cell>
        </row>
        <row r="5319">
          <cell r="E5319">
            <v>0</v>
          </cell>
        </row>
        <row r="5320">
          <cell r="E5320">
            <v>0</v>
          </cell>
        </row>
        <row r="5321">
          <cell r="E5321">
            <v>0</v>
          </cell>
        </row>
        <row r="5322">
          <cell r="E5322">
            <v>0</v>
          </cell>
        </row>
        <row r="5323">
          <cell r="E5323">
            <v>0</v>
          </cell>
        </row>
        <row r="5324">
          <cell r="E5324">
            <v>0</v>
          </cell>
        </row>
        <row r="5325">
          <cell r="E5325">
            <v>0</v>
          </cell>
        </row>
        <row r="5326">
          <cell r="E5326">
            <v>0</v>
          </cell>
        </row>
        <row r="5327">
          <cell r="E5327">
            <v>0</v>
          </cell>
        </row>
        <row r="5328">
          <cell r="E5328">
            <v>0</v>
          </cell>
        </row>
        <row r="5329">
          <cell r="E5329">
            <v>0</v>
          </cell>
        </row>
        <row r="5330">
          <cell r="E5330">
            <v>0</v>
          </cell>
        </row>
        <row r="5331">
          <cell r="E5331">
            <v>0</v>
          </cell>
        </row>
        <row r="5332">
          <cell r="E5332">
            <v>0</v>
          </cell>
        </row>
        <row r="5333">
          <cell r="E5333">
            <v>0</v>
          </cell>
        </row>
        <row r="5334">
          <cell r="E5334">
            <v>0</v>
          </cell>
        </row>
        <row r="5335">
          <cell r="E5335">
            <v>0</v>
          </cell>
        </row>
        <row r="5336">
          <cell r="E5336">
            <v>0</v>
          </cell>
        </row>
        <row r="5337">
          <cell r="E5337">
            <v>0</v>
          </cell>
        </row>
        <row r="5338">
          <cell r="E5338">
            <v>0</v>
          </cell>
        </row>
        <row r="5339">
          <cell r="E5339">
            <v>0</v>
          </cell>
        </row>
        <row r="5340">
          <cell r="E5340">
            <v>0</v>
          </cell>
        </row>
        <row r="5341">
          <cell r="E5341">
            <v>0</v>
          </cell>
        </row>
        <row r="5342">
          <cell r="E5342">
            <v>0</v>
          </cell>
        </row>
        <row r="5343">
          <cell r="E5343">
            <v>0</v>
          </cell>
        </row>
        <row r="5344">
          <cell r="E5344">
            <v>0</v>
          </cell>
        </row>
        <row r="5345">
          <cell r="E5345">
            <v>0</v>
          </cell>
        </row>
        <row r="5346">
          <cell r="E5346">
            <v>0</v>
          </cell>
        </row>
        <row r="5347">
          <cell r="E5347">
            <v>0</v>
          </cell>
        </row>
        <row r="5348">
          <cell r="E5348">
            <v>0</v>
          </cell>
        </row>
        <row r="5349">
          <cell r="E5349">
            <v>0</v>
          </cell>
        </row>
        <row r="5350">
          <cell r="E5350">
            <v>0</v>
          </cell>
        </row>
        <row r="5351">
          <cell r="E5351">
            <v>0</v>
          </cell>
        </row>
        <row r="5352">
          <cell r="E5352">
            <v>0</v>
          </cell>
        </row>
        <row r="5353">
          <cell r="E5353">
            <v>0</v>
          </cell>
        </row>
        <row r="5354">
          <cell r="E5354">
            <v>0</v>
          </cell>
        </row>
        <row r="5355">
          <cell r="E5355">
            <v>0</v>
          </cell>
        </row>
        <row r="5356">
          <cell r="E5356">
            <v>0</v>
          </cell>
        </row>
        <row r="5357">
          <cell r="E5357">
            <v>0</v>
          </cell>
        </row>
        <row r="5358">
          <cell r="E5358">
            <v>0</v>
          </cell>
        </row>
        <row r="5359">
          <cell r="E5359">
            <v>0</v>
          </cell>
        </row>
        <row r="5360">
          <cell r="E5360">
            <v>0</v>
          </cell>
        </row>
        <row r="5361">
          <cell r="E5361">
            <v>0</v>
          </cell>
        </row>
        <row r="5362">
          <cell r="E5362">
            <v>0</v>
          </cell>
        </row>
        <row r="5363">
          <cell r="E5363">
            <v>0</v>
          </cell>
        </row>
        <row r="5364">
          <cell r="E5364">
            <v>0</v>
          </cell>
        </row>
        <row r="5365">
          <cell r="E5365">
            <v>0</v>
          </cell>
        </row>
        <row r="5366">
          <cell r="E5366">
            <v>0</v>
          </cell>
        </row>
        <row r="5367">
          <cell r="E5367">
            <v>0</v>
          </cell>
        </row>
        <row r="5368">
          <cell r="E5368">
            <v>0</v>
          </cell>
        </row>
        <row r="5369">
          <cell r="E5369">
            <v>0</v>
          </cell>
        </row>
        <row r="5370">
          <cell r="E5370">
            <v>0</v>
          </cell>
        </row>
        <row r="5371">
          <cell r="E5371">
            <v>0</v>
          </cell>
        </row>
        <row r="5372">
          <cell r="E5372">
            <v>0</v>
          </cell>
        </row>
        <row r="5373">
          <cell r="E5373">
            <v>0</v>
          </cell>
        </row>
        <row r="5374">
          <cell r="E5374">
            <v>0</v>
          </cell>
        </row>
        <row r="5375">
          <cell r="E5375">
            <v>0</v>
          </cell>
        </row>
        <row r="5376">
          <cell r="E5376">
            <v>0</v>
          </cell>
        </row>
        <row r="5377">
          <cell r="E5377">
            <v>0</v>
          </cell>
        </row>
        <row r="5378">
          <cell r="E5378">
            <v>0</v>
          </cell>
        </row>
        <row r="5379">
          <cell r="E5379">
            <v>0</v>
          </cell>
        </row>
        <row r="5380">
          <cell r="E5380">
            <v>0</v>
          </cell>
        </row>
        <row r="5381">
          <cell r="E5381">
            <v>0</v>
          </cell>
        </row>
        <row r="5382">
          <cell r="E5382">
            <v>0</v>
          </cell>
        </row>
        <row r="5383">
          <cell r="E5383">
            <v>0</v>
          </cell>
        </row>
        <row r="5384">
          <cell r="E5384">
            <v>0</v>
          </cell>
        </row>
        <row r="5385">
          <cell r="E5385">
            <v>0</v>
          </cell>
        </row>
        <row r="5386">
          <cell r="E5386">
            <v>0</v>
          </cell>
        </row>
        <row r="5387">
          <cell r="E5387">
            <v>0</v>
          </cell>
        </row>
        <row r="5388">
          <cell r="E5388">
            <v>0</v>
          </cell>
        </row>
        <row r="5389">
          <cell r="E5389">
            <v>0</v>
          </cell>
        </row>
        <row r="5390">
          <cell r="E5390">
            <v>0</v>
          </cell>
        </row>
        <row r="5391">
          <cell r="E5391">
            <v>0</v>
          </cell>
        </row>
        <row r="5392">
          <cell r="E5392">
            <v>0</v>
          </cell>
        </row>
        <row r="5393">
          <cell r="E5393">
            <v>0</v>
          </cell>
        </row>
        <row r="5394">
          <cell r="E5394">
            <v>0</v>
          </cell>
        </row>
        <row r="5395">
          <cell r="E5395">
            <v>0</v>
          </cell>
        </row>
        <row r="5396">
          <cell r="E5396">
            <v>0</v>
          </cell>
        </row>
        <row r="5397">
          <cell r="E5397">
            <v>0</v>
          </cell>
        </row>
        <row r="5398">
          <cell r="E5398">
            <v>0</v>
          </cell>
        </row>
        <row r="5399">
          <cell r="E5399">
            <v>0</v>
          </cell>
        </row>
        <row r="5400">
          <cell r="E5400">
            <v>0</v>
          </cell>
        </row>
        <row r="5401">
          <cell r="E5401">
            <v>0</v>
          </cell>
        </row>
        <row r="5402">
          <cell r="E5402">
            <v>0</v>
          </cell>
        </row>
        <row r="5403">
          <cell r="E5403">
            <v>0</v>
          </cell>
        </row>
        <row r="5404">
          <cell r="E5404">
            <v>0</v>
          </cell>
        </row>
        <row r="5405">
          <cell r="E5405">
            <v>0</v>
          </cell>
        </row>
        <row r="5406">
          <cell r="E5406">
            <v>0</v>
          </cell>
        </row>
        <row r="5407">
          <cell r="E5407">
            <v>0</v>
          </cell>
        </row>
        <row r="5408">
          <cell r="E5408">
            <v>0</v>
          </cell>
        </row>
        <row r="5409">
          <cell r="E5409">
            <v>0</v>
          </cell>
        </row>
        <row r="5410">
          <cell r="E5410">
            <v>0</v>
          </cell>
        </row>
        <row r="5411">
          <cell r="E5411">
            <v>0</v>
          </cell>
        </row>
        <row r="5412">
          <cell r="E5412">
            <v>0</v>
          </cell>
        </row>
        <row r="5413">
          <cell r="E5413">
            <v>0</v>
          </cell>
        </row>
        <row r="5414">
          <cell r="E5414">
            <v>0</v>
          </cell>
        </row>
        <row r="5415">
          <cell r="E5415">
            <v>0</v>
          </cell>
        </row>
        <row r="5416">
          <cell r="E5416">
            <v>0</v>
          </cell>
        </row>
        <row r="5417">
          <cell r="E5417">
            <v>0</v>
          </cell>
        </row>
        <row r="5418">
          <cell r="E5418">
            <v>0</v>
          </cell>
        </row>
        <row r="5419">
          <cell r="E5419">
            <v>0</v>
          </cell>
        </row>
        <row r="5420">
          <cell r="E5420">
            <v>0</v>
          </cell>
        </row>
        <row r="5421">
          <cell r="E5421">
            <v>0</v>
          </cell>
        </row>
        <row r="5422">
          <cell r="E5422">
            <v>0</v>
          </cell>
        </row>
        <row r="5423">
          <cell r="E5423">
            <v>0</v>
          </cell>
        </row>
        <row r="5424">
          <cell r="E5424">
            <v>0</v>
          </cell>
        </row>
        <row r="5425">
          <cell r="E5425">
            <v>0</v>
          </cell>
        </row>
        <row r="5426">
          <cell r="E5426">
            <v>0</v>
          </cell>
        </row>
        <row r="5427">
          <cell r="E5427">
            <v>0</v>
          </cell>
        </row>
        <row r="5428">
          <cell r="E5428">
            <v>0</v>
          </cell>
        </row>
        <row r="5429">
          <cell r="E5429">
            <v>0</v>
          </cell>
        </row>
        <row r="5430">
          <cell r="E5430">
            <v>0</v>
          </cell>
        </row>
        <row r="5431">
          <cell r="E5431">
            <v>0</v>
          </cell>
        </row>
        <row r="5432">
          <cell r="E5432">
            <v>0</v>
          </cell>
        </row>
        <row r="5433">
          <cell r="E5433">
            <v>0</v>
          </cell>
        </row>
        <row r="5434">
          <cell r="E5434">
            <v>0</v>
          </cell>
        </row>
        <row r="5435">
          <cell r="E5435">
            <v>0</v>
          </cell>
        </row>
        <row r="5436">
          <cell r="E5436">
            <v>0</v>
          </cell>
        </row>
        <row r="5437">
          <cell r="E5437">
            <v>0</v>
          </cell>
        </row>
        <row r="5438">
          <cell r="E5438">
            <v>0</v>
          </cell>
        </row>
        <row r="5439">
          <cell r="E5439">
            <v>0</v>
          </cell>
        </row>
        <row r="5440">
          <cell r="E5440">
            <v>0</v>
          </cell>
        </row>
        <row r="5441">
          <cell r="E5441">
            <v>0</v>
          </cell>
        </row>
        <row r="5442">
          <cell r="E5442">
            <v>0</v>
          </cell>
        </row>
        <row r="5443">
          <cell r="E5443">
            <v>0</v>
          </cell>
        </row>
        <row r="5444">
          <cell r="E5444">
            <v>0</v>
          </cell>
        </row>
        <row r="5445">
          <cell r="E5445">
            <v>0</v>
          </cell>
        </row>
        <row r="5446">
          <cell r="E5446">
            <v>0</v>
          </cell>
        </row>
        <row r="5447">
          <cell r="E5447">
            <v>0</v>
          </cell>
        </row>
        <row r="5448">
          <cell r="E5448">
            <v>0</v>
          </cell>
        </row>
        <row r="5449">
          <cell r="E5449">
            <v>0</v>
          </cell>
        </row>
        <row r="5450">
          <cell r="E5450">
            <v>0</v>
          </cell>
        </row>
        <row r="5451">
          <cell r="E5451">
            <v>0</v>
          </cell>
        </row>
        <row r="5452">
          <cell r="E5452">
            <v>0</v>
          </cell>
        </row>
        <row r="5453">
          <cell r="E5453">
            <v>0</v>
          </cell>
        </row>
        <row r="5454">
          <cell r="E5454">
            <v>0</v>
          </cell>
        </row>
        <row r="5455">
          <cell r="E5455">
            <v>0</v>
          </cell>
        </row>
        <row r="5456">
          <cell r="E5456">
            <v>0</v>
          </cell>
        </row>
        <row r="5457">
          <cell r="E5457">
            <v>0</v>
          </cell>
        </row>
        <row r="5458">
          <cell r="E5458">
            <v>0</v>
          </cell>
        </row>
        <row r="5459">
          <cell r="E5459">
            <v>0</v>
          </cell>
        </row>
        <row r="5460">
          <cell r="E5460">
            <v>0</v>
          </cell>
        </row>
        <row r="5461">
          <cell r="E5461">
            <v>0</v>
          </cell>
        </row>
        <row r="5462">
          <cell r="E5462">
            <v>0</v>
          </cell>
        </row>
        <row r="5463">
          <cell r="E5463">
            <v>0</v>
          </cell>
        </row>
        <row r="5464">
          <cell r="E5464">
            <v>0</v>
          </cell>
        </row>
        <row r="5465">
          <cell r="E5465">
            <v>0</v>
          </cell>
        </row>
        <row r="5466">
          <cell r="E5466">
            <v>0</v>
          </cell>
        </row>
        <row r="5467">
          <cell r="E5467">
            <v>0</v>
          </cell>
        </row>
        <row r="5468">
          <cell r="E5468">
            <v>0</v>
          </cell>
        </row>
        <row r="5469">
          <cell r="E5469">
            <v>0</v>
          </cell>
        </row>
        <row r="5470">
          <cell r="E5470">
            <v>0</v>
          </cell>
        </row>
        <row r="5471">
          <cell r="E5471">
            <v>0</v>
          </cell>
        </row>
        <row r="5472">
          <cell r="E5472">
            <v>0</v>
          </cell>
        </row>
        <row r="5473">
          <cell r="E5473">
            <v>0</v>
          </cell>
        </row>
        <row r="5474">
          <cell r="E5474">
            <v>0</v>
          </cell>
        </row>
        <row r="5475">
          <cell r="E5475">
            <v>0</v>
          </cell>
        </row>
        <row r="5476">
          <cell r="E5476">
            <v>0</v>
          </cell>
        </row>
        <row r="5477">
          <cell r="E5477">
            <v>0</v>
          </cell>
        </row>
        <row r="5478">
          <cell r="E5478">
            <v>0</v>
          </cell>
        </row>
        <row r="5479">
          <cell r="E5479">
            <v>0</v>
          </cell>
        </row>
        <row r="5480">
          <cell r="E5480">
            <v>0</v>
          </cell>
        </row>
        <row r="5481">
          <cell r="E5481">
            <v>0</v>
          </cell>
        </row>
        <row r="5482">
          <cell r="E5482">
            <v>0</v>
          </cell>
        </row>
        <row r="5483">
          <cell r="E5483">
            <v>0</v>
          </cell>
        </row>
        <row r="5484">
          <cell r="E5484">
            <v>0</v>
          </cell>
        </row>
        <row r="5485">
          <cell r="E5485">
            <v>0</v>
          </cell>
        </row>
        <row r="5486">
          <cell r="E5486">
            <v>0</v>
          </cell>
        </row>
        <row r="5487">
          <cell r="E5487">
            <v>0</v>
          </cell>
        </row>
        <row r="5488">
          <cell r="E5488">
            <v>0</v>
          </cell>
        </row>
        <row r="5489">
          <cell r="E5489">
            <v>0</v>
          </cell>
        </row>
        <row r="5490">
          <cell r="E5490">
            <v>0</v>
          </cell>
        </row>
        <row r="5491">
          <cell r="E5491">
            <v>0</v>
          </cell>
        </row>
        <row r="5492">
          <cell r="E5492">
            <v>0</v>
          </cell>
        </row>
        <row r="5493">
          <cell r="E5493">
            <v>0</v>
          </cell>
        </row>
        <row r="5494">
          <cell r="E5494">
            <v>0</v>
          </cell>
        </row>
        <row r="5495">
          <cell r="E5495">
            <v>0</v>
          </cell>
        </row>
        <row r="5496">
          <cell r="E5496">
            <v>0</v>
          </cell>
        </row>
        <row r="5497">
          <cell r="E5497">
            <v>0</v>
          </cell>
        </row>
        <row r="5498">
          <cell r="E5498">
            <v>0</v>
          </cell>
        </row>
        <row r="5499">
          <cell r="E5499">
            <v>0</v>
          </cell>
        </row>
        <row r="5500">
          <cell r="E5500">
            <v>0</v>
          </cell>
        </row>
        <row r="5501">
          <cell r="E5501">
            <v>0</v>
          </cell>
        </row>
        <row r="5502">
          <cell r="E5502">
            <v>0</v>
          </cell>
        </row>
        <row r="5503">
          <cell r="E5503">
            <v>0</v>
          </cell>
        </row>
        <row r="5504">
          <cell r="E5504">
            <v>0</v>
          </cell>
        </row>
        <row r="5505">
          <cell r="E5505">
            <v>0</v>
          </cell>
        </row>
        <row r="5506">
          <cell r="E5506">
            <v>0</v>
          </cell>
        </row>
        <row r="5507">
          <cell r="E5507">
            <v>0</v>
          </cell>
        </row>
        <row r="5508">
          <cell r="E5508">
            <v>0</v>
          </cell>
        </row>
        <row r="5509">
          <cell r="E5509">
            <v>0</v>
          </cell>
        </row>
        <row r="5510">
          <cell r="E5510">
            <v>0</v>
          </cell>
        </row>
        <row r="5511">
          <cell r="E5511">
            <v>0</v>
          </cell>
        </row>
        <row r="5512">
          <cell r="E5512">
            <v>0</v>
          </cell>
        </row>
        <row r="5513">
          <cell r="E5513">
            <v>0</v>
          </cell>
        </row>
        <row r="5514">
          <cell r="E5514">
            <v>0</v>
          </cell>
        </row>
        <row r="5515">
          <cell r="E5515">
            <v>0</v>
          </cell>
        </row>
        <row r="5516">
          <cell r="E5516">
            <v>0</v>
          </cell>
        </row>
        <row r="5517">
          <cell r="E5517">
            <v>0</v>
          </cell>
        </row>
        <row r="5518">
          <cell r="E5518">
            <v>0</v>
          </cell>
        </row>
        <row r="5519">
          <cell r="E5519">
            <v>0</v>
          </cell>
        </row>
        <row r="5520">
          <cell r="E5520">
            <v>0</v>
          </cell>
        </row>
        <row r="5521">
          <cell r="E5521">
            <v>0</v>
          </cell>
        </row>
        <row r="5522">
          <cell r="E5522">
            <v>0</v>
          </cell>
        </row>
        <row r="5523">
          <cell r="E5523">
            <v>0</v>
          </cell>
        </row>
        <row r="5524">
          <cell r="E5524">
            <v>0</v>
          </cell>
        </row>
        <row r="5525">
          <cell r="E5525">
            <v>0</v>
          </cell>
        </row>
        <row r="5526">
          <cell r="E5526">
            <v>0</v>
          </cell>
        </row>
        <row r="5527">
          <cell r="E5527">
            <v>0</v>
          </cell>
        </row>
        <row r="5528">
          <cell r="E5528">
            <v>0</v>
          </cell>
        </row>
        <row r="5529">
          <cell r="E5529">
            <v>0</v>
          </cell>
        </row>
        <row r="5530">
          <cell r="E5530">
            <v>0</v>
          </cell>
        </row>
        <row r="5531">
          <cell r="E5531">
            <v>0</v>
          </cell>
        </row>
        <row r="5532">
          <cell r="E5532">
            <v>0</v>
          </cell>
        </row>
        <row r="5533">
          <cell r="E5533">
            <v>0</v>
          </cell>
        </row>
        <row r="5534">
          <cell r="E5534">
            <v>0</v>
          </cell>
        </row>
        <row r="5535">
          <cell r="E5535">
            <v>0</v>
          </cell>
        </row>
        <row r="5536">
          <cell r="E5536">
            <v>0</v>
          </cell>
        </row>
        <row r="5537">
          <cell r="E5537">
            <v>0</v>
          </cell>
        </row>
        <row r="5538">
          <cell r="E5538">
            <v>0</v>
          </cell>
        </row>
        <row r="5539">
          <cell r="E5539">
            <v>0</v>
          </cell>
        </row>
        <row r="5540">
          <cell r="E5540">
            <v>0</v>
          </cell>
        </row>
        <row r="5541">
          <cell r="E5541">
            <v>0</v>
          </cell>
        </row>
        <row r="5542">
          <cell r="E5542">
            <v>0</v>
          </cell>
        </row>
        <row r="5543">
          <cell r="E5543">
            <v>0</v>
          </cell>
        </row>
        <row r="5544">
          <cell r="E5544">
            <v>0</v>
          </cell>
        </row>
        <row r="5545">
          <cell r="E5545">
            <v>0</v>
          </cell>
        </row>
        <row r="5546">
          <cell r="E5546">
            <v>0</v>
          </cell>
        </row>
        <row r="5547">
          <cell r="E5547">
            <v>0</v>
          </cell>
        </row>
        <row r="5548">
          <cell r="E5548">
            <v>0</v>
          </cell>
        </row>
        <row r="5549">
          <cell r="E5549">
            <v>0</v>
          </cell>
        </row>
        <row r="5550">
          <cell r="E5550">
            <v>0</v>
          </cell>
        </row>
        <row r="5551">
          <cell r="E5551">
            <v>0</v>
          </cell>
        </row>
        <row r="5552">
          <cell r="E5552">
            <v>0</v>
          </cell>
        </row>
        <row r="5553">
          <cell r="E5553">
            <v>0</v>
          </cell>
        </row>
        <row r="5554">
          <cell r="E5554">
            <v>0</v>
          </cell>
        </row>
        <row r="5555">
          <cell r="E5555">
            <v>0</v>
          </cell>
        </row>
        <row r="5556">
          <cell r="E5556">
            <v>0</v>
          </cell>
        </row>
        <row r="5557">
          <cell r="E5557">
            <v>0</v>
          </cell>
        </row>
        <row r="5558">
          <cell r="E5558">
            <v>0</v>
          </cell>
        </row>
        <row r="5559">
          <cell r="E5559">
            <v>0</v>
          </cell>
        </row>
        <row r="5560">
          <cell r="E5560">
            <v>0</v>
          </cell>
        </row>
        <row r="5561">
          <cell r="E5561">
            <v>0</v>
          </cell>
        </row>
        <row r="5562">
          <cell r="E5562">
            <v>0</v>
          </cell>
        </row>
        <row r="5563">
          <cell r="E5563">
            <v>0</v>
          </cell>
        </row>
        <row r="5564">
          <cell r="E5564">
            <v>0</v>
          </cell>
        </row>
        <row r="5565">
          <cell r="E5565">
            <v>0</v>
          </cell>
        </row>
        <row r="5566">
          <cell r="E5566">
            <v>0</v>
          </cell>
        </row>
        <row r="5567">
          <cell r="E5567">
            <v>0</v>
          </cell>
        </row>
        <row r="5568">
          <cell r="E5568">
            <v>0</v>
          </cell>
        </row>
        <row r="5569">
          <cell r="E5569">
            <v>0</v>
          </cell>
        </row>
        <row r="5570">
          <cell r="E5570">
            <v>0</v>
          </cell>
        </row>
        <row r="5571">
          <cell r="E5571">
            <v>0</v>
          </cell>
        </row>
        <row r="5572">
          <cell r="E5572">
            <v>0</v>
          </cell>
        </row>
        <row r="5573">
          <cell r="E5573">
            <v>0</v>
          </cell>
        </row>
        <row r="5574">
          <cell r="E5574">
            <v>0</v>
          </cell>
        </row>
        <row r="5575">
          <cell r="E5575">
            <v>0</v>
          </cell>
        </row>
        <row r="5576">
          <cell r="E5576">
            <v>0</v>
          </cell>
        </row>
        <row r="5577">
          <cell r="E5577">
            <v>0</v>
          </cell>
        </row>
        <row r="5578">
          <cell r="E5578">
            <v>0</v>
          </cell>
        </row>
        <row r="5579">
          <cell r="E5579">
            <v>0</v>
          </cell>
        </row>
        <row r="5580">
          <cell r="E5580">
            <v>0</v>
          </cell>
        </row>
        <row r="5581">
          <cell r="E5581">
            <v>0</v>
          </cell>
        </row>
        <row r="5582">
          <cell r="E5582">
            <v>0</v>
          </cell>
        </row>
        <row r="5583">
          <cell r="E5583">
            <v>0</v>
          </cell>
        </row>
        <row r="5584">
          <cell r="E5584">
            <v>0</v>
          </cell>
        </row>
        <row r="5585">
          <cell r="E5585">
            <v>0</v>
          </cell>
        </row>
        <row r="5586">
          <cell r="E5586">
            <v>0</v>
          </cell>
        </row>
        <row r="5587">
          <cell r="E5587">
            <v>0</v>
          </cell>
        </row>
        <row r="5588">
          <cell r="E5588">
            <v>0</v>
          </cell>
        </row>
        <row r="5589">
          <cell r="E5589">
            <v>0</v>
          </cell>
        </row>
        <row r="5590">
          <cell r="E5590">
            <v>0</v>
          </cell>
        </row>
        <row r="5591">
          <cell r="E5591">
            <v>0</v>
          </cell>
        </row>
        <row r="5592">
          <cell r="E5592">
            <v>0</v>
          </cell>
        </row>
        <row r="5593">
          <cell r="E5593">
            <v>0</v>
          </cell>
        </row>
        <row r="5594">
          <cell r="E5594">
            <v>0</v>
          </cell>
        </row>
        <row r="5595">
          <cell r="E5595">
            <v>0</v>
          </cell>
        </row>
        <row r="5596">
          <cell r="E5596">
            <v>0</v>
          </cell>
        </row>
        <row r="5597">
          <cell r="E5597">
            <v>0</v>
          </cell>
        </row>
        <row r="5598">
          <cell r="E5598">
            <v>0</v>
          </cell>
        </row>
        <row r="5599">
          <cell r="E5599">
            <v>0</v>
          </cell>
        </row>
        <row r="5600">
          <cell r="E5600">
            <v>0</v>
          </cell>
        </row>
        <row r="5601">
          <cell r="E5601">
            <v>0</v>
          </cell>
        </row>
        <row r="5602">
          <cell r="E5602">
            <v>0</v>
          </cell>
        </row>
        <row r="5603">
          <cell r="E5603">
            <v>0</v>
          </cell>
        </row>
        <row r="5604">
          <cell r="E5604">
            <v>0</v>
          </cell>
        </row>
        <row r="5605">
          <cell r="E5605">
            <v>0</v>
          </cell>
        </row>
        <row r="5606">
          <cell r="E5606">
            <v>0</v>
          </cell>
        </row>
        <row r="5607">
          <cell r="E5607">
            <v>0</v>
          </cell>
        </row>
        <row r="5608">
          <cell r="E5608">
            <v>0</v>
          </cell>
        </row>
        <row r="5609">
          <cell r="E5609">
            <v>0</v>
          </cell>
        </row>
        <row r="5610">
          <cell r="E5610">
            <v>0</v>
          </cell>
        </row>
        <row r="5611">
          <cell r="E5611">
            <v>0</v>
          </cell>
        </row>
        <row r="5612">
          <cell r="E5612">
            <v>0</v>
          </cell>
        </row>
        <row r="5613">
          <cell r="E5613">
            <v>0</v>
          </cell>
        </row>
        <row r="5614">
          <cell r="E5614">
            <v>0</v>
          </cell>
        </row>
        <row r="5615">
          <cell r="E5615">
            <v>0</v>
          </cell>
        </row>
        <row r="5616">
          <cell r="E5616">
            <v>0</v>
          </cell>
        </row>
        <row r="5617">
          <cell r="E5617">
            <v>0</v>
          </cell>
        </row>
        <row r="5618">
          <cell r="E5618">
            <v>0</v>
          </cell>
        </row>
        <row r="5619">
          <cell r="E5619">
            <v>0</v>
          </cell>
        </row>
        <row r="5620">
          <cell r="E5620">
            <v>0</v>
          </cell>
        </row>
        <row r="5621">
          <cell r="E5621">
            <v>0</v>
          </cell>
        </row>
        <row r="5622">
          <cell r="E5622">
            <v>0</v>
          </cell>
        </row>
        <row r="5623">
          <cell r="E5623">
            <v>0</v>
          </cell>
        </row>
        <row r="5624">
          <cell r="E5624">
            <v>0</v>
          </cell>
        </row>
        <row r="5625">
          <cell r="E5625">
            <v>0</v>
          </cell>
        </row>
        <row r="5626">
          <cell r="E5626">
            <v>0</v>
          </cell>
        </row>
        <row r="5627">
          <cell r="E5627">
            <v>0</v>
          </cell>
        </row>
        <row r="5628">
          <cell r="E5628">
            <v>0</v>
          </cell>
        </row>
        <row r="5629">
          <cell r="E5629">
            <v>0</v>
          </cell>
        </row>
        <row r="5630">
          <cell r="E5630">
            <v>0</v>
          </cell>
        </row>
        <row r="5631">
          <cell r="E5631">
            <v>0</v>
          </cell>
        </row>
        <row r="5632">
          <cell r="E5632">
            <v>0</v>
          </cell>
        </row>
        <row r="5633">
          <cell r="E5633">
            <v>0</v>
          </cell>
        </row>
        <row r="5634">
          <cell r="E5634">
            <v>0</v>
          </cell>
        </row>
        <row r="5635">
          <cell r="E5635">
            <v>0</v>
          </cell>
        </row>
        <row r="5636">
          <cell r="E5636">
            <v>0</v>
          </cell>
        </row>
        <row r="5637">
          <cell r="E5637">
            <v>0</v>
          </cell>
        </row>
        <row r="5638">
          <cell r="E5638">
            <v>0</v>
          </cell>
        </row>
        <row r="5639">
          <cell r="E5639">
            <v>0</v>
          </cell>
        </row>
        <row r="5640">
          <cell r="E5640">
            <v>0</v>
          </cell>
        </row>
        <row r="5641">
          <cell r="E5641">
            <v>0</v>
          </cell>
        </row>
        <row r="5642">
          <cell r="E5642">
            <v>0</v>
          </cell>
        </row>
        <row r="5643">
          <cell r="E5643">
            <v>0</v>
          </cell>
        </row>
        <row r="5644">
          <cell r="E5644">
            <v>0</v>
          </cell>
        </row>
        <row r="5645">
          <cell r="E5645">
            <v>0</v>
          </cell>
        </row>
        <row r="5646">
          <cell r="E5646">
            <v>0</v>
          </cell>
        </row>
        <row r="5647">
          <cell r="E5647">
            <v>0</v>
          </cell>
        </row>
        <row r="5648">
          <cell r="E5648">
            <v>0</v>
          </cell>
        </row>
        <row r="5649">
          <cell r="E5649">
            <v>0</v>
          </cell>
        </row>
        <row r="5650">
          <cell r="E5650">
            <v>0</v>
          </cell>
        </row>
        <row r="5651">
          <cell r="E5651">
            <v>0</v>
          </cell>
        </row>
        <row r="5652">
          <cell r="E5652">
            <v>0</v>
          </cell>
        </row>
        <row r="5653">
          <cell r="E5653">
            <v>0</v>
          </cell>
        </row>
        <row r="5654">
          <cell r="E5654">
            <v>0</v>
          </cell>
        </row>
        <row r="5655">
          <cell r="E5655">
            <v>0</v>
          </cell>
        </row>
        <row r="5656">
          <cell r="E5656">
            <v>0</v>
          </cell>
        </row>
        <row r="5657">
          <cell r="E5657">
            <v>0</v>
          </cell>
        </row>
        <row r="5658">
          <cell r="E5658">
            <v>0</v>
          </cell>
        </row>
        <row r="5659">
          <cell r="E5659">
            <v>0</v>
          </cell>
        </row>
        <row r="5660">
          <cell r="E5660">
            <v>0</v>
          </cell>
        </row>
        <row r="5661">
          <cell r="E5661">
            <v>0</v>
          </cell>
        </row>
        <row r="5662">
          <cell r="E5662">
            <v>0</v>
          </cell>
        </row>
        <row r="5663">
          <cell r="E5663">
            <v>0</v>
          </cell>
        </row>
        <row r="5664">
          <cell r="E5664">
            <v>0</v>
          </cell>
        </row>
        <row r="5665">
          <cell r="E5665">
            <v>0</v>
          </cell>
        </row>
        <row r="5666">
          <cell r="E5666">
            <v>0</v>
          </cell>
        </row>
        <row r="5667">
          <cell r="E5667">
            <v>0</v>
          </cell>
        </row>
        <row r="5668">
          <cell r="E5668">
            <v>0</v>
          </cell>
        </row>
        <row r="5669">
          <cell r="E5669">
            <v>0</v>
          </cell>
        </row>
        <row r="5670">
          <cell r="E5670">
            <v>0</v>
          </cell>
        </row>
        <row r="5671">
          <cell r="E5671">
            <v>0</v>
          </cell>
        </row>
        <row r="5672">
          <cell r="E5672">
            <v>0</v>
          </cell>
        </row>
        <row r="5673">
          <cell r="E5673">
            <v>0</v>
          </cell>
        </row>
        <row r="5674">
          <cell r="E5674">
            <v>0</v>
          </cell>
        </row>
        <row r="5675">
          <cell r="E5675">
            <v>0</v>
          </cell>
        </row>
        <row r="5676">
          <cell r="E5676">
            <v>0</v>
          </cell>
        </row>
        <row r="5677">
          <cell r="E5677">
            <v>0</v>
          </cell>
        </row>
        <row r="5678">
          <cell r="E5678">
            <v>0</v>
          </cell>
        </row>
        <row r="5679">
          <cell r="E5679">
            <v>0</v>
          </cell>
        </row>
        <row r="5680">
          <cell r="E5680">
            <v>0</v>
          </cell>
        </row>
        <row r="5681">
          <cell r="E5681">
            <v>0</v>
          </cell>
        </row>
        <row r="5682">
          <cell r="E5682">
            <v>0</v>
          </cell>
        </row>
        <row r="5683">
          <cell r="E5683">
            <v>0</v>
          </cell>
        </row>
        <row r="5684">
          <cell r="E5684">
            <v>0</v>
          </cell>
        </row>
        <row r="5685">
          <cell r="E5685">
            <v>0</v>
          </cell>
        </row>
        <row r="5686">
          <cell r="E5686">
            <v>0</v>
          </cell>
        </row>
        <row r="5687">
          <cell r="E5687">
            <v>0</v>
          </cell>
        </row>
        <row r="5688">
          <cell r="E5688">
            <v>0</v>
          </cell>
        </row>
        <row r="5689">
          <cell r="E5689">
            <v>0</v>
          </cell>
        </row>
        <row r="5690">
          <cell r="E5690">
            <v>0</v>
          </cell>
        </row>
        <row r="5691">
          <cell r="E5691">
            <v>0</v>
          </cell>
        </row>
        <row r="5692">
          <cell r="E5692">
            <v>0</v>
          </cell>
        </row>
        <row r="5693">
          <cell r="E5693">
            <v>0</v>
          </cell>
        </row>
        <row r="5694">
          <cell r="E5694">
            <v>0</v>
          </cell>
        </row>
        <row r="5695">
          <cell r="E5695">
            <v>0</v>
          </cell>
        </row>
        <row r="5696">
          <cell r="E5696">
            <v>0</v>
          </cell>
        </row>
        <row r="5697">
          <cell r="E5697">
            <v>0</v>
          </cell>
        </row>
        <row r="5698">
          <cell r="E5698">
            <v>0</v>
          </cell>
        </row>
        <row r="5699">
          <cell r="E5699">
            <v>0</v>
          </cell>
        </row>
        <row r="5700">
          <cell r="E5700">
            <v>0</v>
          </cell>
        </row>
        <row r="5701">
          <cell r="E5701">
            <v>0</v>
          </cell>
        </row>
        <row r="5702">
          <cell r="E5702">
            <v>0</v>
          </cell>
        </row>
        <row r="5703">
          <cell r="E5703">
            <v>0</v>
          </cell>
        </row>
        <row r="5704">
          <cell r="E5704">
            <v>0</v>
          </cell>
        </row>
        <row r="5705">
          <cell r="E5705">
            <v>0</v>
          </cell>
        </row>
        <row r="5706">
          <cell r="E5706">
            <v>0</v>
          </cell>
        </row>
        <row r="5707">
          <cell r="E5707">
            <v>0</v>
          </cell>
        </row>
        <row r="5708">
          <cell r="E5708">
            <v>0</v>
          </cell>
        </row>
        <row r="5709">
          <cell r="E5709">
            <v>0</v>
          </cell>
        </row>
        <row r="5710">
          <cell r="E5710">
            <v>0</v>
          </cell>
        </row>
        <row r="5711">
          <cell r="E5711">
            <v>0</v>
          </cell>
        </row>
        <row r="5712">
          <cell r="E5712">
            <v>0</v>
          </cell>
        </row>
        <row r="5713">
          <cell r="E5713">
            <v>0</v>
          </cell>
        </row>
        <row r="5714">
          <cell r="E5714">
            <v>0</v>
          </cell>
        </row>
        <row r="5715">
          <cell r="E5715">
            <v>0</v>
          </cell>
        </row>
        <row r="5716">
          <cell r="E5716">
            <v>0</v>
          </cell>
        </row>
        <row r="5717">
          <cell r="E5717">
            <v>0</v>
          </cell>
        </row>
        <row r="5718">
          <cell r="E5718">
            <v>0</v>
          </cell>
        </row>
        <row r="5719">
          <cell r="E5719">
            <v>0</v>
          </cell>
        </row>
        <row r="5720">
          <cell r="E5720">
            <v>0</v>
          </cell>
        </row>
        <row r="5721">
          <cell r="E5721">
            <v>0</v>
          </cell>
        </row>
        <row r="5722">
          <cell r="E5722">
            <v>0</v>
          </cell>
        </row>
        <row r="5723">
          <cell r="E5723">
            <v>0</v>
          </cell>
        </row>
        <row r="5724">
          <cell r="E5724">
            <v>0</v>
          </cell>
        </row>
        <row r="5725">
          <cell r="E5725">
            <v>0</v>
          </cell>
        </row>
        <row r="5726">
          <cell r="E5726">
            <v>0</v>
          </cell>
        </row>
        <row r="5727">
          <cell r="E5727">
            <v>0</v>
          </cell>
        </row>
        <row r="5728">
          <cell r="E5728">
            <v>0</v>
          </cell>
        </row>
        <row r="5729">
          <cell r="E5729">
            <v>0</v>
          </cell>
        </row>
        <row r="5730">
          <cell r="E5730">
            <v>0</v>
          </cell>
        </row>
        <row r="5731">
          <cell r="E5731">
            <v>0</v>
          </cell>
        </row>
        <row r="5732">
          <cell r="E5732">
            <v>0</v>
          </cell>
        </row>
        <row r="5733">
          <cell r="E5733">
            <v>0</v>
          </cell>
        </row>
        <row r="5734">
          <cell r="E5734">
            <v>0</v>
          </cell>
        </row>
        <row r="5735">
          <cell r="E5735">
            <v>0</v>
          </cell>
        </row>
        <row r="5736">
          <cell r="E5736">
            <v>0</v>
          </cell>
        </row>
        <row r="5737">
          <cell r="E5737">
            <v>0</v>
          </cell>
        </row>
        <row r="5738">
          <cell r="E5738">
            <v>0</v>
          </cell>
        </row>
        <row r="5739">
          <cell r="E5739">
            <v>0</v>
          </cell>
        </row>
        <row r="5740">
          <cell r="E5740">
            <v>0</v>
          </cell>
        </row>
        <row r="5741">
          <cell r="E5741">
            <v>0</v>
          </cell>
        </row>
        <row r="5742">
          <cell r="E5742">
            <v>0</v>
          </cell>
        </row>
        <row r="5743">
          <cell r="E5743">
            <v>0</v>
          </cell>
        </row>
        <row r="5744">
          <cell r="E5744">
            <v>0</v>
          </cell>
        </row>
        <row r="5745">
          <cell r="E5745">
            <v>0</v>
          </cell>
        </row>
        <row r="5746">
          <cell r="E5746">
            <v>0</v>
          </cell>
        </row>
        <row r="5747">
          <cell r="E5747">
            <v>0</v>
          </cell>
        </row>
        <row r="5748">
          <cell r="E5748">
            <v>0</v>
          </cell>
        </row>
        <row r="5749">
          <cell r="E5749">
            <v>0</v>
          </cell>
        </row>
        <row r="5750">
          <cell r="E5750">
            <v>0</v>
          </cell>
        </row>
        <row r="5751">
          <cell r="E5751">
            <v>0</v>
          </cell>
        </row>
        <row r="5752">
          <cell r="E5752">
            <v>0</v>
          </cell>
        </row>
        <row r="5753">
          <cell r="E5753">
            <v>0</v>
          </cell>
        </row>
        <row r="5754">
          <cell r="E5754">
            <v>0</v>
          </cell>
        </row>
        <row r="5755">
          <cell r="E5755">
            <v>0</v>
          </cell>
        </row>
        <row r="5756">
          <cell r="E5756">
            <v>0</v>
          </cell>
        </row>
        <row r="5757">
          <cell r="E5757">
            <v>0</v>
          </cell>
        </row>
        <row r="5758">
          <cell r="E5758">
            <v>0</v>
          </cell>
        </row>
        <row r="5759">
          <cell r="E5759">
            <v>0</v>
          </cell>
        </row>
        <row r="5760">
          <cell r="E5760">
            <v>0</v>
          </cell>
        </row>
        <row r="5761">
          <cell r="E5761">
            <v>0</v>
          </cell>
        </row>
        <row r="5762">
          <cell r="E5762">
            <v>0</v>
          </cell>
        </row>
        <row r="5763">
          <cell r="E5763">
            <v>0</v>
          </cell>
        </row>
        <row r="5764">
          <cell r="E5764">
            <v>0</v>
          </cell>
        </row>
        <row r="5765">
          <cell r="E5765">
            <v>0</v>
          </cell>
        </row>
        <row r="5766">
          <cell r="E5766">
            <v>0</v>
          </cell>
        </row>
        <row r="5767">
          <cell r="E5767">
            <v>0</v>
          </cell>
        </row>
        <row r="5768">
          <cell r="E5768">
            <v>0</v>
          </cell>
        </row>
        <row r="5769">
          <cell r="E5769">
            <v>0</v>
          </cell>
        </row>
        <row r="5770">
          <cell r="E5770">
            <v>0</v>
          </cell>
        </row>
        <row r="5771">
          <cell r="E5771">
            <v>0</v>
          </cell>
        </row>
        <row r="5772">
          <cell r="E5772">
            <v>0</v>
          </cell>
        </row>
        <row r="5773">
          <cell r="E5773">
            <v>0</v>
          </cell>
        </row>
        <row r="5774">
          <cell r="E5774">
            <v>0</v>
          </cell>
        </row>
        <row r="5775">
          <cell r="E5775">
            <v>0</v>
          </cell>
        </row>
        <row r="5776">
          <cell r="E5776">
            <v>0</v>
          </cell>
        </row>
        <row r="5777">
          <cell r="E5777">
            <v>0</v>
          </cell>
        </row>
        <row r="5778">
          <cell r="E5778">
            <v>0</v>
          </cell>
        </row>
        <row r="5779">
          <cell r="E5779">
            <v>0</v>
          </cell>
        </row>
        <row r="5780">
          <cell r="E5780">
            <v>0</v>
          </cell>
        </row>
        <row r="5781">
          <cell r="E5781">
            <v>0</v>
          </cell>
        </row>
        <row r="5782">
          <cell r="E5782">
            <v>0</v>
          </cell>
        </row>
        <row r="5783">
          <cell r="E5783">
            <v>0</v>
          </cell>
        </row>
        <row r="5784">
          <cell r="E5784">
            <v>0</v>
          </cell>
        </row>
        <row r="5785">
          <cell r="E5785">
            <v>0</v>
          </cell>
        </row>
        <row r="5786">
          <cell r="E5786">
            <v>0</v>
          </cell>
        </row>
        <row r="5787">
          <cell r="E5787">
            <v>0</v>
          </cell>
        </row>
        <row r="5788">
          <cell r="E5788">
            <v>0</v>
          </cell>
        </row>
        <row r="5789">
          <cell r="E5789">
            <v>0</v>
          </cell>
        </row>
        <row r="5790">
          <cell r="E5790">
            <v>0</v>
          </cell>
        </row>
        <row r="5791">
          <cell r="E5791">
            <v>0</v>
          </cell>
        </row>
        <row r="5792">
          <cell r="E5792">
            <v>0</v>
          </cell>
        </row>
        <row r="5793">
          <cell r="E5793">
            <v>0</v>
          </cell>
        </row>
        <row r="5794">
          <cell r="E5794">
            <v>0</v>
          </cell>
        </row>
        <row r="5795">
          <cell r="E5795">
            <v>0</v>
          </cell>
        </row>
        <row r="5796">
          <cell r="E5796">
            <v>0</v>
          </cell>
        </row>
        <row r="5797">
          <cell r="E5797">
            <v>0</v>
          </cell>
        </row>
        <row r="5798">
          <cell r="E5798">
            <v>0</v>
          </cell>
        </row>
        <row r="5799">
          <cell r="E5799">
            <v>0</v>
          </cell>
        </row>
        <row r="5800">
          <cell r="E5800">
            <v>0</v>
          </cell>
        </row>
        <row r="5801">
          <cell r="E5801">
            <v>0</v>
          </cell>
        </row>
        <row r="5802">
          <cell r="E5802">
            <v>0</v>
          </cell>
        </row>
        <row r="5803">
          <cell r="E5803">
            <v>0</v>
          </cell>
        </row>
        <row r="5804">
          <cell r="E5804">
            <v>0</v>
          </cell>
        </row>
        <row r="5805">
          <cell r="E5805">
            <v>0</v>
          </cell>
        </row>
        <row r="5806">
          <cell r="E5806">
            <v>0</v>
          </cell>
        </row>
        <row r="5807">
          <cell r="E5807">
            <v>0</v>
          </cell>
        </row>
        <row r="5808">
          <cell r="E5808">
            <v>0</v>
          </cell>
        </row>
        <row r="5809">
          <cell r="E5809">
            <v>0</v>
          </cell>
        </row>
        <row r="5810">
          <cell r="E5810">
            <v>0</v>
          </cell>
        </row>
        <row r="5811">
          <cell r="E5811">
            <v>0</v>
          </cell>
        </row>
        <row r="5812">
          <cell r="E5812">
            <v>0</v>
          </cell>
        </row>
        <row r="5813">
          <cell r="E5813">
            <v>0</v>
          </cell>
        </row>
        <row r="5814">
          <cell r="E5814">
            <v>0</v>
          </cell>
        </row>
        <row r="5815">
          <cell r="E5815">
            <v>0</v>
          </cell>
        </row>
        <row r="5816">
          <cell r="E5816">
            <v>0</v>
          </cell>
        </row>
        <row r="5817">
          <cell r="E5817">
            <v>0</v>
          </cell>
        </row>
        <row r="5818">
          <cell r="E5818">
            <v>0</v>
          </cell>
        </row>
        <row r="5819">
          <cell r="E5819">
            <v>0</v>
          </cell>
        </row>
        <row r="5820">
          <cell r="E5820">
            <v>0</v>
          </cell>
        </row>
        <row r="5821">
          <cell r="E5821">
            <v>0</v>
          </cell>
        </row>
        <row r="5822">
          <cell r="E5822">
            <v>0</v>
          </cell>
        </row>
        <row r="5823">
          <cell r="E5823">
            <v>0</v>
          </cell>
        </row>
        <row r="5824">
          <cell r="E5824">
            <v>0</v>
          </cell>
        </row>
        <row r="5825">
          <cell r="E5825">
            <v>0</v>
          </cell>
        </row>
        <row r="5826">
          <cell r="E5826">
            <v>0</v>
          </cell>
        </row>
        <row r="5827">
          <cell r="E5827">
            <v>0</v>
          </cell>
        </row>
        <row r="5828">
          <cell r="E5828">
            <v>0</v>
          </cell>
        </row>
        <row r="5829">
          <cell r="E5829">
            <v>0</v>
          </cell>
        </row>
        <row r="5830">
          <cell r="E5830">
            <v>0</v>
          </cell>
        </row>
        <row r="5831">
          <cell r="E5831">
            <v>0</v>
          </cell>
        </row>
        <row r="5832">
          <cell r="E5832">
            <v>0</v>
          </cell>
        </row>
        <row r="5833">
          <cell r="E5833">
            <v>0</v>
          </cell>
        </row>
        <row r="5834">
          <cell r="E5834">
            <v>0</v>
          </cell>
        </row>
        <row r="5835">
          <cell r="E5835">
            <v>0</v>
          </cell>
        </row>
        <row r="5836">
          <cell r="E5836">
            <v>0</v>
          </cell>
        </row>
        <row r="5837">
          <cell r="E5837">
            <v>0</v>
          </cell>
        </row>
        <row r="5838">
          <cell r="E5838">
            <v>0</v>
          </cell>
        </row>
        <row r="5839">
          <cell r="E5839">
            <v>0</v>
          </cell>
        </row>
        <row r="5840">
          <cell r="E5840">
            <v>0</v>
          </cell>
        </row>
        <row r="5841">
          <cell r="E5841">
            <v>0</v>
          </cell>
        </row>
        <row r="5842">
          <cell r="E5842">
            <v>0</v>
          </cell>
        </row>
        <row r="5843">
          <cell r="E5843">
            <v>0</v>
          </cell>
        </row>
        <row r="5844">
          <cell r="E5844">
            <v>0</v>
          </cell>
        </row>
        <row r="5845">
          <cell r="E5845">
            <v>0</v>
          </cell>
        </row>
        <row r="5846">
          <cell r="E5846">
            <v>0</v>
          </cell>
        </row>
        <row r="5847">
          <cell r="E5847">
            <v>0</v>
          </cell>
        </row>
        <row r="5848">
          <cell r="E5848">
            <v>0</v>
          </cell>
        </row>
        <row r="5849">
          <cell r="E5849">
            <v>0</v>
          </cell>
        </row>
        <row r="5850">
          <cell r="E5850">
            <v>0</v>
          </cell>
        </row>
        <row r="5851">
          <cell r="E5851">
            <v>0</v>
          </cell>
        </row>
        <row r="5852">
          <cell r="E5852">
            <v>0</v>
          </cell>
        </row>
        <row r="5853">
          <cell r="E5853">
            <v>0</v>
          </cell>
        </row>
        <row r="5854">
          <cell r="E5854">
            <v>0</v>
          </cell>
        </row>
        <row r="5855">
          <cell r="E5855">
            <v>0</v>
          </cell>
        </row>
        <row r="5856">
          <cell r="E5856">
            <v>0</v>
          </cell>
        </row>
        <row r="5857">
          <cell r="E5857">
            <v>0</v>
          </cell>
        </row>
        <row r="5858">
          <cell r="E5858">
            <v>0</v>
          </cell>
        </row>
        <row r="5859">
          <cell r="E5859">
            <v>0</v>
          </cell>
        </row>
        <row r="5860">
          <cell r="E5860">
            <v>0</v>
          </cell>
        </row>
        <row r="5861">
          <cell r="E5861">
            <v>0</v>
          </cell>
        </row>
        <row r="5862">
          <cell r="E5862">
            <v>0</v>
          </cell>
        </row>
        <row r="5863">
          <cell r="E5863">
            <v>0</v>
          </cell>
        </row>
        <row r="5864">
          <cell r="E5864">
            <v>0</v>
          </cell>
        </row>
        <row r="5865">
          <cell r="E5865">
            <v>0</v>
          </cell>
        </row>
        <row r="5866">
          <cell r="E5866">
            <v>0</v>
          </cell>
        </row>
        <row r="5867">
          <cell r="E5867">
            <v>0</v>
          </cell>
        </row>
        <row r="5868">
          <cell r="E5868">
            <v>0</v>
          </cell>
        </row>
        <row r="5869">
          <cell r="E5869">
            <v>0</v>
          </cell>
        </row>
        <row r="5870">
          <cell r="E5870">
            <v>0</v>
          </cell>
        </row>
        <row r="5871">
          <cell r="E5871">
            <v>0</v>
          </cell>
        </row>
        <row r="5872">
          <cell r="E5872">
            <v>0</v>
          </cell>
        </row>
        <row r="5873">
          <cell r="E5873">
            <v>0</v>
          </cell>
        </row>
        <row r="5874">
          <cell r="E5874">
            <v>0</v>
          </cell>
        </row>
        <row r="5875">
          <cell r="E5875">
            <v>0</v>
          </cell>
        </row>
        <row r="5876">
          <cell r="E5876">
            <v>0</v>
          </cell>
        </row>
        <row r="5877">
          <cell r="E5877">
            <v>0</v>
          </cell>
        </row>
        <row r="5878">
          <cell r="E5878">
            <v>0</v>
          </cell>
        </row>
        <row r="5879">
          <cell r="E5879">
            <v>0</v>
          </cell>
        </row>
        <row r="5880">
          <cell r="E5880">
            <v>0</v>
          </cell>
        </row>
        <row r="5881">
          <cell r="E5881">
            <v>0</v>
          </cell>
        </row>
        <row r="5882">
          <cell r="E5882">
            <v>0</v>
          </cell>
        </row>
        <row r="5883">
          <cell r="E5883">
            <v>0</v>
          </cell>
        </row>
        <row r="5884">
          <cell r="E5884">
            <v>0</v>
          </cell>
        </row>
        <row r="5885">
          <cell r="E5885">
            <v>0</v>
          </cell>
        </row>
        <row r="5886">
          <cell r="E5886">
            <v>0</v>
          </cell>
        </row>
        <row r="5887">
          <cell r="E5887">
            <v>0</v>
          </cell>
        </row>
        <row r="5888">
          <cell r="E5888">
            <v>0</v>
          </cell>
        </row>
        <row r="5889">
          <cell r="E5889">
            <v>0</v>
          </cell>
        </row>
        <row r="5890">
          <cell r="E5890">
            <v>0</v>
          </cell>
        </row>
        <row r="5891">
          <cell r="E5891">
            <v>0</v>
          </cell>
        </row>
        <row r="5892">
          <cell r="E5892">
            <v>0</v>
          </cell>
        </row>
        <row r="5893">
          <cell r="E5893">
            <v>0</v>
          </cell>
        </row>
        <row r="5894">
          <cell r="E5894">
            <v>0</v>
          </cell>
        </row>
        <row r="5895">
          <cell r="E5895">
            <v>0</v>
          </cell>
        </row>
        <row r="5896">
          <cell r="E5896">
            <v>0</v>
          </cell>
        </row>
        <row r="5897">
          <cell r="E5897">
            <v>0</v>
          </cell>
        </row>
        <row r="5898">
          <cell r="E5898">
            <v>0</v>
          </cell>
        </row>
        <row r="5899">
          <cell r="E5899">
            <v>0</v>
          </cell>
        </row>
        <row r="5900">
          <cell r="E5900">
            <v>0</v>
          </cell>
        </row>
        <row r="5901">
          <cell r="E5901">
            <v>0</v>
          </cell>
        </row>
        <row r="5902">
          <cell r="E5902">
            <v>0</v>
          </cell>
        </row>
        <row r="5903">
          <cell r="E5903">
            <v>0</v>
          </cell>
        </row>
        <row r="5904">
          <cell r="E5904">
            <v>0</v>
          </cell>
        </row>
        <row r="5905">
          <cell r="E5905">
            <v>0</v>
          </cell>
        </row>
        <row r="5906">
          <cell r="E5906">
            <v>0</v>
          </cell>
        </row>
        <row r="5907">
          <cell r="E5907">
            <v>0</v>
          </cell>
        </row>
        <row r="5908">
          <cell r="E5908">
            <v>0</v>
          </cell>
        </row>
        <row r="5909">
          <cell r="E5909">
            <v>0</v>
          </cell>
        </row>
        <row r="5910">
          <cell r="E5910">
            <v>0</v>
          </cell>
        </row>
        <row r="5911">
          <cell r="E5911">
            <v>0</v>
          </cell>
        </row>
        <row r="5912">
          <cell r="E5912">
            <v>0</v>
          </cell>
        </row>
        <row r="5913">
          <cell r="E5913">
            <v>0</v>
          </cell>
        </row>
        <row r="5914">
          <cell r="E5914">
            <v>0</v>
          </cell>
        </row>
        <row r="5915">
          <cell r="E5915">
            <v>0</v>
          </cell>
        </row>
        <row r="5916">
          <cell r="E5916">
            <v>0</v>
          </cell>
        </row>
        <row r="5917">
          <cell r="E5917">
            <v>0</v>
          </cell>
        </row>
        <row r="5918">
          <cell r="E5918">
            <v>0</v>
          </cell>
        </row>
        <row r="5919">
          <cell r="E5919">
            <v>0</v>
          </cell>
        </row>
        <row r="5920">
          <cell r="E5920">
            <v>0</v>
          </cell>
        </row>
        <row r="5921">
          <cell r="E5921">
            <v>0</v>
          </cell>
        </row>
        <row r="5922">
          <cell r="E5922">
            <v>0</v>
          </cell>
        </row>
        <row r="5923">
          <cell r="E5923">
            <v>0</v>
          </cell>
        </row>
        <row r="5924">
          <cell r="E5924">
            <v>0</v>
          </cell>
        </row>
        <row r="5925">
          <cell r="E5925">
            <v>0</v>
          </cell>
        </row>
        <row r="5926">
          <cell r="E5926">
            <v>0</v>
          </cell>
        </row>
        <row r="5927">
          <cell r="E5927">
            <v>0</v>
          </cell>
        </row>
        <row r="5928">
          <cell r="E5928">
            <v>0</v>
          </cell>
        </row>
        <row r="5929">
          <cell r="E5929">
            <v>0</v>
          </cell>
        </row>
        <row r="5930">
          <cell r="E5930">
            <v>0</v>
          </cell>
        </row>
        <row r="5931">
          <cell r="E5931">
            <v>0</v>
          </cell>
        </row>
        <row r="5932">
          <cell r="E5932">
            <v>0</v>
          </cell>
        </row>
        <row r="5933">
          <cell r="E5933">
            <v>0</v>
          </cell>
        </row>
        <row r="5934">
          <cell r="E5934">
            <v>0</v>
          </cell>
        </row>
        <row r="5935">
          <cell r="E5935">
            <v>0</v>
          </cell>
        </row>
        <row r="5936">
          <cell r="E5936">
            <v>0</v>
          </cell>
        </row>
        <row r="5937">
          <cell r="E5937">
            <v>0</v>
          </cell>
        </row>
        <row r="5938">
          <cell r="E5938">
            <v>0</v>
          </cell>
        </row>
        <row r="5939">
          <cell r="E5939">
            <v>0</v>
          </cell>
        </row>
        <row r="5940">
          <cell r="E5940">
            <v>0</v>
          </cell>
        </row>
        <row r="5941">
          <cell r="E5941">
            <v>0</v>
          </cell>
        </row>
        <row r="5942">
          <cell r="E5942">
            <v>0</v>
          </cell>
        </row>
        <row r="5943">
          <cell r="E5943">
            <v>0</v>
          </cell>
        </row>
        <row r="5944">
          <cell r="E5944">
            <v>0</v>
          </cell>
        </row>
        <row r="5945">
          <cell r="E5945">
            <v>0</v>
          </cell>
        </row>
        <row r="5946">
          <cell r="E5946">
            <v>0</v>
          </cell>
        </row>
        <row r="5947">
          <cell r="E5947">
            <v>0</v>
          </cell>
        </row>
        <row r="5948">
          <cell r="E5948">
            <v>0</v>
          </cell>
        </row>
        <row r="5949">
          <cell r="E5949">
            <v>0</v>
          </cell>
        </row>
        <row r="5950">
          <cell r="E5950">
            <v>0</v>
          </cell>
        </row>
        <row r="5951">
          <cell r="E5951">
            <v>0</v>
          </cell>
        </row>
        <row r="5952">
          <cell r="E5952">
            <v>0</v>
          </cell>
        </row>
        <row r="5953">
          <cell r="E5953">
            <v>0</v>
          </cell>
        </row>
        <row r="5954">
          <cell r="E5954">
            <v>0</v>
          </cell>
        </row>
        <row r="5955">
          <cell r="E5955">
            <v>0</v>
          </cell>
        </row>
        <row r="5956">
          <cell r="E5956">
            <v>0</v>
          </cell>
        </row>
        <row r="5957">
          <cell r="E5957">
            <v>0</v>
          </cell>
        </row>
        <row r="5958">
          <cell r="E5958">
            <v>0</v>
          </cell>
        </row>
        <row r="5959">
          <cell r="E5959">
            <v>0</v>
          </cell>
        </row>
        <row r="5960">
          <cell r="E5960">
            <v>0</v>
          </cell>
        </row>
        <row r="5961">
          <cell r="E5961">
            <v>0</v>
          </cell>
        </row>
        <row r="5962">
          <cell r="E5962">
            <v>0</v>
          </cell>
        </row>
        <row r="5963">
          <cell r="E5963">
            <v>0</v>
          </cell>
        </row>
        <row r="5964">
          <cell r="E5964">
            <v>0</v>
          </cell>
        </row>
        <row r="5965">
          <cell r="E5965">
            <v>0</v>
          </cell>
        </row>
        <row r="5966">
          <cell r="E5966">
            <v>0</v>
          </cell>
        </row>
        <row r="5967">
          <cell r="E5967">
            <v>0</v>
          </cell>
        </row>
        <row r="5968">
          <cell r="E5968">
            <v>0</v>
          </cell>
        </row>
        <row r="5969">
          <cell r="E5969">
            <v>0</v>
          </cell>
        </row>
        <row r="5970">
          <cell r="E5970">
            <v>0</v>
          </cell>
        </row>
        <row r="5971">
          <cell r="E5971">
            <v>0</v>
          </cell>
        </row>
        <row r="5972">
          <cell r="E5972">
            <v>0</v>
          </cell>
        </row>
        <row r="5973">
          <cell r="E5973">
            <v>0</v>
          </cell>
        </row>
        <row r="5974">
          <cell r="E5974">
            <v>0</v>
          </cell>
        </row>
        <row r="5975">
          <cell r="E5975">
            <v>0</v>
          </cell>
        </row>
        <row r="5976">
          <cell r="E5976">
            <v>0</v>
          </cell>
        </row>
        <row r="5977">
          <cell r="E5977">
            <v>0</v>
          </cell>
        </row>
        <row r="5978">
          <cell r="E5978">
            <v>0</v>
          </cell>
        </row>
        <row r="5979">
          <cell r="E5979">
            <v>0</v>
          </cell>
        </row>
        <row r="5980">
          <cell r="E5980">
            <v>0</v>
          </cell>
        </row>
        <row r="5981">
          <cell r="E5981">
            <v>0</v>
          </cell>
        </row>
        <row r="5982">
          <cell r="E5982">
            <v>0</v>
          </cell>
        </row>
        <row r="5983">
          <cell r="E5983">
            <v>0</v>
          </cell>
        </row>
        <row r="5984">
          <cell r="E5984">
            <v>0</v>
          </cell>
        </row>
        <row r="5985">
          <cell r="E5985">
            <v>0</v>
          </cell>
        </row>
        <row r="5986">
          <cell r="E5986">
            <v>0</v>
          </cell>
        </row>
        <row r="5987">
          <cell r="E5987">
            <v>0</v>
          </cell>
        </row>
        <row r="5988">
          <cell r="E5988">
            <v>0</v>
          </cell>
        </row>
        <row r="5989">
          <cell r="E5989">
            <v>0</v>
          </cell>
        </row>
        <row r="5990">
          <cell r="E5990">
            <v>0</v>
          </cell>
        </row>
        <row r="5991">
          <cell r="E5991">
            <v>0</v>
          </cell>
        </row>
        <row r="5992">
          <cell r="E5992">
            <v>0</v>
          </cell>
        </row>
        <row r="5993">
          <cell r="E5993">
            <v>0</v>
          </cell>
        </row>
        <row r="5994">
          <cell r="E5994">
            <v>0</v>
          </cell>
        </row>
        <row r="5995">
          <cell r="E5995">
            <v>0</v>
          </cell>
        </row>
        <row r="5996">
          <cell r="E5996">
            <v>0</v>
          </cell>
        </row>
        <row r="5997">
          <cell r="E5997">
            <v>0</v>
          </cell>
        </row>
        <row r="5998">
          <cell r="E5998">
            <v>0</v>
          </cell>
        </row>
        <row r="5999">
          <cell r="E5999">
            <v>0</v>
          </cell>
        </row>
        <row r="6000">
          <cell r="E6000">
            <v>0</v>
          </cell>
        </row>
        <row r="6001">
          <cell r="E6001">
            <v>0</v>
          </cell>
        </row>
        <row r="6002">
          <cell r="E6002">
            <v>0</v>
          </cell>
        </row>
        <row r="6003">
          <cell r="E6003">
            <v>0</v>
          </cell>
        </row>
        <row r="6004">
          <cell r="E6004">
            <v>0</v>
          </cell>
        </row>
        <row r="6005">
          <cell r="E6005">
            <v>0</v>
          </cell>
        </row>
        <row r="6006">
          <cell r="E6006">
            <v>0</v>
          </cell>
        </row>
        <row r="6007">
          <cell r="E6007">
            <v>0</v>
          </cell>
        </row>
        <row r="6008">
          <cell r="E6008">
            <v>0</v>
          </cell>
        </row>
        <row r="6009">
          <cell r="E6009">
            <v>0</v>
          </cell>
        </row>
        <row r="6010">
          <cell r="E6010">
            <v>0</v>
          </cell>
        </row>
        <row r="6011">
          <cell r="E6011">
            <v>0</v>
          </cell>
        </row>
        <row r="6012">
          <cell r="E6012">
            <v>0</v>
          </cell>
        </row>
        <row r="6013">
          <cell r="E6013">
            <v>0</v>
          </cell>
        </row>
        <row r="6014">
          <cell r="E6014">
            <v>0</v>
          </cell>
        </row>
        <row r="6015">
          <cell r="E6015">
            <v>0</v>
          </cell>
        </row>
        <row r="6016">
          <cell r="E6016">
            <v>0</v>
          </cell>
        </row>
        <row r="6017">
          <cell r="E6017">
            <v>0</v>
          </cell>
        </row>
        <row r="6018">
          <cell r="E6018">
            <v>0</v>
          </cell>
        </row>
        <row r="6019">
          <cell r="E6019">
            <v>0</v>
          </cell>
        </row>
        <row r="6020">
          <cell r="E6020">
            <v>0</v>
          </cell>
        </row>
        <row r="6021">
          <cell r="E6021">
            <v>0</v>
          </cell>
        </row>
        <row r="6022">
          <cell r="E6022">
            <v>0</v>
          </cell>
        </row>
        <row r="6023">
          <cell r="E6023">
            <v>0</v>
          </cell>
        </row>
        <row r="6024">
          <cell r="E6024">
            <v>0</v>
          </cell>
        </row>
        <row r="6025">
          <cell r="E6025">
            <v>0</v>
          </cell>
        </row>
        <row r="6026">
          <cell r="E6026">
            <v>0</v>
          </cell>
        </row>
        <row r="6027">
          <cell r="E6027">
            <v>0</v>
          </cell>
        </row>
        <row r="6028">
          <cell r="E6028">
            <v>0</v>
          </cell>
        </row>
        <row r="6029">
          <cell r="E6029">
            <v>0</v>
          </cell>
        </row>
        <row r="6030">
          <cell r="E6030">
            <v>0</v>
          </cell>
        </row>
        <row r="6031">
          <cell r="E6031">
            <v>0</v>
          </cell>
        </row>
        <row r="6032">
          <cell r="E6032">
            <v>0</v>
          </cell>
        </row>
        <row r="6033">
          <cell r="E6033">
            <v>0</v>
          </cell>
        </row>
        <row r="6034">
          <cell r="E6034">
            <v>0</v>
          </cell>
        </row>
        <row r="6035">
          <cell r="E6035">
            <v>0</v>
          </cell>
        </row>
        <row r="6036">
          <cell r="E6036">
            <v>0</v>
          </cell>
        </row>
        <row r="6037">
          <cell r="E6037">
            <v>0</v>
          </cell>
        </row>
        <row r="6038">
          <cell r="E6038">
            <v>0</v>
          </cell>
        </row>
        <row r="6039">
          <cell r="E6039">
            <v>0</v>
          </cell>
        </row>
        <row r="6040">
          <cell r="E6040">
            <v>0</v>
          </cell>
        </row>
        <row r="6041">
          <cell r="E6041">
            <v>0</v>
          </cell>
        </row>
        <row r="6042">
          <cell r="E6042">
            <v>0</v>
          </cell>
        </row>
        <row r="6043">
          <cell r="E6043">
            <v>0</v>
          </cell>
        </row>
        <row r="6044">
          <cell r="E6044">
            <v>0</v>
          </cell>
        </row>
        <row r="6045">
          <cell r="E6045">
            <v>0</v>
          </cell>
        </row>
        <row r="6046">
          <cell r="E6046">
            <v>0</v>
          </cell>
        </row>
        <row r="6047">
          <cell r="E6047">
            <v>0</v>
          </cell>
        </row>
        <row r="6048">
          <cell r="E6048">
            <v>0</v>
          </cell>
        </row>
        <row r="6049">
          <cell r="E6049">
            <v>0</v>
          </cell>
        </row>
        <row r="6050">
          <cell r="E6050">
            <v>0</v>
          </cell>
        </row>
        <row r="6051">
          <cell r="E6051">
            <v>0</v>
          </cell>
        </row>
        <row r="6052">
          <cell r="E6052">
            <v>0</v>
          </cell>
        </row>
        <row r="6053">
          <cell r="E6053">
            <v>0</v>
          </cell>
        </row>
        <row r="6054">
          <cell r="E6054">
            <v>0</v>
          </cell>
        </row>
        <row r="6055">
          <cell r="E6055">
            <v>0</v>
          </cell>
        </row>
        <row r="6056">
          <cell r="E6056">
            <v>0</v>
          </cell>
        </row>
        <row r="6057">
          <cell r="E6057">
            <v>0</v>
          </cell>
        </row>
        <row r="6058">
          <cell r="E6058">
            <v>0</v>
          </cell>
        </row>
        <row r="6059">
          <cell r="E6059">
            <v>0</v>
          </cell>
        </row>
        <row r="6060">
          <cell r="E6060">
            <v>0</v>
          </cell>
        </row>
        <row r="6061">
          <cell r="E6061">
            <v>0</v>
          </cell>
        </row>
        <row r="6062">
          <cell r="E6062">
            <v>0</v>
          </cell>
        </row>
        <row r="6063">
          <cell r="E6063">
            <v>0</v>
          </cell>
        </row>
        <row r="6064">
          <cell r="E6064">
            <v>0</v>
          </cell>
        </row>
        <row r="6065">
          <cell r="E6065">
            <v>0</v>
          </cell>
        </row>
        <row r="6066">
          <cell r="E6066">
            <v>0</v>
          </cell>
        </row>
        <row r="6067">
          <cell r="E6067">
            <v>0</v>
          </cell>
        </row>
        <row r="6068">
          <cell r="E6068">
            <v>0</v>
          </cell>
        </row>
        <row r="6069">
          <cell r="E6069">
            <v>0</v>
          </cell>
        </row>
        <row r="6070">
          <cell r="E6070">
            <v>0</v>
          </cell>
        </row>
        <row r="6071">
          <cell r="E6071">
            <v>0</v>
          </cell>
        </row>
        <row r="6072">
          <cell r="E6072">
            <v>0</v>
          </cell>
        </row>
        <row r="6073">
          <cell r="E6073">
            <v>0</v>
          </cell>
        </row>
        <row r="6074">
          <cell r="E6074">
            <v>0</v>
          </cell>
        </row>
        <row r="6075">
          <cell r="E6075">
            <v>0</v>
          </cell>
        </row>
        <row r="6076">
          <cell r="E6076">
            <v>0</v>
          </cell>
        </row>
        <row r="6077">
          <cell r="E6077">
            <v>0</v>
          </cell>
        </row>
        <row r="6078">
          <cell r="E6078">
            <v>0</v>
          </cell>
        </row>
        <row r="6079">
          <cell r="E6079">
            <v>0</v>
          </cell>
        </row>
        <row r="6080">
          <cell r="E6080">
            <v>0</v>
          </cell>
        </row>
        <row r="6081">
          <cell r="E6081">
            <v>0</v>
          </cell>
        </row>
        <row r="6082">
          <cell r="E6082">
            <v>0</v>
          </cell>
        </row>
        <row r="6083">
          <cell r="E6083">
            <v>0</v>
          </cell>
        </row>
        <row r="6084">
          <cell r="E6084">
            <v>0</v>
          </cell>
        </row>
        <row r="6085">
          <cell r="E6085">
            <v>0</v>
          </cell>
        </row>
        <row r="6086">
          <cell r="E6086">
            <v>0</v>
          </cell>
        </row>
        <row r="6087">
          <cell r="E6087">
            <v>0</v>
          </cell>
        </row>
        <row r="6088">
          <cell r="E6088">
            <v>0</v>
          </cell>
        </row>
        <row r="6089">
          <cell r="E6089">
            <v>0</v>
          </cell>
        </row>
        <row r="6090">
          <cell r="E6090">
            <v>0</v>
          </cell>
        </row>
        <row r="6091">
          <cell r="E6091">
            <v>0</v>
          </cell>
        </row>
        <row r="6092">
          <cell r="E6092">
            <v>0</v>
          </cell>
        </row>
        <row r="6093">
          <cell r="E6093">
            <v>0</v>
          </cell>
        </row>
        <row r="6094">
          <cell r="E6094">
            <v>0</v>
          </cell>
        </row>
        <row r="6095">
          <cell r="E6095">
            <v>0</v>
          </cell>
        </row>
        <row r="6096">
          <cell r="E6096">
            <v>0</v>
          </cell>
        </row>
        <row r="6097">
          <cell r="E6097">
            <v>0</v>
          </cell>
        </row>
        <row r="6098">
          <cell r="E6098">
            <v>0</v>
          </cell>
        </row>
        <row r="6099">
          <cell r="E6099">
            <v>0</v>
          </cell>
        </row>
        <row r="6100">
          <cell r="E6100">
            <v>0</v>
          </cell>
        </row>
        <row r="6101">
          <cell r="E6101">
            <v>0</v>
          </cell>
        </row>
        <row r="6102">
          <cell r="E6102">
            <v>0</v>
          </cell>
        </row>
        <row r="6103">
          <cell r="E6103">
            <v>0</v>
          </cell>
        </row>
        <row r="6104">
          <cell r="E6104">
            <v>0</v>
          </cell>
        </row>
        <row r="6105">
          <cell r="E6105">
            <v>0</v>
          </cell>
        </row>
        <row r="6106">
          <cell r="E6106">
            <v>0</v>
          </cell>
        </row>
        <row r="6107">
          <cell r="E6107">
            <v>0</v>
          </cell>
        </row>
        <row r="6108">
          <cell r="E6108">
            <v>0</v>
          </cell>
        </row>
        <row r="6109">
          <cell r="E6109">
            <v>0</v>
          </cell>
        </row>
        <row r="6110">
          <cell r="E6110">
            <v>0</v>
          </cell>
        </row>
        <row r="6111">
          <cell r="E6111">
            <v>0</v>
          </cell>
        </row>
        <row r="6112">
          <cell r="E6112">
            <v>0</v>
          </cell>
        </row>
        <row r="6113">
          <cell r="E6113">
            <v>0</v>
          </cell>
        </row>
        <row r="6114">
          <cell r="E6114">
            <v>0</v>
          </cell>
        </row>
        <row r="6115">
          <cell r="E6115">
            <v>0</v>
          </cell>
        </row>
        <row r="6116">
          <cell r="E6116">
            <v>0</v>
          </cell>
        </row>
        <row r="6117">
          <cell r="E6117">
            <v>0</v>
          </cell>
        </row>
        <row r="6118">
          <cell r="E6118">
            <v>0</v>
          </cell>
        </row>
        <row r="6119">
          <cell r="E6119">
            <v>0</v>
          </cell>
        </row>
        <row r="6120">
          <cell r="E6120">
            <v>0</v>
          </cell>
        </row>
        <row r="6121">
          <cell r="E6121">
            <v>0</v>
          </cell>
        </row>
        <row r="6122">
          <cell r="E6122">
            <v>0</v>
          </cell>
        </row>
        <row r="6123">
          <cell r="E6123">
            <v>0</v>
          </cell>
        </row>
        <row r="6124">
          <cell r="E6124">
            <v>0</v>
          </cell>
        </row>
        <row r="6125">
          <cell r="E6125">
            <v>0</v>
          </cell>
        </row>
        <row r="6126">
          <cell r="E6126">
            <v>0</v>
          </cell>
        </row>
        <row r="6127">
          <cell r="E6127">
            <v>0</v>
          </cell>
        </row>
        <row r="6128">
          <cell r="E6128">
            <v>0</v>
          </cell>
        </row>
        <row r="6129">
          <cell r="E6129">
            <v>0</v>
          </cell>
        </row>
        <row r="6130">
          <cell r="E6130">
            <v>0</v>
          </cell>
        </row>
        <row r="6131">
          <cell r="E6131">
            <v>0</v>
          </cell>
        </row>
        <row r="6132">
          <cell r="E6132">
            <v>0</v>
          </cell>
        </row>
        <row r="6133">
          <cell r="E6133">
            <v>0</v>
          </cell>
        </row>
        <row r="6134">
          <cell r="E6134">
            <v>0</v>
          </cell>
        </row>
        <row r="6135">
          <cell r="E6135">
            <v>0</v>
          </cell>
        </row>
        <row r="6136">
          <cell r="E6136">
            <v>0</v>
          </cell>
        </row>
        <row r="6137">
          <cell r="E6137">
            <v>0</v>
          </cell>
        </row>
        <row r="6138">
          <cell r="E6138">
            <v>0</v>
          </cell>
        </row>
        <row r="6139">
          <cell r="E6139">
            <v>0</v>
          </cell>
        </row>
        <row r="6140">
          <cell r="E6140">
            <v>0</v>
          </cell>
        </row>
        <row r="6141">
          <cell r="E6141">
            <v>0</v>
          </cell>
        </row>
        <row r="6142">
          <cell r="E6142">
            <v>0</v>
          </cell>
        </row>
        <row r="6143">
          <cell r="E6143">
            <v>0</v>
          </cell>
        </row>
        <row r="6144">
          <cell r="E6144">
            <v>0</v>
          </cell>
        </row>
        <row r="6145">
          <cell r="E6145">
            <v>0</v>
          </cell>
        </row>
        <row r="6146">
          <cell r="E6146">
            <v>0</v>
          </cell>
        </row>
        <row r="6147">
          <cell r="E6147">
            <v>0</v>
          </cell>
        </row>
        <row r="6148">
          <cell r="E6148">
            <v>0</v>
          </cell>
        </row>
        <row r="6149">
          <cell r="E6149">
            <v>0</v>
          </cell>
        </row>
        <row r="6150">
          <cell r="E6150">
            <v>0</v>
          </cell>
        </row>
        <row r="6151">
          <cell r="E6151">
            <v>0</v>
          </cell>
        </row>
        <row r="6152">
          <cell r="E6152">
            <v>0</v>
          </cell>
        </row>
        <row r="6153">
          <cell r="E6153">
            <v>0</v>
          </cell>
        </row>
        <row r="6154">
          <cell r="E6154">
            <v>0</v>
          </cell>
        </row>
        <row r="6155">
          <cell r="E6155">
            <v>0</v>
          </cell>
        </row>
        <row r="6156">
          <cell r="E6156">
            <v>0</v>
          </cell>
        </row>
        <row r="6157">
          <cell r="E6157">
            <v>0</v>
          </cell>
        </row>
        <row r="6158">
          <cell r="E6158">
            <v>0</v>
          </cell>
        </row>
        <row r="6159">
          <cell r="E6159">
            <v>0</v>
          </cell>
        </row>
        <row r="6160">
          <cell r="E6160">
            <v>0</v>
          </cell>
        </row>
        <row r="6161">
          <cell r="E6161">
            <v>0</v>
          </cell>
        </row>
        <row r="6162">
          <cell r="E6162">
            <v>0</v>
          </cell>
        </row>
        <row r="6163">
          <cell r="E6163">
            <v>0</v>
          </cell>
        </row>
        <row r="6164">
          <cell r="E6164">
            <v>0</v>
          </cell>
        </row>
        <row r="6165">
          <cell r="E6165">
            <v>0</v>
          </cell>
        </row>
        <row r="6166">
          <cell r="E6166">
            <v>0</v>
          </cell>
        </row>
        <row r="6167">
          <cell r="E6167">
            <v>0</v>
          </cell>
        </row>
        <row r="6168">
          <cell r="E6168">
            <v>0</v>
          </cell>
        </row>
        <row r="6169">
          <cell r="E6169">
            <v>0</v>
          </cell>
        </row>
        <row r="6170">
          <cell r="E6170">
            <v>0</v>
          </cell>
        </row>
        <row r="6171">
          <cell r="E6171">
            <v>0</v>
          </cell>
        </row>
        <row r="6172">
          <cell r="E6172">
            <v>0</v>
          </cell>
        </row>
        <row r="6173">
          <cell r="E6173">
            <v>0</v>
          </cell>
        </row>
        <row r="6174">
          <cell r="E6174">
            <v>0</v>
          </cell>
        </row>
        <row r="6175">
          <cell r="E6175">
            <v>0</v>
          </cell>
        </row>
        <row r="6176">
          <cell r="E6176">
            <v>0</v>
          </cell>
        </row>
        <row r="6177">
          <cell r="E6177">
            <v>0</v>
          </cell>
        </row>
        <row r="6178">
          <cell r="E6178">
            <v>0</v>
          </cell>
        </row>
        <row r="6179">
          <cell r="E6179">
            <v>0</v>
          </cell>
        </row>
        <row r="6180">
          <cell r="E6180">
            <v>0</v>
          </cell>
        </row>
        <row r="6181">
          <cell r="E6181">
            <v>0</v>
          </cell>
        </row>
        <row r="6182">
          <cell r="E6182">
            <v>0</v>
          </cell>
        </row>
        <row r="6183">
          <cell r="E6183">
            <v>0</v>
          </cell>
        </row>
        <row r="6184">
          <cell r="E6184">
            <v>0</v>
          </cell>
        </row>
        <row r="6185">
          <cell r="E6185">
            <v>0</v>
          </cell>
        </row>
        <row r="6186">
          <cell r="E6186">
            <v>0</v>
          </cell>
        </row>
        <row r="6187">
          <cell r="E6187">
            <v>0</v>
          </cell>
        </row>
        <row r="6188">
          <cell r="E6188">
            <v>0</v>
          </cell>
        </row>
        <row r="6189">
          <cell r="E6189">
            <v>0</v>
          </cell>
        </row>
        <row r="6190">
          <cell r="E6190">
            <v>0</v>
          </cell>
        </row>
        <row r="6191">
          <cell r="E6191">
            <v>0</v>
          </cell>
        </row>
        <row r="6192">
          <cell r="E6192">
            <v>0</v>
          </cell>
        </row>
        <row r="6193">
          <cell r="E6193">
            <v>0</v>
          </cell>
        </row>
        <row r="6194">
          <cell r="E6194">
            <v>0</v>
          </cell>
        </row>
        <row r="6195">
          <cell r="E6195">
            <v>0</v>
          </cell>
        </row>
        <row r="6196">
          <cell r="E6196">
            <v>0</v>
          </cell>
        </row>
        <row r="6197">
          <cell r="E6197">
            <v>0</v>
          </cell>
        </row>
        <row r="6198">
          <cell r="E6198">
            <v>0</v>
          </cell>
        </row>
        <row r="6199">
          <cell r="E6199">
            <v>0</v>
          </cell>
        </row>
        <row r="6200">
          <cell r="E6200">
            <v>0</v>
          </cell>
        </row>
        <row r="6201">
          <cell r="E6201">
            <v>0</v>
          </cell>
        </row>
        <row r="6202">
          <cell r="E6202">
            <v>0</v>
          </cell>
        </row>
        <row r="6203">
          <cell r="E6203">
            <v>0</v>
          </cell>
        </row>
        <row r="6204">
          <cell r="E6204">
            <v>0</v>
          </cell>
        </row>
        <row r="6205">
          <cell r="E6205">
            <v>0</v>
          </cell>
        </row>
        <row r="6206">
          <cell r="E6206">
            <v>0</v>
          </cell>
        </row>
        <row r="6207">
          <cell r="E6207">
            <v>0</v>
          </cell>
        </row>
        <row r="6208">
          <cell r="E6208">
            <v>0</v>
          </cell>
        </row>
        <row r="6209">
          <cell r="E6209">
            <v>0</v>
          </cell>
        </row>
        <row r="6210">
          <cell r="E6210">
            <v>0</v>
          </cell>
        </row>
        <row r="6211">
          <cell r="E6211">
            <v>0</v>
          </cell>
        </row>
        <row r="6212">
          <cell r="E6212">
            <v>0</v>
          </cell>
        </row>
        <row r="6213">
          <cell r="E6213">
            <v>0</v>
          </cell>
        </row>
        <row r="6214">
          <cell r="E6214">
            <v>0</v>
          </cell>
        </row>
        <row r="6215">
          <cell r="E6215">
            <v>0</v>
          </cell>
        </row>
        <row r="6216">
          <cell r="E6216">
            <v>0</v>
          </cell>
        </row>
        <row r="6217">
          <cell r="E6217">
            <v>0</v>
          </cell>
        </row>
        <row r="6218">
          <cell r="E6218">
            <v>0</v>
          </cell>
        </row>
        <row r="6219">
          <cell r="E6219">
            <v>0</v>
          </cell>
        </row>
        <row r="6220">
          <cell r="E6220">
            <v>0</v>
          </cell>
        </row>
        <row r="6221">
          <cell r="E6221">
            <v>0</v>
          </cell>
        </row>
        <row r="6222">
          <cell r="E6222">
            <v>0</v>
          </cell>
        </row>
        <row r="6223">
          <cell r="E6223">
            <v>0</v>
          </cell>
        </row>
        <row r="6224">
          <cell r="E6224">
            <v>0</v>
          </cell>
        </row>
        <row r="6225">
          <cell r="E6225">
            <v>0</v>
          </cell>
        </row>
        <row r="6226">
          <cell r="E6226">
            <v>0</v>
          </cell>
        </row>
        <row r="6227">
          <cell r="E6227">
            <v>0</v>
          </cell>
        </row>
        <row r="6228">
          <cell r="E6228">
            <v>0</v>
          </cell>
        </row>
        <row r="6229">
          <cell r="E6229">
            <v>0</v>
          </cell>
        </row>
        <row r="6230">
          <cell r="E6230">
            <v>0</v>
          </cell>
        </row>
        <row r="6231">
          <cell r="E6231">
            <v>0</v>
          </cell>
        </row>
        <row r="6232">
          <cell r="E6232">
            <v>0</v>
          </cell>
        </row>
        <row r="6233">
          <cell r="E6233">
            <v>0</v>
          </cell>
        </row>
        <row r="6234">
          <cell r="E6234">
            <v>0</v>
          </cell>
        </row>
        <row r="6235">
          <cell r="E6235">
            <v>0</v>
          </cell>
        </row>
        <row r="6236">
          <cell r="E6236">
            <v>0</v>
          </cell>
        </row>
        <row r="6237">
          <cell r="E6237">
            <v>0</v>
          </cell>
        </row>
        <row r="6238">
          <cell r="E6238">
            <v>0</v>
          </cell>
        </row>
        <row r="6239">
          <cell r="E6239">
            <v>0</v>
          </cell>
        </row>
        <row r="6240">
          <cell r="E6240">
            <v>0</v>
          </cell>
        </row>
        <row r="6241">
          <cell r="E6241">
            <v>0</v>
          </cell>
        </row>
        <row r="6242">
          <cell r="E6242">
            <v>0</v>
          </cell>
        </row>
        <row r="6243">
          <cell r="E6243">
            <v>0</v>
          </cell>
        </row>
        <row r="6244">
          <cell r="E6244">
            <v>0</v>
          </cell>
        </row>
        <row r="6245">
          <cell r="E6245">
            <v>0</v>
          </cell>
        </row>
        <row r="6246">
          <cell r="E6246">
            <v>0</v>
          </cell>
        </row>
        <row r="6247">
          <cell r="E6247">
            <v>0</v>
          </cell>
        </row>
        <row r="6248">
          <cell r="E6248">
            <v>0</v>
          </cell>
        </row>
        <row r="6249">
          <cell r="E6249">
            <v>0</v>
          </cell>
        </row>
        <row r="6250">
          <cell r="E6250">
            <v>0</v>
          </cell>
        </row>
        <row r="6251">
          <cell r="E6251">
            <v>0</v>
          </cell>
        </row>
        <row r="6252">
          <cell r="E6252">
            <v>0</v>
          </cell>
        </row>
        <row r="6253">
          <cell r="E6253">
            <v>0</v>
          </cell>
        </row>
        <row r="6254">
          <cell r="E6254">
            <v>0</v>
          </cell>
        </row>
        <row r="6255">
          <cell r="E6255">
            <v>0</v>
          </cell>
        </row>
        <row r="6256">
          <cell r="E6256">
            <v>0</v>
          </cell>
        </row>
        <row r="6257">
          <cell r="E6257">
            <v>0</v>
          </cell>
        </row>
        <row r="6258">
          <cell r="E6258">
            <v>0</v>
          </cell>
        </row>
        <row r="6259">
          <cell r="E6259">
            <v>0</v>
          </cell>
        </row>
        <row r="6260">
          <cell r="E6260">
            <v>0</v>
          </cell>
        </row>
        <row r="6261">
          <cell r="E6261">
            <v>0</v>
          </cell>
        </row>
        <row r="6262">
          <cell r="E6262">
            <v>0</v>
          </cell>
        </row>
        <row r="6263">
          <cell r="E6263">
            <v>0</v>
          </cell>
        </row>
        <row r="6264">
          <cell r="E6264">
            <v>0</v>
          </cell>
        </row>
        <row r="6265">
          <cell r="E6265">
            <v>0</v>
          </cell>
        </row>
        <row r="6266">
          <cell r="E6266">
            <v>0</v>
          </cell>
        </row>
        <row r="6267">
          <cell r="E6267">
            <v>0</v>
          </cell>
        </row>
        <row r="6268">
          <cell r="E6268">
            <v>0</v>
          </cell>
        </row>
        <row r="6269">
          <cell r="E6269">
            <v>0</v>
          </cell>
        </row>
        <row r="6270">
          <cell r="E6270">
            <v>0</v>
          </cell>
        </row>
        <row r="6271">
          <cell r="E6271">
            <v>0</v>
          </cell>
        </row>
        <row r="6272">
          <cell r="E6272">
            <v>0</v>
          </cell>
        </row>
        <row r="6273">
          <cell r="E6273">
            <v>0</v>
          </cell>
        </row>
        <row r="6274">
          <cell r="E6274">
            <v>0</v>
          </cell>
        </row>
        <row r="6275">
          <cell r="E6275">
            <v>0</v>
          </cell>
        </row>
        <row r="6276">
          <cell r="E6276">
            <v>0</v>
          </cell>
        </row>
        <row r="6277">
          <cell r="E6277">
            <v>0</v>
          </cell>
        </row>
        <row r="6278">
          <cell r="E6278">
            <v>0</v>
          </cell>
        </row>
        <row r="6279">
          <cell r="E6279">
            <v>0</v>
          </cell>
        </row>
        <row r="6280">
          <cell r="E6280">
            <v>0</v>
          </cell>
        </row>
        <row r="6281">
          <cell r="E6281">
            <v>0</v>
          </cell>
        </row>
        <row r="6282">
          <cell r="E6282">
            <v>0</v>
          </cell>
        </row>
        <row r="6283">
          <cell r="E6283">
            <v>0</v>
          </cell>
        </row>
        <row r="6284">
          <cell r="E6284">
            <v>0</v>
          </cell>
        </row>
        <row r="6285">
          <cell r="E6285">
            <v>0</v>
          </cell>
        </row>
        <row r="6286">
          <cell r="E6286">
            <v>0</v>
          </cell>
        </row>
        <row r="6287">
          <cell r="E6287">
            <v>0</v>
          </cell>
        </row>
        <row r="6288">
          <cell r="E6288">
            <v>0</v>
          </cell>
        </row>
        <row r="6289">
          <cell r="E6289">
            <v>0</v>
          </cell>
        </row>
        <row r="6290">
          <cell r="E6290">
            <v>0</v>
          </cell>
        </row>
        <row r="6291">
          <cell r="E6291">
            <v>0</v>
          </cell>
        </row>
        <row r="6292">
          <cell r="E6292">
            <v>0</v>
          </cell>
        </row>
        <row r="6293">
          <cell r="E6293">
            <v>0</v>
          </cell>
        </row>
        <row r="6294">
          <cell r="E6294">
            <v>0</v>
          </cell>
        </row>
        <row r="6295">
          <cell r="E6295">
            <v>0</v>
          </cell>
        </row>
        <row r="6296">
          <cell r="E6296">
            <v>0</v>
          </cell>
        </row>
        <row r="6297">
          <cell r="E6297">
            <v>0</v>
          </cell>
        </row>
        <row r="6298">
          <cell r="E6298">
            <v>0</v>
          </cell>
        </row>
        <row r="6299">
          <cell r="E6299">
            <v>0</v>
          </cell>
        </row>
        <row r="6300">
          <cell r="E6300">
            <v>0</v>
          </cell>
        </row>
        <row r="6301">
          <cell r="E6301">
            <v>0</v>
          </cell>
        </row>
        <row r="6302">
          <cell r="E6302">
            <v>0</v>
          </cell>
        </row>
        <row r="6303">
          <cell r="E6303">
            <v>0</v>
          </cell>
        </row>
        <row r="6304">
          <cell r="E6304">
            <v>0</v>
          </cell>
        </row>
        <row r="6305">
          <cell r="E6305">
            <v>0</v>
          </cell>
        </row>
        <row r="6306">
          <cell r="E6306">
            <v>0</v>
          </cell>
        </row>
        <row r="6307">
          <cell r="E6307">
            <v>0</v>
          </cell>
        </row>
        <row r="6308">
          <cell r="E6308">
            <v>0</v>
          </cell>
        </row>
        <row r="6309">
          <cell r="E6309">
            <v>0</v>
          </cell>
        </row>
        <row r="6310">
          <cell r="E6310">
            <v>0</v>
          </cell>
        </row>
        <row r="6311">
          <cell r="E6311">
            <v>0</v>
          </cell>
        </row>
        <row r="6312">
          <cell r="E6312">
            <v>0</v>
          </cell>
        </row>
        <row r="6313">
          <cell r="E6313">
            <v>0</v>
          </cell>
        </row>
        <row r="6314">
          <cell r="E6314">
            <v>0</v>
          </cell>
        </row>
        <row r="6315">
          <cell r="E6315">
            <v>0</v>
          </cell>
        </row>
        <row r="6316">
          <cell r="E6316">
            <v>0</v>
          </cell>
        </row>
        <row r="6317">
          <cell r="E6317">
            <v>0</v>
          </cell>
        </row>
        <row r="6318">
          <cell r="E6318">
            <v>0</v>
          </cell>
        </row>
        <row r="6319">
          <cell r="E6319">
            <v>0</v>
          </cell>
        </row>
        <row r="6320">
          <cell r="E6320">
            <v>0</v>
          </cell>
        </row>
        <row r="6321">
          <cell r="E6321">
            <v>0</v>
          </cell>
        </row>
        <row r="6322">
          <cell r="E6322">
            <v>0</v>
          </cell>
        </row>
        <row r="6323">
          <cell r="E6323">
            <v>0</v>
          </cell>
        </row>
        <row r="6324">
          <cell r="E6324">
            <v>0</v>
          </cell>
        </row>
        <row r="6325">
          <cell r="E6325">
            <v>0</v>
          </cell>
        </row>
        <row r="6326">
          <cell r="E6326">
            <v>0</v>
          </cell>
        </row>
        <row r="6327">
          <cell r="E6327">
            <v>0</v>
          </cell>
        </row>
        <row r="6328">
          <cell r="E6328">
            <v>0</v>
          </cell>
        </row>
        <row r="6329">
          <cell r="E6329">
            <v>0</v>
          </cell>
        </row>
        <row r="6330">
          <cell r="E6330">
            <v>0</v>
          </cell>
        </row>
        <row r="6331">
          <cell r="E6331">
            <v>0</v>
          </cell>
        </row>
        <row r="6332">
          <cell r="E6332">
            <v>0</v>
          </cell>
        </row>
        <row r="6333">
          <cell r="E6333">
            <v>0</v>
          </cell>
        </row>
        <row r="6334">
          <cell r="E6334">
            <v>0</v>
          </cell>
        </row>
        <row r="6335">
          <cell r="E6335">
            <v>0</v>
          </cell>
        </row>
        <row r="6336">
          <cell r="E6336">
            <v>0</v>
          </cell>
        </row>
        <row r="6337">
          <cell r="E6337">
            <v>0</v>
          </cell>
        </row>
        <row r="6338">
          <cell r="E6338">
            <v>0</v>
          </cell>
        </row>
        <row r="6339">
          <cell r="E6339">
            <v>0</v>
          </cell>
        </row>
        <row r="6340">
          <cell r="E6340">
            <v>0</v>
          </cell>
        </row>
        <row r="6341">
          <cell r="E6341">
            <v>0</v>
          </cell>
        </row>
        <row r="6342">
          <cell r="E6342">
            <v>0</v>
          </cell>
        </row>
        <row r="6343">
          <cell r="E6343">
            <v>0</v>
          </cell>
        </row>
        <row r="6344">
          <cell r="E6344">
            <v>0</v>
          </cell>
        </row>
        <row r="6345">
          <cell r="E6345">
            <v>0</v>
          </cell>
        </row>
        <row r="6346">
          <cell r="E6346">
            <v>0</v>
          </cell>
        </row>
        <row r="6347">
          <cell r="E6347">
            <v>0</v>
          </cell>
        </row>
        <row r="6348">
          <cell r="E6348">
            <v>0</v>
          </cell>
        </row>
        <row r="6349">
          <cell r="E6349">
            <v>0</v>
          </cell>
        </row>
        <row r="6350">
          <cell r="E6350">
            <v>0</v>
          </cell>
        </row>
        <row r="6351">
          <cell r="E6351">
            <v>0</v>
          </cell>
        </row>
        <row r="6352">
          <cell r="E6352">
            <v>0</v>
          </cell>
        </row>
        <row r="6353">
          <cell r="E6353">
            <v>0</v>
          </cell>
        </row>
        <row r="6354">
          <cell r="E6354">
            <v>0</v>
          </cell>
        </row>
        <row r="6355">
          <cell r="E6355">
            <v>0</v>
          </cell>
        </row>
        <row r="6356">
          <cell r="E6356">
            <v>0</v>
          </cell>
        </row>
        <row r="6357">
          <cell r="E6357">
            <v>0</v>
          </cell>
        </row>
        <row r="6358">
          <cell r="E6358">
            <v>0</v>
          </cell>
        </row>
        <row r="6359">
          <cell r="E6359">
            <v>0</v>
          </cell>
        </row>
        <row r="6360">
          <cell r="E6360">
            <v>0</v>
          </cell>
        </row>
        <row r="6361">
          <cell r="E6361">
            <v>0</v>
          </cell>
        </row>
        <row r="6362">
          <cell r="E6362">
            <v>0</v>
          </cell>
        </row>
        <row r="6363">
          <cell r="E6363">
            <v>0</v>
          </cell>
        </row>
        <row r="6364">
          <cell r="E6364">
            <v>0</v>
          </cell>
        </row>
        <row r="6365">
          <cell r="E6365">
            <v>0</v>
          </cell>
        </row>
        <row r="6366">
          <cell r="E6366">
            <v>0</v>
          </cell>
        </row>
        <row r="6367">
          <cell r="E6367">
            <v>0</v>
          </cell>
        </row>
        <row r="6368">
          <cell r="E6368">
            <v>0</v>
          </cell>
        </row>
        <row r="6369">
          <cell r="E6369">
            <v>0</v>
          </cell>
        </row>
        <row r="6370">
          <cell r="E6370">
            <v>0</v>
          </cell>
        </row>
        <row r="6371">
          <cell r="E6371">
            <v>0</v>
          </cell>
        </row>
        <row r="6372">
          <cell r="E6372">
            <v>0</v>
          </cell>
        </row>
        <row r="6373">
          <cell r="E6373">
            <v>0</v>
          </cell>
        </row>
        <row r="6374">
          <cell r="E6374">
            <v>0</v>
          </cell>
        </row>
        <row r="6375">
          <cell r="E6375">
            <v>0</v>
          </cell>
        </row>
        <row r="6376">
          <cell r="E6376">
            <v>0</v>
          </cell>
        </row>
        <row r="6377">
          <cell r="E6377">
            <v>0</v>
          </cell>
        </row>
        <row r="6378">
          <cell r="E6378">
            <v>0</v>
          </cell>
        </row>
        <row r="6379">
          <cell r="E6379">
            <v>0</v>
          </cell>
        </row>
        <row r="6380">
          <cell r="E6380">
            <v>0</v>
          </cell>
        </row>
        <row r="6381">
          <cell r="E6381">
            <v>0</v>
          </cell>
        </row>
        <row r="6382">
          <cell r="E6382">
            <v>0</v>
          </cell>
        </row>
        <row r="6383">
          <cell r="E6383">
            <v>0</v>
          </cell>
        </row>
        <row r="6384">
          <cell r="E6384">
            <v>0</v>
          </cell>
        </row>
        <row r="6385">
          <cell r="E6385">
            <v>0</v>
          </cell>
        </row>
        <row r="6386">
          <cell r="E6386">
            <v>0</v>
          </cell>
        </row>
        <row r="6387">
          <cell r="E6387">
            <v>0</v>
          </cell>
        </row>
        <row r="6388">
          <cell r="E6388">
            <v>0</v>
          </cell>
        </row>
        <row r="6389">
          <cell r="E6389">
            <v>0</v>
          </cell>
        </row>
        <row r="6390">
          <cell r="E6390">
            <v>0</v>
          </cell>
        </row>
        <row r="6391">
          <cell r="E6391">
            <v>0</v>
          </cell>
        </row>
        <row r="6392">
          <cell r="E6392">
            <v>0</v>
          </cell>
        </row>
        <row r="6393">
          <cell r="E6393">
            <v>0</v>
          </cell>
        </row>
        <row r="6394">
          <cell r="E6394">
            <v>0</v>
          </cell>
        </row>
        <row r="6395">
          <cell r="E6395">
            <v>0</v>
          </cell>
        </row>
        <row r="6396">
          <cell r="E6396">
            <v>0</v>
          </cell>
        </row>
        <row r="6397">
          <cell r="E6397">
            <v>0</v>
          </cell>
        </row>
        <row r="6398">
          <cell r="E6398">
            <v>0</v>
          </cell>
        </row>
        <row r="6399">
          <cell r="E6399">
            <v>0</v>
          </cell>
        </row>
        <row r="6400">
          <cell r="E6400">
            <v>0</v>
          </cell>
        </row>
        <row r="6401">
          <cell r="E6401">
            <v>0</v>
          </cell>
        </row>
        <row r="6402">
          <cell r="E6402">
            <v>0</v>
          </cell>
        </row>
        <row r="6403">
          <cell r="E6403">
            <v>0</v>
          </cell>
        </row>
        <row r="6404">
          <cell r="E6404">
            <v>0</v>
          </cell>
        </row>
        <row r="6405">
          <cell r="E6405">
            <v>0</v>
          </cell>
        </row>
        <row r="6406">
          <cell r="E6406">
            <v>0</v>
          </cell>
        </row>
        <row r="6407">
          <cell r="E6407">
            <v>0</v>
          </cell>
        </row>
        <row r="6408">
          <cell r="E6408">
            <v>0</v>
          </cell>
        </row>
        <row r="6409">
          <cell r="E6409">
            <v>0</v>
          </cell>
        </row>
        <row r="6410">
          <cell r="E6410">
            <v>0</v>
          </cell>
        </row>
        <row r="6411">
          <cell r="E6411">
            <v>0</v>
          </cell>
        </row>
        <row r="6412">
          <cell r="E6412">
            <v>0</v>
          </cell>
        </row>
        <row r="6413">
          <cell r="E6413">
            <v>0</v>
          </cell>
        </row>
        <row r="6414">
          <cell r="E6414">
            <v>0</v>
          </cell>
        </row>
        <row r="6415">
          <cell r="E6415">
            <v>0</v>
          </cell>
        </row>
        <row r="6416">
          <cell r="E6416">
            <v>0</v>
          </cell>
        </row>
        <row r="6417">
          <cell r="E6417">
            <v>0</v>
          </cell>
        </row>
        <row r="6418">
          <cell r="E6418">
            <v>0</v>
          </cell>
        </row>
        <row r="6419">
          <cell r="E6419">
            <v>0</v>
          </cell>
        </row>
        <row r="6420">
          <cell r="E6420">
            <v>0</v>
          </cell>
        </row>
        <row r="6421">
          <cell r="E6421">
            <v>0</v>
          </cell>
        </row>
        <row r="6422">
          <cell r="E6422">
            <v>0</v>
          </cell>
        </row>
        <row r="6423">
          <cell r="E6423">
            <v>0</v>
          </cell>
        </row>
        <row r="6424">
          <cell r="E6424">
            <v>0</v>
          </cell>
        </row>
        <row r="6425">
          <cell r="E6425">
            <v>0</v>
          </cell>
        </row>
        <row r="6426">
          <cell r="E6426">
            <v>0</v>
          </cell>
        </row>
        <row r="6427">
          <cell r="E6427">
            <v>0</v>
          </cell>
        </row>
        <row r="6428">
          <cell r="E6428">
            <v>0</v>
          </cell>
        </row>
        <row r="6429">
          <cell r="E6429">
            <v>0</v>
          </cell>
        </row>
        <row r="6430">
          <cell r="E6430">
            <v>0</v>
          </cell>
        </row>
        <row r="6431">
          <cell r="E6431">
            <v>0</v>
          </cell>
        </row>
        <row r="6432">
          <cell r="E6432">
            <v>0</v>
          </cell>
        </row>
        <row r="6433">
          <cell r="E6433">
            <v>0</v>
          </cell>
        </row>
        <row r="6434">
          <cell r="E6434">
            <v>0</v>
          </cell>
        </row>
        <row r="6435">
          <cell r="E6435">
            <v>0</v>
          </cell>
        </row>
        <row r="6436">
          <cell r="E6436">
            <v>0</v>
          </cell>
        </row>
        <row r="6437">
          <cell r="E6437">
            <v>0</v>
          </cell>
        </row>
        <row r="6438">
          <cell r="E6438">
            <v>0</v>
          </cell>
        </row>
        <row r="6439">
          <cell r="E6439">
            <v>0</v>
          </cell>
        </row>
        <row r="6440">
          <cell r="E6440">
            <v>0</v>
          </cell>
        </row>
        <row r="6441">
          <cell r="E6441">
            <v>0</v>
          </cell>
        </row>
        <row r="6442">
          <cell r="E6442">
            <v>0</v>
          </cell>
        </row>
        <row r="6443">
          <cell r="E6443">
            <v>0</v>
          </cell>
        </row>
        <row r="6444">
          <cell r="E6444">
            <v>0</v>
          </cell>
        </row>
        <row r="6445">
          <cell r="E6445">
            <v>0</v>
          </cell>
        </row>
        <row r="6446">
          <cell r="E6446">
            <v>0</v>
          </cell>
        </row>
        <row r="6447">
          <cell r="E6447">
            <v>0</v>
          </cell>
        </row>
        <row r="6448">
          <cell r="E6448">
            <v>0</v>
          </cell>
        </row>
        <row r="6449">
          <cell r="E6449">
            <v>0</v>
          </cell>
        </row>
        <row r="6450">
          <cell r="E6450">
            <v>0</v>
          </cell>
        </row>
        <row r="6451">
          <cell r="E6451">
            <v>0</v>
          </cell>
        </row>
        <row r="6452">
          <cell r="E6452">
            <v>0</v>
          </cell>
        </row>
        <row r="6453">
          <cell r="E6453">
            <v>0</v>
          </cell>
        </row>
        <row r="6454">
          <cell r="E6454">
            <v>0</v>
          </cell>
        </row>
        <row r="6455">
          <cell r="E6455">
            <v>0</v>
          </cell>
        </row>
        <row r="6456">
          <cell r="E6456">
            <v>0</v>
          </cell>
        </row>
        <row r="6457">
          <cell r="E6457">
            <v>0</v>
          </cell>
        </row>
        <row r="6458">
          <cell r="E6458">
            <v>0</v>
          </cell>
        </row>
        <row r="6459">
          <cell r="E6459">
            <v>0</v>
          </cell>
        </row>
        <row r="6460">
          <cell r="E6460">
            <v>0</v>
          </cell>
        </row>
        <row r="6461">
          <cell r="E6461">
            <v>0</v>
          </cell>
        </row>
        <row r="6462">
          <cell r="E6462">
            <v>0</v>
          </cell>
        </row>
        <row r="6463">
          <cell r="E6463">
            <v>0</v>
          </cell>
        </row>
        <row r="6464">
          <cell r="E6464">
            <v>0</v>
          </cell>
        </row>
        <row r="6465">
          <cell r="E6465">
            <v>0</v>
          </cell>
        </row>
        <row r="6466">
          <cell r="E6466">
            <v>0</v>
          </cell>
        </row>
        <row r="6467">
          <cell r="E6467">
            <v>0</v>
          </cell>
        </row>
        <row r="6468">
          <cell r="E6468">
            <v>0</v>
          </cell>
        </row>
        <row r="6469">
          <cell r="E6469">
            <v>0</v>
          </cell>
        </row>
        <row r="6470">
          <cell r="E6470">
            <v>0</v>
          </cell>
        </row>
        <row r="6471">
          <cell r="E6471">
            <v>0</v>
          </cell>
        </row>
        <row r="6472">
          <cell r="E6472">
            <v>0</v>
          </cell>
        </row>
        <row r="6473">
          <cell r="E6473">
            <v>0</v>
          </cell>
        </row>
        <row r="6474">
          <cell r="E6474">
            <v>0</v>
          </cell>
        </row>
        <row r="6475">
          <cell r="E6475">
            <v>0</v>
          </cell>
        </row>
        <row r="6476">
          <cell r="E6476">
            <v>0</v>
          </cell>
        </row>
        <row r="6477">
          <cell r="E6477">
            <v>0</v>
          </cell>
        </row>
        <row r="6478">
          <cell r="E6478">
            <v>0</v>
          </cell>
        </row>
        <row r="6479">
          <cell r="E6479">
            <v>0</v>
          </cell>
        </row>
        <row r="6480">
          <cell r="E6480">
            <v>0</v>
          </cell>
        </row>
        <row r="6481">
          <cell r="E6481">
            <v>0</v>
          </cell>
        </row>
        <row r="6482">
          <cell r="E6482">
            <v>0</v>
          </cell>
        </row>
        <row r="6483">
          <cell r="E6483">
            <v>0</v>
          </cell>
        </row>
        <row r="6484">
          <cell r="E6484">
            <v>0</v>
          </cell>
        </row>
        <row r="6485">
          <cell r="E6485">
            <v>0</v>
          </cell>
        </row>
        <row r="6486">
          <cell r="E6486">
            <v>0</v>
          </cell>
        </row>
        <row r="6487">
          <cell r="E6487">
            <v>0</v>
          </cell>
        </row>
        <row r="6488">
          <cell r="E6488">
            <v>0</v>
          </cell>
        </row>
        <row r="6489">
          <cell r="E6489">
            <v>0</v>
          </cell>
        </row>
        <row r="6490">
          <cell r="E6490">
            <v>0</v>
          </cell>
        </row>
        <row r="6491">
          <cell r="E6491">
            <v>0</v>
          </cell>
        </row>
        <row r="6492">
          <cell r="E6492">
            <v>0</v>
          </cell>
        </row>
        <row r="6493">
          <cell r="E6493">
            <v>0</v>
          </cell>
        </row>
        <row r="6494">
          <cell r="E6494">
            <v>0</v>
          </cell>
        </row>
        <row r="6495">
          <cell r="E6495">
            <v>0</v>
          </cell>
        </row>
        <row r="6496">
          <cell r="E6496">
            <v>0</v>
          </cell>
        </row>
        <row r="6497">
          <cell r="E6497">
            <v>0</v>
          </cell>
        </row>
        <row r="6498">
          <cell r="E6498">
            <v>0</v>
          </cell>
        </row>
        <row r="6499">
          <cell r="E6499">
            <v>0</v>
          </cell>
        </row>
        <row r="6500">
          <cell r="E6500">
            <v>0</v>
          </cell>
        </row>
        <row r="6501">
          <cell r="E6501">
            <v>0</v>
          </cell>
        </row>
        <row r="6502">
          <cell r="E6502">
            <v>0</v>
          </cell>
        </row>
        <row r="6503">
          <cell r="E6503">
            <v>0</v>
          </cell>
        </row>
        <row r="6504">
          <cell r="E6504">
            <v>0</v>
          </cell>
        </row>
        <row r="6505">
          <cell r="E6505">
            <v>0</v>
          </cell>
        </row>
        <row r="6506">
          <cell r="E6506">
            <v>0</v>
          </cell>
        </row>
        <row r="6507">
          <cell r="E6507">
            <v>0</v>
          </cell>
        </row>
        <row r="6508">
          <cell r="E6508">
            <v>0</v>
          </cell>
        </row>
        <row r="6509">
          <cell r="E6509">
            <v>0</v>
          </cell>
        </row>
        <row r="6510">
          <cell r="E6510">
            <v>0</v>
          </cell>
        </row>
        <row r="6511">
          <cell r="E6511">
            <v>0</v>
          </cell>
        </row>
        <row r="6512">
          <cell r="E6512">
            <v>0</v>
          </cell>
        </row>
        <row r="6513">
          <cell r="E6513">
            <v>0</v>
          </cell>
        </row>
        <row r="6514">
          <cell r="E6514">
            <v>0</v>
          </cell>
        </row>
        <row r="6515">
          <cell r="E6515">
            <v>0</v>
          </cell>
        </row>
        <row r="6516">
          <cell r="E6516">
            <v>0</v>
          </cell>
        </row>
        <row r="6517">
          <cell r="E6517">
            <v>0</v>
          </cell>
        </row>
        <row r="6518">
          <cell r="E6518">
            <v>0</v>
          </cell>
        </row>
        <row r="6519">
          <cell r="E6519">
            <v>0</v>
          </cell>
        </row>
        <row r="6520">
          <cell r="E6520">
            <v>0</v>
          </cell>
        </row>
        <row r="6521">
          <cell r="E6521">
            <v>0</v>
          </cell>
        </row>
        <row r="6522">
          <cell r="E6522">
            <v>0</v>
          </cell>
        </row>
        <row r="6523">
          <cell r="E6523">
            <v>0</v>
          </cell>
        </row>
        <row r="6524">
          <cell r="E6524">
            <v>0</v>
          </cell>
        </row>
        <row r="6525">
          <cell r="E6525">
            <v>0</v>
          </cell>
        </row>
        <row r="6526">
          <cell r="E6526">
            <v>0</v>
          </cell>
        </row>
        <row r="6527">
          <cell r="E6527">
            <v>0</v>
          </cell>
        </row>
        <row r="6528">
          <cell r="E6528">
            <v>0</v>
          </cell>
        </row>
        <row r="6529">
          <cell r="E6529">
            <v>0</v>
          </cell>
        </row>
        <row r="6530">
          <cell r="E6530">
            <v>0</v>
          </cell>
        </row>
        <row r="6531">
          <cell r="E6531">
            <v>0</v>
          </cell>
        </row>
        <row r="6532">
          <cell r="E6532">
            <v>0</v>
          </cell>
        </row>
        <row r="6533">
          <cell r="E6533">
            <v>0</v>
          </cell>
        </row>
        <row r="6534">
          <cell r="E6534">
            <v>0</v>
          </cell>
        </row>
        <row r="6535">
          <cell r="E6535">
            <v>0</v>
          </cell>
        </row>
        <row r="6536">
          <cell r="E6536">
            <v>0</v>
          </cell>
        </row>
        <row r="6537">
          <cell r="E6537">
            <v>0</v>
          </cell>
        </row>
        <row r="6538">
          <cell r="E6538">
            <v>0</v>
          </cell>
        </row>
        <row r="6539">
          <cell r="E6539">
            <v>0</v>
          </cell>
        </row>
        <row r="6540">
          <cell r="E6540">
            <v>0</v>
          </cell>
        </row>
        <row r="6541">
          <cell r="E6541">
            <v>0</v>
          </cell>
        </row>
        <row r="6542">
          <cell r="E6542">
            <v>0</v>
          </cell>
        </row>
        <row r="6543">
          <cell r="E6543">
            <v>0</v>
          </cell>
        </row>
        <row r="6544">
          <cell r="E6544">
            <v>0</v>
          </cell>
        </row>
        <row r="6545">
          <cell r="E6545">
            <v>0</v>
          </cell>
        </row>
        <row r="6546">
          <cell r="E6546">
            <v>0</v>
          </cell>
        </row>
        <row r="6547">
          <cell r="E6547">
            <v>0</v>
          </cell>
        </row>
        <row r="6548">
          <cell r="E6548">
            <v>0</v>
          </cell>
        </row>
        <row r="6549">
          <cell r="E6549">
            <v>0</v>
          </cell>
        </row>
        <row r="6550">
          <cell r="E6550">
            <v>0</v>
          </cell>
        </row>
        <row r="6551">
          <cell r="E6551">
            <v>0</v>
          </cell>
        </row>
        <row r="6552">
          <cell r="E6552">
            <v>0</v>
          </cell>
        </row>
        <row r="6553">
          <cell r="E6553">
            <v>0</v>
          </cell>
        </row>
        <row r="6554">
          <cell r="E6554">
            <v>0</v>
          </cell>
        </row>
        <row r="6555">
          <cell r="E6555">
            <v>0</v>
          </cell>
        </row>
        <row r="6556">
          <cell r="E6556">
            <v>0</v>
          </cell>
        </row>
        <row r="6557">
          <cell r="E6557">
            <v>0</v>
          </cell>
        </row>
        <row r="6558">
          <cell r="E6558">
            <v>0</v>
          </cell>
        </row>
        <row r="6559">
          <cell r="E6559">
            <v>0</v>
          </cell>
        </row>
        <row r="6560">
          <cell r="E6560">
            <v>0</v>
          </cell>
        </row>
        <row r="6561">
          <cell r="E6561">
            <v>0</v>
          </cell>
        </row>
        <row r="6562">
          <cell r="E6562">
            <v>0</v>
          </cell>
        </row>
        <row r="6563">
          <cell r="E6563">
            <v>0</v>
          </cell>
        </row>
        <row r="6564">
          <cell r="E6564">
            <v>0</v>
          </cell>
        </row>
        <row r="6565">
          <cell r="E6565">
            <v>0</v>
          </cell>
        </row>
        <row r="6566">
          <cell r="E6566">
            <v>0</v>
          </cell>
        </row>
        <row r="6567">
          <cell r="E6567">
            <v>0</v>
          </cell>
        </row>
        <row r="6568">
          <cell r="E6568">
            <v>0</v>
          </cell>
        </row>
        <row r="6569">
          <cell r="E6569">
            <v>0</v>
          </cell>
        </row>
        <row r="6570">
          <cell r="E6570">
            <v>0</v>
          </cell>
        </row>
        <row r="6571">
          <cell r="E6571">
            <v>0</v>
          </cell>
        </row>
        <row r="6572">
          <cell r="E6572">
            <v>0</v>
          </cell>
        </row>
        <row r="6573">
          <cell r="E6573">
            <v>0</v>
          </cell>
        </row>
        <row r="6574">
          <cell r="E6574">
            <v>0</v>
          </cell>
        </row>
        <row r="6575">
          <cell r="E6575">
            <v>0</v>
          </cell>
        </row>
        <row r="6576">
          <cell r="E6576">
            <v>0</v>
          </cell>
        </row>
        <row r="6577">
          <cell r="E6577">
            <v>0</v>
          </cell>
        </row>
        <row r="6578">
          <cell r="E6578">
            <v>0</v>
          </cell>
        </row>
        <row r="6579">
          <cell r="E6579">
            <v>0</v>
          </cell>
        </row>
        <row r="6580">
          <cell r="E6580">
            <v>0</v>
          </cell>
        </row>
        <row r="6581">
          <cell r="E6581">
            <v>0</v>
          </cell>
        </row>
        <row r="6582">
          <cell r="E6582">
            <v>0</v>
          </cell>
        </row>
        <row r="6583">
          <cell r="E6583">
            <v>0</v>
          </cell>
        </row>
        <row r="6584">
          <cell r="E6584">
            <v>0</v>
          </cell>
        </row>
        <row r="6585">
          <cell r="E6585">
            <v>0</v>
          </cell>
        </row>
        <row r="6586">
          <cell r="E6586">
            <v>0</v>
          </cell>
        </row>
        <row r="6587">
          <cell r="E6587">
            <v>0</v>
          </cell>
        </row>
        <row r="6588">
          <cell r="E6588">
            <v>0</v>
          </cell>
        </row>
        <row r="6589">
          <cell r="E6589">
            <v>0</v>
          </cell>
        </row>
        <row r="6590">
          <cell r="E6590">
            <v>0</v>
          </cell>
        </row>
        <row r="6591">
          <cell r="E6591">
            <v>0</v>
          </cell>
        </row>
        <row r="6592">
          <cell r="E6592">
            <v>0</v>
          </cell>
        </row>
        <row r="6593">
          <cell r="E6593">
            <v>0</v>
          </cell>
        </row>
        <row r="6594">
          <cell r="E6594">
            <v>0</v>
          </cell>
        </row>
        <row r="6595">
          <cell r="E6595">
            <v>0</v>
          </cell>
        </row>
        <row r="6596">
          <cell r="E6596">
            <v>0</v>
          </cell>
        </row>
        <row r="6597">
          <cell r="E6597">
            <v>0</v>
          </cell>
        </row>
        <row r="6598">
          <cell r="E6598">
            <v>0</v>
          </cell>
        </row>
        <row r="6599">
          <cell r="E6599">
            <v>0</v>
          </cell>
        </row>
        <row r="6600">
          <cell r="E6600">
            <v>0</v>
          </cell>
        </row>
        <row r="6601">
          <cell r="E6601">
            <v>0</v>
          </cell>
        </row>
        <row r="6602">
          <cell r="E6602">
            <v>0</v>
          </cell>
        </row>
        <row r="6603">
          <cell r="E6603">
            <v>0</v>
          </cell>
        </row>
        <row r="6604">
          <cell r="E6604">
            <v>0</v>
          </cell>
        </row>
        <row r="6605">
          <cell r="E6605">
            <v>0</v>
          </cell>
        </row>
        <row r="6606">
          <cell r="E6606">
            <v>0</v>
          </cell>
        </row>
        <row r="6607">
          <cell r="E6607">
            <v>0</v>
          </cell>
        </row>
        <row r="6608">
          <cell r="E6608">
            <v>0</v>
          </cell>
        </row>
        <row r="6609">
          <cell r="E6609">
            <v>0</v>
          </cell>
        </row>
        <row r="6610">
          <cell r="E6610">
            <v>0</v>
          </cell>
        </row>
        <row r="6611">
          <cell r="E6611">
            <v>0</v>
          </cell>
        </row>
        <row r="6612">
          <cell r="E6612">
            <v>0</v>
          </cell>
        </row>
        <row r="6613">
          <cell r="E6613">
            <v>0</v>
          </cell>
        </row>
        <row r="6614">
          <cell r="E6614">
            <v>0</v>
          </cell>
        </row>
        <row r="6615">
          <cell r="E6615">
            <v>0</v>
          </cell>
        </row>
        <row r="6616">
          <cell r="E6616">
            <v>0</v>
          </cell>
        </row>
        <row r="6617">
          <cell r="E6617">
            <v>0</v>
          </cell>
        </row>
        <row r="6618">
          <cell r="E6618">
            <v>0</v>
          </cell>
        </row>
        <row r="6619">
          <cell r="E6619">
            <v>0</v>
          </cell>
        </row>
        <row r="6620">
          <cell r="E6620">
            <v>0</v>
          </cell>
        </row>
        <row r="6621">
          <cell r="E6621">
            <v>0</v>
          </cell>
        </row>
        <row r="6622">
          <cell r="E6622">
            <v>0</v>
          </cell>
        </row>
        <row r="6623">
          <cell r="E6623">
            <v>0</v>
          </cell>
        </row>
        <row r="6624">
          <cell r="E6624">
            <v>0</v>
          </cell>
        </row>
        <row r="6625">
          <cell r="E6625">
            <v>0</v>
          </cell>
        </row>
        <row r="6626">
          <cell r="E6626">
            <v>0</v>
          </cell>
        </row>
        <row r="6627">
          <cell r="E6627">
            <v>0</v>
          </cell>
        </row>
        <row r="6628">
          <cell r="E6628">
            <v>0</v>
          </cell>
        </row>
        <row r="6629">
          <cell r="E6629">
            <v>0</v>
          </cell>
        </row>
        <row r="6630">
          <cell r="E6630">
            <v>0</v>
          </cell>
        </row>
        <row r="6631">
          <cell r="E6631">
            <v>0</v>
          </cell>
        </row>
        <row r="6632">
          <cell r="E6632">
            <v>0</v>
          </cell>
        </row>
        <row r="6633">
          <cell r="E6633">
            <v>0</v>
          </cell>
        </row>
        <row r="6634">
          <cell r="E6634">
            <v>0</v>
          </cell>
        </row>
        <row r="6635">
          <cell r="E6635">
            <v>0</v>
          </cell>
        </row>
        <row r="6636">
          <cell r="E6636">
            <v>0</v>
          </cell>
        </row>
        <row r="6637">
          <cell r="E6637">
            <v>0</v>
          </cell>
        </row>
        <row r="6638">
          <cell r="E6638">
            <v>0</v>
          </cell>
        </row>
        <row r="6639">
          <cell r="E6639">
            <v>0</v>
          </cell>
        </row>
        <row r="6640">
          <cell r="E6640">
            <v>0</v>
          </cell>
        </row>
        <row r="6641">
          <cell r="E6641">
            <v>0</v>
          </cell>
        </row>
        <row r="6642">
          <cell r="E6642">
            <v>0</v>
          </cell>
        </row>
        <row r="6643">
          <cell r="E6643">
            <v>0</v>
          </cell>
        </row>
        <row r="6644">
          <cell r="E6644">
            <v>0</v>
          </cell>
        </row>
        <row r="6645">
          <cell r="E6645">
            <v>0</v>
          </cell>
        </row>
        <row r="6646">
          <cell r="E6646">
            <v>0</v>
          </cell>
        </row>
        <row r="6647">
          <cell r="E6647">
            <v>0</v>
          </cell>
        </row>
        <row r="6648">
          <cell r="E6648">
            <v>0</v>
          </cell>
        </row>
        <row r="6649">
          <cell r="E6649">
            <v>0</v>
          </cell>
        </row>
        <row r="6650">
          <cell r="E6650">
            <v>0</v>
          </cell>
        </row>
        <row r="6651">
          <cell r="E6651">
            <v>0</v>
          </cell>
        </row>
        <row r="6652">
          <cell r="E6652">
            <v>0</v>
          </cell>
        </row>
        <row r="6653">
          <cell r="E6653">
            <v>0</v>
          </cell>
        </row>
        <row r="6654">
          <cell r="E6654">
            <v>0</v>
          </cell>
        </row>
        <row r="6655">
          <cell r="E6655">
            <v>0</v>
          </cell>
        </row>
        <row r="6656">
          <cell r="E6656">
            <v>0</v>
          </cell>
        </row>
        <row r="6657">
          <cell r="E6657">
            <v>0</v>
          </cell>
        </row>
        <row r="6658">
          <cell r="E6658">
            <v>0</v>
          </cell>
        </row>
        <row r="6659">
          <cell r="E6659">
            <v>0</v>
          </cell>
        </row>
        <row r="6660">
          <cell r="E6660">
            <v>0</v>
          </cell>
        </row>
        <row r="6661">
          <cell r="E6661">
            <v>0</v>
          </cell>
        </row>
        <row r="6662">
          <cell r="E6662">
            <v>0</v>
          </cell>
        </row>
        <row r="6663">
          <cell r="E6663">
            <v>0</v>
          </cell>
        </row>
        <row r="6664">
          <cell r="E6664">
            <v>0</v>
          </cell>
        </row>
        <row r="6665">
          <cell r="E6665">
            <v>0</v>
          </cell>
        </row>
        <row r="6666">
          <cell r="E6666">
            <v>0</v>
          </cell>
        </row>
        <row r="6667">
          <cell r="E6667">
            <v>0</v>
          </cell>
        </row>
        <row r="6668">
          <cell r="E6668">
            <v>0</v>
          </cell>
        </row>
        <row r="6669">
          <cell r="E6669">
            <v>0</v>
          </cell>
        </row>
        <row r="6670">
          <cell r="E6670">
            <v>0</v>
          </cell>
        </row>
        <row r="6671">
          <cell r="E6671">
            <v>0</v>
          </cell>
        </row>
        <row r="6672">
          <cell r="E6672">
            <v>0</v>
          </cell>
        </row>
        <row r="6673">
          <cell r="E6673">
            <v>0</v>
          </cell>
        </row>
        <row r="6674">
          <cell r="E6674">
            <v>0</v>
          </cell>
        </row>
        <row r="6675">
          <cell r="E6675">
            <v>0</v>
          </cell>
        </row>
        <row r="6676">
          <cell r="E6676">
            <v>0</v>
          </cell>
        </row>
        <row r="6677">
          <cell r="E6677">
            <v>0</v>
          </cell>
        </row>
        <row r="6678">
          <cell r="E6678">
            <v>0</v>
          </cell>
        </row>
        <row r="6679">
          <cell r="E6679">
            <v>0</v>
          </cell>
        </row>
        <row r="6680">
          <cell r="E6680">
            <v>0</v>
          </cell>
        </row>
        <row r="6681">
          <cell r="E6681">
            <v>0</v>
          </cell>
        </row>
        <row r="6682">
          <cell r="E6682">
            <v>0</v>
          </cell>
        </row>
        <row r="6683">
          <cell r="E6683">
            <v>0</v>
          </cell>
        </row>
        <row r="6684">
          <cell r="E6684">
            <v>0</v>
          </cell>
        </row>
        <row r="6685">
          <cell r="E6685">
            <v>0</v>
          </cell>
        </row>
        <row r="6686">
          <cell r="E6686">
            <v>0</v>
          </cell>
        </row>
        <row r="6687">
          <cell r="E6687">
            <v>0</v>
          </cell>
        </row>
        <row r="6688">
          <cell r="E6688">
            <v>0</v>
          </cell>
        </row>
        <row r="6689">
          <cell r="E6689">
            <v>0</v>
          </cell>
        </row>
        <row r="6690">
          <cell r="E6690">
            <v>0</v>
          </cell>
        </row>
        <row r="6691">
          <cell r="E6691">
            <v>0</v>
          </cell>
        </row>
        <row r="6692">
          <cell r="E6692">
            <v>0</v>
          </cell>
        </row>
        <row r="6693">
          <cell r="E6693">
            <v>0</v>
          </cell>
        </row>
        <row r="6694">
          <cell r="E6694">
            <v>0</v>
          </cell>
        </row>
        <row r="6695">
          <cell r="E6695">
            <v>0</v>
          </cell>
        </row>
        <row r="6696">
          <cell r="E6696">
            <v>0</v>
          </cell>
        </row>
        <row r="6697">
          <cell r="E6697">
            <v>0</v>
          </cell>
        </row>
        <row r="6698">
          <cell r="E6698">
            <v>0</v>
          </cell>
        </row>
        <row r="6699">
          <cell r="E6699">
            <v>0</v>
          </cell>
        </row>
        <row r="6700">
          <cell r="E6700">
            <v>0</v>
          </cell>
        </row>
        <row r="6701">
          <cell r="E6701">
            <v>0</v>
          </cell>
        </row>
        <row r="6702">
          <cell r="E6702">
            <v>0</v>
          </cell>
        </row>
        <row r="6703">
          <cell r="E6703">
            <v>0</v>
          </cell>
        </row>
        <row r="6704">
          <cell r="E6704">
            <v>0</v>
          </cell>
        </row>
        <row r="6705">
          <cell r="E6705">
            <v>0</v>
          </cell>
        </row>
        <row r="6706">
          <cell r="E6706">
            <v>0</v>
          </cell>
        </row>
        <row r="6707">
          <cell r="E6707">
            <v>0</v>
          </cell>
        </row>
        <row r="6708">
          <cell r="E6708">
            <v>0</v>
          </cell>
        </row>
        <row r="6709">
          <cell r="E6709">
            <v>0</v>
          </cell>
        </row>
        <row r="6710">
          <cell r="E6710">
            <v>0</v>
          </cell>
        </row>
        <row r="6711">
          <cell r="E6711">
            <v>0</v>
          </cell>
        </row>
        <row r="6712">
          <cell r="E6712">
            <v>0</v>
          </cell>
        </row>
        <row r="6713">
          <cell r="E6713">
            <v>0</v>
          </cell>
        </row>
        <row r="6714">
          <cell r="E6714">
            <v>0</v>
          </cell>
        </row>
        <row r="6715">
          <cell r="E6715">
            <v>0</v>
          </cell>
        </row>
        <row r="6716">
          <cell r="E6716">
            <v>0</v>
          </cell>
        </row>
        <row r="6717">
          <cell r="E6717">
            <v>0</v>
          </cell>
        </row>
        <row r="6718">
          <cell r="E6718">
            <v>0</v>
          </cell>
        </row>
        <row r="6719">
          <cell r="E6719">
            <v>0</v>
          </cell>
        </row>
        <row r="6720">
          <cell r="E6720">
            <v>0</v>
          </cell>
        </row>
        <row r="6721">
          <cell r="E6721">
            <v>0</v>
          </cell>
        </row>
        <row r="6722">
          <cell r="E6722">
            <v>0</v>
          </cell>
        </row>
        <row r="6723">
          <cell r="E6723">
            <v>0</v>
          </cell>
        </row>
        <row r="6724">
          <cell r="E6724">
            <v>0</v>
          </cell>
        </row>
        <row r="6725">
          <cell r="E6725">
            <v>0</v>
          </cell>
        </row>
        <row r="6726">
          <cell r="E6726">
            <v>0</v>
          </cell>
        </row>
        <row r="6727">
          <cell r="E6727">
            <v>0</v>
          </cell>
        </row>
        <row r="6728">
          <cell r="E6728">
            <v>0</v>
          </cell>
        </row>
        <row r="6729">
          <cell r="E6729">
            <v>0</v>
          </cell>
        </row>
        <row r="6730">
          <cell r="E6730">
            <v>0</v>
          </cell>
        </row>
        <row r="6731">
          <cell r="E6731">
            <v>0</v>
          </cell>
        </row>
        <row r="6732">
          <cell r="E6732">
            <v>0</v>
          </cell>
        </row>
        <row r="6733">
          <cell r="E6733">
            <v>0</v>
          </cell>
        </row>
        <row r="6734">
          <cell r="E6734">
            <v>0</v>
          </cell>
        </row>
        <row r="6735">
          <cell r="E6735">
            <v>0</v>
          </cell>
        </row>
        <row r="6736">
          <cell r="E6736">
            <v>0</v>
          </cell>
        </row>
        <row r="6737">
          <cell r="E6737">
            <v>0</v>
          </cell>
        </row>
        <row r="6738">
          <cell r="E6738">
            <v>0</v>
          </cell>
        </row>
        <row r="6739">
          <cell r="E6739">
            <v>0</v>
          </cell>
        </row>
        <row r="6740">
          <cell r="E6740">
            <v>0</v>
          </cell>
        </row>
        <row r="6741">
          <cell r="E6741">
            <v>0</v>
          </cell>
        </row>
        <row r="6742">
          <cell r="E6742">
            <v>0</v>
          </cell>
        </row>
        <row r="6743">
          <cell r="E6743">
            <v>0</v>
          </cell>
        </row>
        <row r="6744">
          <cell r="E6744">
            <v>0</v>
          </cell>
        </row>
        <row r="6745">
          <cell r="E6745">
            <v>0</v>
          </cell>
        </row>
        <row r="6746">
          <cell r="E6746">
            <v>0</v>
          </cell>
        </row>
        <row r="6747">
          <cell r="E6747">
            <v>0</v>
          </cell>
        </row>
        <row r="6748">
          <cell r="E6748">
            <v>0</v>
          </cell>
        </row>
        <row r="6749">
          <cell r="E6749">
            <v>0</v>
          </cell>
        </row>
        <row r="6750">
          <cell r="E6750">
            <v>0</v>
          </cell>
        </row>
        <row r="6751">
          <cell r="E6751">
            <v>0</v>
          </cell>
        </row>
        <row r="6752">
          <cell r="E6752">
            <v>0</v>
          </cell>
        </row>
        <row r="6753">
          <cell r="E6753">
            <v>0</v>
          </cell>
        </row>
        <row r="6754">
          <cell r="E6754">
            <v>0</v>
          </cell>
        </row>
        <row r="6755">
          <cell r="E6755">
            <v>0</v>
          </cell>
        </row>
        <row r="6756">
          <cell r="E6756">
            <v>0</v>
          </cell>
        </row>
        <row r="6757">
          <cell r="E6757">
            <v>0</v>
          </cell>
        </row>
        <row r="6758">
          <cell r="E6758">
            <v>0</v>
          </cell>
        </row>
        <row r="6759">
          <cell r="E6759">
            <v>0</v>
          </cell>
        </row>
        <row r="6760">
          <cell r="E6760">
            <v>0</v>
          </cell>
        </row>
        <row r="6761">
          <cell r="E6761">
            <v>0</v>
          </cell>
        </row>
        <row r="6762">
          <cell r="E6762">
            <v>0</v>
          </cell>
        </row>
        <row r="6763">
          <cell r="E6763">
            <v>0</v>
          </cell>
        </row>
        <row r="6764">
          <cell r="E6764">
            <v>0</v>
          </cell>
        </row>
        <row r="6765">
          <cell r="E6765">
            <v>0</v>
          </cell>
        </row>
        <row r="6766">
          <cell r="E6766">
            <v>0</v>
          </cell>
        </row>
        <row r="6767">
          <cell r="E6767">
            <v>0</v>
          </cell>
        </row>
        <row r="6768">
          <cell r="E6768">
            <v>0</v>
          </cell>
        </row>
        <row r="6769">
          <cell r="E6769">
            <v>0</v>
          </cell>
        </row>
        <row r="6770">
          <cell r="E6770">
            <v>0</v>
          </cell>
        </row>
        <row r="6771">
          <cell r="E6771">
            <v>0</v>
          </cell>
        </row>
        <row r="6772">
          <cell r="E6772">
            <v>0</v>
          </cell>
        </row>
        <row r="6773">
          <cell r="E6773">
            <v>0</v>
          </cell>
        </row>
        <row r="6774">
          <cell r="E6774">
            <v>0</v>
          </cell>
        </row>
        <row r="6775">
          <cell r="E6775">
            <v>0</v>
          </cell>
        </row>
        <row r="6776">
          <cell r="E6776">
            <v>0</v>
          </cell>
        </row>
        <row r="6777">
          <cell r="E6777">
            <v>0</v>
          </cell>
        </row>
        <row r="6778">
          <cell r="E6778">
            <v>0</v>
          </cell>
        </row>
        <row r="6779">
          <cell r="E6779">
            <v>0</v>
          </cell>
        </row>
        <row r="6780">
          <cell r="E6780">
            <v>0</v>
          </cell>
        </row>
        <row r="6781">
          <cell r="E6781">
            <v>0</v>
          </cell>
        </row>
        <row r="6782">
          <cell r="E6782">
            <v>0</v>
          </cell>
        </row>
        <row r="6783">
          <cell r="E6783">
            <v>0</v>
          </cell>
        </row>
        <row r="6784">
          <cell r="E6784">
            <v>0</v>
          </cell>
        </row>
        <row r="6785">
          <cell r="E6785">
            <v>0</v>
          </cell>
        </row>
        <row r="6786">
          <cell r="E6786">
            <v>0</v>
          </cell>
        </row>
        <row r="6787">
          <cell r="E6787">
            <v>0</v>
          </cell>
        </row>
        <row r="6788">
          <cell r="E6788">
            <v>0</v>
          </cell>
        </row>
        <row r="6789">
          <cell r="E6789">
            <v>0</v>
          </cell>
        </row>
        <row r="6790">
          <cell r="E6790">
            <v>0</v>
          </cell>
        </row>
        <row r="6791">
          <cell r="E6791">
            <v>0</v>
          </cell>
        </row>
        <row r="6792">
          <cell r="E6792">
            <v>0</v>
          </cell>
        </row>
        <row r="6793">
          <cell r="E6793">
            <v>0</v>
          </cell>
        </row>
        <row r="6794">
          <cell r="E6794">
            <v>0</v>
          </cell>
        </row>
        <row r="6795">
          <cell r="E6795">
            <v>0</v>
          </cell>
        </row>
        <row r="6796">
          <cell r="E6796">
            <v>0</v>
          </cell>
        </row>
        <row r="6797">
          <cell r="E6797">
            <v>0</v>
          </cell>
        </row>
        <row r="6798">
          <cell r="E6798">
            <v>0</v>
          </cell>
        </row>
        <row r="6799">
          <cell r="E6799">
            <v>0</v>
          </cell>
        </row>
        <row r="6800">
          <cell r="E6800">
            <v>0</v>
          </cell>
        </row>
        <row r="6801">
          <cell r="E6801">
            <v>0</v>
          </cell>
        </row>
        <row r="6802">
          <cell r="E6802">
            <v>0</v>
          </cell>
        </row>
        <row r="6803">
          <cell r="E6803">
            <v>0</v>
          </cell>
        </row>
        <row r="6804">
          <cell r="E6804">
            <v>0</v>
          </cell>
        </row>
        <row r="6805">
          <cell r="E6805">
            <v>0</v>
          </cell>
        </row>
        <row r="6806">
          <cell r="E6806">
            <v>0</v>
          </cell>
        </row>
        <row r="6807">
          <cell r="E6807">
            <v>0</v>
          </cell>
        </row>
        <row r="6808">
          <cell r="E6808">
            <v>0</v>
          </cell>
        </row>
        <row r="6809">
          <cell r="E6809">
            <v>0</v>
          </cell>
        </row>
        <row r="6810">
          <cell r="E6810">
            <v>0</v>
          </cell>
        </row>
        <row r="6811">
          <cell r="E6811">
            <v>0</v>
          </cell>
        </row>
        <row r="6812">
          <cell r="E6812">
            <v>0</v>
          </cell>
        </row>
        <row r="6813">
          <cell r="E6813">
            <v>0</v>
          </cell>
        </row>
        <row r="6814">
          <cell r="E6814">
            <v>0</v>
          </cell>
        </row>
        <row r="6815">
          <cell r="E6815">
            <v>0</v>
          </cell>
        </row>
        <row r="6816">
          <cell r="E6816">
            <v>0</v>
          </cell>
        </row>
        <row r="6817">
          <cell r="E6817">
            <v>0</v>
          </cell>
        </row>
        <row r="6818">
          <cell r="E6818">
            <v>0</v>
          </cell>
        </row>
        <row r="6819">
          <cell r="E6819">
            <v>0</v>
          </cell>
        </row>
        <row r="6820">
          <cell r="E6820">
            <v>0</v>
          </cell>
        </row>
        <row r="6821">
          <cell r="E6821">
            <v>0</v>
          </cell>
        </row>
        <row r="6822">
          <cell r="E6822">
            <v>0</v>
          </cell>
        </row>
        <row r="6823">
          <cell r="E6823">
            <v>0</v>
          </cell>
        </row>
        <row r="6824">
          <cell r="E6824">
            <v>0</v>
          </cell>
        </row>
        <row r="6825">
          <cell r="E6825">
            <v>0</v>
          </cell>
        </row>
        <row r="6826">
          <cell r="E6826">
            <v>0</v>
          </cell>
        </row>
        <row r="6827">
          <cell r="E6827">
            <v>0</v>
          </cell>
        </row>
        <row r="6828">
          <cell r="E6828">
            <v>0</v>
          </cell>
        </row>
        <row r="6829">
          <cell r="E6829">
            <v>0</v>
          </cell>
        </row>
        <row r="6830">
          <cell r="E6830">
            <v>0</v>
          </cell>
        </row>
        <row r="6831">
          <cell r="E6831">
            <v>0</v>
          </cell>
        </row>
        <row r="6832">
          <cell r="E6832">
            <v>0</v>
          </cell>
        </row>
        <row r="6833">
          <cell r="E6833">
            <v>0</v>
          </cell>
        </row>
        <row r="6834">
          <cell r="E6834">
            <v>0</v>
          </cell>
        </row>
        <row r="6835">
          <cell r="E6835">
            <v>0</v>
          </cell>
        </row>
        <row r="6836">
          <cell r="E6836">
            <v>0</v>
          </cell>
        </row>
        <row r="6837">
          <cell r="E6837">
            <v>0</v>
          </cell>
        </row>
        <row r="6838">
          <cell r="E6838">
            <v>0</v>
          </cell>
        </row>
        <row r="6839">
          <cell r="E6839">
            <v>0</v>
          </cell>
        </row>
        <row r="6840">
          <cell r="E6840">
            <v>0</v>
          </cell>
        </row>
        <row r="6841">
          <cell r="E6841">
            <v>0</v>
          </cell>
        </row>
        <row r="6842">
          <cell r="E6842">
            <v>0</v>
          </cell>
        </row>
        <row r="6843">
          <cell r="E6843">
            <v>0</v>
          </cell>
        </row>
        <row r="6844">
          <cell r="E6844">
            <v>0</v>
          </cell>
        </row>
        <row r="6845">
          <cell r="E6845">
            <v>0</v>
          </cell>
        </row>
        <row r="6846">
          <cell r="E6846">
            <v>0</v>
          </cell>
        </row>
        <row r="6847">
          <cell r="E6847">
            <v>0</v>
          </cell>
        </row>
        <row r="6848">
          <cell r="E6848">
            <v>0</v>
          </cell>
        </row>
        <row r="6849">
          <cell r="E6849">
            <v>0</v>
          </cell>
        </row>
        <row r="6850">
          <cell r="E6850">
            <v>0</v>
          </cell>
        </row>
        <row r="6851">
          <cell r="E6851">
            <v>0</v>
          </cell>
        </row>
        <row r="6852">
          <cell r="E6852">
            <v>0</v>
          </cell>
        </row>
        <row r="6853">
          <cell r="E6853">
            <v>0</v>
          </cell>
        </row>
        <row r="6854">
          <cell r="E6854">
            <v>0</v>
          </cell>
        </row>
        <row r="6855">
          <cell r="E6855">
            <v>0</v>
          </cell>
        </row>
        <row r="6856">
          <cell r="E6856">
            <v>0</v>
          </cell>
        </row>
        <row r="6857">
          <cell r="E6857">
            <v>0</v>
          </cell>
        </row>
        <row r="6858">
          <cell r="E6858">
            <v>0</v>
          </cell>
        </row>
        <row r="6859">
          <cell r="E6859">
            <v>0</v>
          </cell>
        </row>
        <row r="6860">
          <cell r="E6860">
            <v>0</v>
          </cell>
        </row>
        <row r="6861">
          <cell r="E6861">
            <v>0</v>
          </cell>
        </row>
        <row r="6862">
          <cell r="E6862">
            <v>0</v>
          </cell>
        </row>
        <row r="6863">
          <cell r="E6863">
            <v>0</v>
          </cell>
        </row>
        <row r="6864">
          <cell r="E6864">
            <v>0</v>
          </cell>
        </row>
        <row r="6865">
          <cell r="E6865">
            <v>0</v>
          </cell>
        </row>
        <row r="6866">
          <cell r="E6866">
            <v>0</v>
          </cell>
        </row>
        <row r="6867">
          <cell r="E6867">
            <v>0</v>
          </cell>
        </row>
        <row r="6868">
          <cell r="E6868">
            <v>0</v>
          </cell>
        </row>
        <row r="6869">
          <cell r="E6869">
            <v>0</v>
          </cell>
        </row>
        <row r="6870">
          <cell r="E6870">
            <v>0</v>
          </cell>
        </row>
        <row r="6871">
          <cell r="E6871">
            <v>0</v>
          </cell>
        </row>
        <row r="6872">
          <cell r="E6872">
            <v>0</v>
          </cell>
        </row>
        <row r="6873">
          <cell r="E6873">
            <v>0</v>
          </cell>
        </row>
        <row r="6874">
          <cell r="E6874">
            <v>0</v>
          </cell>
        </row>
        <row r="6875">
          <cell r="E6875">
            <v>0</v>
          </cell>
        </row>
        <row r="6876">
          <cell r="E6876">
            <v>0</v>
          </cell>
        </row>
        <row r="6877">
          <cell r="E6877">
            <v>0</v>
          </cell>
        </row>
        <row r="6878">
          <cell r="E6878">
            <v>0</v>
          </cell>
        </row>
        <row r="6879">
          <cell r="E6879">
            <v>0</v>
          </cell>
        </row>
        <row r="6880">
          <cell r="E6880">
            <v>0</v>
          </cell>
        </row>
        <row r="6881">
          <cell r="E6881">
            <v>0</v>
          </cell>
        </row>
        <row r="6882">
          <cell r="E6882">
            <v>0</v>
          </cell>
        </row>
        <row r="6883">
          <cell r="E6883">
            <v>0</v>
          </cell>
        </row>
        <row r="6884">
          <cell r="E6884">
            <v>0</v>
          </cell>
        </row>
        <row r="6885">
          <cell r="E6885">
            <v>0</v>
          </cell>
        </row>
        <row r="6886">
          <cell r="E6886">
            <v>0</v>
          </cell>
        </row>
        <row r="6887">
          <cell r="E6887">
            <v>0</v>
          </cell>
        </row>
        <row r="6888">
          <cell r="E6888">
            <v>0</v>
          </cell>
        </row>
        <row r="6889">
          <cell r="E6889">
            <v>0</v>
          </cell>
        </row>
        <row r="6890">
          <cell r="E6890">
            <v>0</v>
          </cell>
        </row>
        <row r="6891">
          <cell r="E6891">
            <v>0</v>
          </cell>
        </row>
        <row r="6892">
          <cell r="E6892">
            <v>0</v>
          </cell>
        </row>
        <row r="6893">
          <cell r="E6893">
            <v>0</v>
          </cell>
        </row>
        <row r="6894">
          <cell r="E6894">
            <v>0</v>
          </cell>
        </row>
        <row r="6895">
          <cell r="E6895">
            <v>0</v>
          </cell>
        </row>
        <row r="6896">
          <cell r="E6896">
            <v>0</v>
          </cell>
        </row>
        <row r="6897">
          <cell r="E6897">
            <v>0</v>
          </cell>
        </row>
        <row r="6898">
          <cell r="E6898">
            <v>0</v>
          </cell>
        </row>
        <row r="6899">
          <cell r="E6899">
            <v>0</v>
          </cell>
        </row>
        <row r="6900">
          <cell r="E6900">
            <v>0</v>
          </cell>
        </row>
        <row r="6901">
          <cell r="E6901">
            <v>0</v>
          </cell>
        </row>
        <row r="6902">
          <cell r="E6902">
            <v>0</v>
          </cell>
        </row>
        <row r="6903">
          <cell r="E6903">
            <v>0</v>
          </cell>
        </row>
        <row r="6904">
          <cell r="E6904">
            <v>0</v>
          </cell>
        </row>
        <row r="6905">
          <cell r="E6905">
            <v>0</v>
          </cell>
        </row>
        <row r="6906">
          <cell r="E6906">
            <v>0</v>
          </cell>
        </row>
        <row r="6907">
          <cell r="E6907">
            <v>0</v>
          </cell>
        </row>
        <row r="6908">
          <cell r="E6908">
            <v>0</v>
          </cell>
        </row>
        <row r="6909">
          <cell r="E6909">
            <v>0</v>
          </cell>
        </row>
        <row r="6910">
          <cell r="E6910">
            <v>0</v>
          </cell>
        </row>
        <row r="6911">
          <cell r="E6911">
            <v>0</v>
          </cell>
        </row>
        <row r="6912">
          <cell r="E6912">
            <v>0</v>
          </cell>
        </row>
        <row r="6913">
          <cell r="E6913">
            <v>0</v>
          </cell>
        </row>
        <row r="6914">
          <cell r="E6914">
            <v>0</v>
          </cell>
        </row>
        <row r="6915">
          <cell r="E6915">
            <v>0</v>
          </cell>
        </row>
        <row r="6916">
          <cell r="E6916">
            <v>0</v>
          </cell>
        </row>
        <row r="6917">
          <cell r="E6917">
            <v>0</v>
          </cell>
        </row>
        <row r="6918">
          <cell r="E6918">
            <v>0</v>
          </cell>
        </row>
        <row r="6919">
          <cell r="E6919">
            <v>0</v>
          </cell>
        </row>
        <row r="6920">
          <cell r="E6920">
            <v>0</v>
          </cell>
        </row>
        <row r="6921">
          <cell r="E6921">
            <v>0</v>
          </cell>
        </row>
        <row r="6922">
          <cell r="E6922">
            <v>0</v>
          </cell>
        </row>
        <row r="6923">
          <cell r="E6923">
            <v>0</v>
          </cell>
        </row>
        <row r="6924">
          <cell r="E6924">
            <v>0</v>
          </cell>
        </row>
        <row r="6925">
          <cell r="E6925">
            <v>0</v>
          </cell>
        </row>
        <row r="6926">
          <cell r="E6926">
            <v>0</v>
          </cell>
        </row>
        <row r="6927">
          <cell r="E6927">
            <v>0</v>
          </cell>
        </row>
        <row r="6928">
          <cell r="E6928">
            <v>0</v>
          </cell>
        </row>
        <row r="6929">
          <cell r="E6929">
            <v>0</v>
          </cell>
        </row>
        <row r="6930">
          <cell r="E6930">
            <v>0</v>
          </cell>
        </row>
        <row r="6931">
          <cell r="E6931">
            <v>0</v>
          </cell>
        </row>
        <row r="6932">
          <cell r="E6932">
            <v>0</v>
          </cell>
        </row>
        <row r="6933">
          <cell r="E6933">
            <v>0</v>
          </cell>
        </row>
        <row r="6934">
          <cell r="E6934">
            <v>0</v>
          </cell>
        </row>
        <row r="6935">
          <cell r="E6935">
            <v>0</v>
          </cell>
        </row>
        <row r="6936">
          <cell r="E6936">
            <v>0</v>
          </cell>
        </row>
        <row r="6937">
          <cell r="E6937">
            <v>0</v>
          </cell>
        </row>
        <row r="6938">
          <cell r="E6938">
            <v>0</v>
          </cell>
        </row>
        <row r="6939">
          <cell r="E6939">
            <v>0</v>
          </cell>
        </row>
        <row r="6940">
          <cell r="E6940">
            <v>0</v>
          </cell>
        </row>
        <row r="6941">
          <cell r="E6941">
            <v>0</v>
          </cell>
        </row>
        <row r="6942">
          <cell r="E6942">
            <v>0</v>
          </cell>
        </row>
        <row r="6943">
          <cell r="E6943">
            <v>0</v>
          </cell>
        </row>
        <row r="6944">
          <cell r="E6944">
            <v>0</v>
          </cell>
        </row>
        <row r="6945">
          <cell r="E6945">
            <v>0</v>
          </cell>
        </row>
        <row r="6946">
          <cell r="E6946">
            <v>0</v>
          </cell>
        </row>
        <row r="6947">
          <cell r="E6947">
            <v>0</v>
          </cell>
        </row>
        <row r="6948">
          <cell r="E6948">
            <v>0</v>
          </cell>
        </row>
        <row r="6949">
          <cell r="E6949">
            <v>0</v>
          </cell>
        </row>
        <row r="6950">
          <cell r="E6950">
            <v>0</v>
          </cell>
        </row>
        <row r="6951">
          <cell r="E6951">
            <v>0</v>
          </cell>
        </row>
        <row r="6952">
          <cell r="E6952">
            <v>0</v>
          </cell>
        </row>
        <row r="6953">
          <cell r="E6953">
            <v>0</v>
          </cell>
        </row>
        <row r="6954">
          <cell r="E6954">
            <v>0</v>
          </cell>
        </row>
        <row r="6955">
          <cell r="E6955">
            <v>0</v>
          </cell>
        </row>
        <row r="6956">
          <cell r="E6956">
            <v>0</v>
          </cell>
        </row>
        <row r="6957">
          <cell r="E6957">
            <v>0</v>
          </cell>
        </row>
        <row r="6958">
          <cell r="E6958">
            <v>0</v>
          </cell>
        </row>
        <row r="6959">
          <cell r="E6959">
            <v>0</v>
          </cell>
        </row>
        <row r="6960">
          <cell r="E6960">
            <v>0</v>
          </cell>
        </row>
        <row r="6961">
          <cell r="E6961">
            <v>0</v>
          </cell>
        </row>
        <row r="6962">
          <cell r="E6962">
            <v>0</v>
          </cell>
        </row>
        <row r="6963">
          <cell r="E6963">
            <v>0</v>
          </cell>
        </row>
        <row r="6964">
          <cell r="E6964">
            <v>0</v>
          </cell>
        </row>
        <row r="6965">
          <cell r="E6965">
            <v>0</v>
          </cell>
        </row>
        <row r="6966">
          <cell r="E6966">
            <v>0</v>
          </cell>
        </row>
        <row r="6967">
          <cell r="E6967">
            <v>0</v>
          </cell>
        </row>
        <row r="6968">
          <cell r="E6968">
            <v>0</v>
          </cell>
        </row>
        <row r="6969">
          <cell r="E6969">
            <v>0</v>
          </cell>
        </row>
        <row r="6970">
          <cell r="E6970">
            <v>0</v>
          </cell>
        </row>
        <row r="6971">
          <cell r="E6971">
            <v>0</v>
          </cell>
        </row>
        <row r="6972">
          <cell r="E6972">
            <v>0</v>
          </cell>
        </row>
        <row r="6973">
          <cell r="E6973">
            <v>0</v>
          </cell>
        </row>
        <row r="6974">
          <cell r="E6974">
            <v>0</v>
          </cell>
        </row>
        <row r="6975">
          <cell r="E6975">
            <v>0</v>
          </cell>
        </row>
        <row r="6976">
          <cell r="E6976">
            <v>0</v>
          </cell>
        </row>
        <row r="6977">
          <cell r="E6977">
            <v>0</v>
          </cell>
        </row>
        <row r="6978">
          <cell r="E6978">
            <v>0</v>
          </cell>
        </row>
        <row r="6979">
          <cell r="E6979">
            <v>0</v>
          </cell>
        </row>
        <row r="6980">
          <cell r="E6980">
            <v>0</v>
          </cell>
        </row>
        <row r="6981">
          <cell r="E6981">
            <v>0</v>
          </cell>
        </row>
        <row r="6982">
          <cell r="E6982">
            <v>0</v>
          </cell>
        </row>
        <row r="6983">
          <cell r="E6983">
            <v>0</v>
          </cell>
        </row>
        <row r="6984">
          <cell r="E6984">
            <v>0</v>
          </cell>
        </row>
        <row r="6985">
          <cell r="E6985">
            <v>0</v>
          </cell>
        </row>
        <row r="6986">
          <cell r="E6986">
            <v>0</v>
          </cell>
        </row>
        <row r="6987">
          <cell r="E6987">
            <v>0</v>
          </cell>
        </row>
        <row r="6988">
          <cell r="E6988">
            <v>0</v>
          </cell>
        </row>
        <row r="6989">
          <cell r="E6989">
            <v>0</v>
          </cell>
        </row>
        <row r="6990">
          <cell r="E6990">
            <v>0</v>
          </cell>
        </row>
        <row r="6991">
          <cell r="E6991">
            <v>0</v>
          </cell>
        </row>
        <row r="6992">
          <cell r="E6992">
            <v>0</v>
          </cell>
        </row>
        <row r="6993">
          <cell r="E6993">
            <v>0</v>
          </cell>
        </row>
        <row r="6994">
          <cell r="E6994">
            <v>0</v>
          </cell>
        </row>
        <row r="6995">
          <cell r="E6995">
            <v>0</v>
          </cell>
        </row>
        <row r="6996">
          <cell r="E6996">
            <v>0</v>
          </cell>
        </row>
        <row r="6997">
          <cell r="E6997">
            <v>0</v>
          </cell>
        </row>
        <row r="6998">
          <cell r="E6998">
            <v>0</v>
          </cell>
        </row>
        <row r="6999">
          <cell r="E6999">
            <v>0</v>
          </cell>
        </row>
        <row r="7000">
          <cell r="E7000">
            <v>0</v>
          </cell>
        </row>
        <row r="7001">
          <cell r="E7001">
            <v>0</v>
          </cell>
        </row>
        <row r="7002">
          <cell r="E7002">
            <v>0</v>
          </cell>
        </row>
        <row r="7003">
          <cell r="E7003">
            <v>0</v>
          </cell>
        </row>
        <row r="7004">
          <cell r="E7004">
            <v>0</v>
          </cell>
        </row>
        <row r="7005">
          <cell r="E7005">
            <v>0</v>
          </cell>
        </row>
        <row r="7006">
          <cell r="E7006">
            <v>0</v>
          </cell>
        </row>
        <row r="7007">
          <cell r="E7007">
            <v>0</v>
          </cell>
        </row>
        <row r="7008">
          <cell r="E7008">
            <v>0</v>
          </cell>
        </row>
        <row r="7009">
          <cell r="E7009">
            <v>0</v>
          </cell>
        </row>
        <row r="7010">
          <cell r="E7010">
            <v>0</v>
          </cell>
        </row>
        <row r="7011">
          <cell r="E7011">
            <v>0</v>
          </cell>
        </row>
        <row r="7012">
          <cell r="E7012">
            <v>0</v>
          </cell>
        </row>
        <row r="7013">
          <cell r="E7013">
            <v>0</v>
          </cell>
        </row>
        <row r="7014">
          <cell r="E7014">
            <v>0</v>
          </cell>
        </row>
        <row r="7015">
          <cell r="E7015">
            <v>0</v>
          </cell>
        </row>
        <row r="7016">
          <cell r="E7016">
            <v>0</v>
          </cell>
        </row>
        <row r="7017">
          <cell r="E7017">
            <v>0</v>
          </cell>
        </row>
        <row r="7018">
          <cell r="E7018">
            <v>0</v>
          </cell>
        </row>
        <row r="7019">
          <cell r="E7019">
            <v>0</v>
          </cell>
        </row>
        <row r="7020">
          <cell r="E7020">
            <v>0</v>
          </cell>
        </row>
        <row r="7021">
          <cell r="E7021">
            <v>0</v>
          </cell>
        </row>
        <row r="7022">
          <cell r="E7022">
            <v>0</v>
          </cell>
        </row>
        <row r="7023">
          <cell r="E7023">
            <v>0</v>
          </cell>
        </row>
        <row r="7024">
          <cell r="E7024">
            <v>0</v>
          </cell>
        </row>
        <row r="7025">
          <cell r="E7025">
            <v>0</v>
          </cell>
        </row>
        <row r="7026">
          <cell r="E7026">
            <v>0</v>
          </cell>
        </row>
        <row r="7027">
          <cell r="E7027">
            <v>0</v>
          </cell>
        </row>
        <row r="7028">
          <cell r="E7028">
            <v>0</v>
          </cell>
        </row>
        <row r="7029">
          <cell r="E7029">
            <v>0</v>
          </cell>
        </row>
        <row r="7030">
          <cell r="E7030">
            <v>0</v>
          </cell>
        </row>
        <row r="7031">
          <cell r="E7031">
            <v>0</v>
          </cell>
        </row>
        <row r="7032">
          <cell r="E7032">
            <v>0</v>
          </cell>
        </row>
        <row r="7033">
          <cell r="E7033">
            <v>0</v>
          </cell>
        </row>
        <row r="7034">
          <cell r="E7034">
            <v>0</v>
          </cell>
        </row>
        <row r="7035">
          <cell r="E7035">
            <v>0</v>
          </cell>
        </row>
        <row r="7036">
          <cell r="E7036">
            <v>0</v>
          </cell>
        </row>
        <row r="7037">
          <cell r="E7037">
            <v>0</v>
          </cell>
        </row>
        <row r="7038">
          <cell r="E7038">
            <v>0</v>
          </cell>
        </row>
        <row r="7039">
          <cell r="E7039">
            <v>0</v>
          </cell>
        </row>
        <row r="7040">
          <cell r="E7040">
            <v>0</v>
          </cell>
        </row>
        <row r="7041">
          <cell r="E7041">
            <v>0</v>
          </cell>
        </row>
        <row r="7042">
          <cell r="E7042">
            <v>0</v>
          </cell>
        </row>
        <row r="7043">
          <cell r="E7043">
            <v>0</v>
          </cell>
        </row>
        <row r="7044">
          <cell r="E7044">
            <v>0</v>
          </cell>
        </row>
        <row r="7045">
          <cell r="E7045">
            <v>0</v>
          </cell>
        </row>
        <row r="7046">
          <cell r="E7046">
            <v>0</v>
          </cell>
        </row>
        <row r="7047">
          <cell r="E7047">
            <v>0</v>
          </cell>
        </row>
        <row r="7048">
          <cell r="E7048">
            <v>0</v>
          </cell>
        </row>
        <row r="7049">
          <cell r="E7049">
            <v>0</v>
          </cell>
        </row>
        <row r="7050">
          <cell r="E7050">
            <v>0</v>
          </cell>
        </row>
        <row r="7051">
          <cell r="E7051">
            <v>0</v>
          </cell>
        </row>
        <row r="7052">
          <cell r="E7052">
            <v>0</v>
          </cell>
        </row>
        <row r="7053">
          <cell r="E7053">
            <v>0</v>
          </cell>
        </row>
        <row r="7054">
          <cell r="E7054">
            <v>0</v>
          </cell>
        </row>
        <row r="7055">
          <cell r="E7055">
            <v>0</v>
          </cell>
        </row>
        <row r="7056">
          <cell r="E7056">
            <v>0</v>
          </cell>
        </row>
        <row r="7057">
          <cell r="E7057">
            <v>0</v>
          </cell>
        </row>
        <row r="7058">
          <cell r="E7058">
            <v>0</v>
          </cell>
        </row>
        <row r="7059">
          <cell r="E7059">
            <v>0</v>
          </cell>
        </row>
        <row r="7060">
          <cell r="E7060">
            <v>0</v>
          </cell>
        </row>
        <row r="7061">
          <cell r="E7061">
            <v>0</v>
          </cell>
        </row>
        <row r="7062">
          <cell r="E7062">
            <v>0</v>
          </cell>
        </row>
        <row r="7063">
          <cell r="E7063">
            <v>0</v>
          </cell>
        </row>
        <row r="7064">
          <cell r="E7064">
            <v>0</v>
          </cell>
        </row>
        <row r="7065">
          <cell r="E7065">
            <v>0</v>
          </cell>
        </row>
        <row r="7066">
          <cell r="E7066">
            <v>0</v>
          </cell>
        </row>
        <row r="7067">
          <cell r="E7067">
            <v>0</v>
          </cell>
        </row>
        <row r="7068">
          <cell r="E7068">
            <v>0</v>
          </cell>
        </row>
        <row r="7069">
          <cell r="E7069">
            <v>0</v>
          </cell>
        </row>
        <row r="7070">
          <cell r="E7070">
            <v>0</v>
          </cell>
        </row>
        <row r="7071">
          <cell r="E7071">
            <v>0</v>
          </cell>
        </row>
        <row r="7072">
          <cell r="E7072">
            <v>0</v>
          </cell>
        </row>
        <row r="7073">
          <cell r="E7073">
            <v>0</v>
          </cell>
        </row>
        <row r="7074">
          <cell r="E7074">
            <v>0</v>
          </cell>
        </row>
        <row r="7075">
          <cell r="E7075">
            <v>0</v>
          </cell>
        </row>
        <row r="7076">
          <cell r="E7076">
            <v>0</v>
          </cell>
        </row>
        <row r="7077">
          <cell r="E7077">
            <v>0</v>
          </cell>
        </row>
        <row r="7078">
          <cell r="E7078">
            <v>0</v>
          </cell>
        </row>
        <row r="7079">
          <cell r="E7079">
            <v>0</v>
          </cell>
        </row>
        <row r="7080">
          <cell r="E7080">
            <v>0</v>
          </cell>
        </row>
        <row r="7081">
          <cell r="E7081">
            <v>0</v>
          </cell>
        </row>
        <row r="7082">
          <cell r="E7082">
            <v>0</v>
          </cell>
        </row>
        <row r="7083">
          <cell r="E7083">
            <v>0</v>
          </cell>
        </row>
        <row r="7084">
          <cell r="E7084">
            <v>0</v>
          </cell>
        </row>
        <row r="7085">
          <cell r="E7085">
            <v>0</v>
          </cell>
        </row>
        <row r="7086">
          <cell r="E7086">
            <v>0</v>
          </cell>
        </row>
        <row r="7087">
          <cell r="E7087">
            <v>0</v>
          </cell>
        </row>
        <row r="7088">
          <cell r="E7088">
            <v>0</v>
          </cell>
        </row>
        <row r="7089">
          <cell r="E7089">
            <v>0</v>
          </cell>
        </row>
        <row r="7090">
          <cell r="E7090">
            <v>0</v>
          </cell>
        </row>
        <row r="7091">
          <cell r="E7091">
            <v>0</v>
          </cell>
        </row>
        <row r="7092">
          <cell r="E7092">
            <v>0</v>
          </cell>
        </row>
        <row r="7093">
          <cell r="E7093">
            <v>0</v>
          </cell>
        </row>
        <row r="7094">
          <cell r="E7094">
            <v>0</v>
          </cell>
        </row>
        <row r="7095">
          <cell r="E7095">
            <v>0</v>
          </cell>
        </row>
        <row r="7096">
          <cell r="E7096">
            <v>0</v>
          </cell>
        </row>
        <row r="7097">
          <cell r="E7097">
            <v>0</v>
          </cell>
        </row>
        <row r="7098">
          <cell r="E7098">
            <v>0</v>
          </cell>
        </row>
        <row r="7099">
          <cell r="E7099">
            <v>0</v>
          </cell>
        </row>
        <row r="7100">
          <cell r="E7100">
            <v>0</v>
          </cell>
        </row>
        <row r="7101">
          <cell r="E7101">
            <v>0</v>
          </cell>
        </row>
        <row r="7102">
          <cell r="E7102">
            <v>0</v>
          </cell>
        </row>
        <row r="7103">
          <cell r="E7103">
            <v>0</v>
          </cell>
        </row>
        <row r="7104">
          <cell r="E7104">
            <v>0</v>
          </cell>
        </row>
        <row r="7105">
          <cell r="E7105">
            <v>0</v>
          </cell>
        </row>
        <row r="7106">
          <cell r="E7106">
            <v>0</v>
          </cell>
        </row>
        <row r="7107">
          <cell r="E7107">
            <v>0</v>
          </cell>
        </row>
        <row r="7108">
          <cell r="E7108">
            <v>0</v>
          </cell>
        </row>
        <row r="7109">
          <cell r="E7109">
            <v>0</v>
          </cell>
        </row>
        <row r="7110">
          <cell r="E7110">
            <v>0</v>
          </cell>
        </row>
        <row r="7111">
          <cell r="E7111">
            <v>0</v>
          </cell>
        </row>
        <row r="7112">
          <cell r="E7112">
            <v>0</v>
          </cell>
        </row>
        <row r="7113">
          <cell r="E7113">
            <v>0</v>
          </cell>
        </row>
        <row r="7114">
          <cell r="E7114">
            <v>0</v>
          </cell>
        </row>
        <row r="7115">
          <cell r="E7115">
            <v>0</v>
          </cell>
        </row>
        <row r="7116">
          <cell r="E7116">
            <v>0</v>
          </cell>
        </row>
        <row r="7117">
          <cell r="E7117">
            <v>0</v>
          </cell>
        </row>
        <row r="7118">
          <cell r="E7118">
            <v>0</v>
          </cell>
        </row>
        <row r="7119">
          <cell r="E7119">
            <v>0</v>
          </cell>
        </row>
        <row r="7120">
          <cell r="E7120">
            <v>0</v>
          </cell>
        </row>
        <row r="7121">
          <cell r="E7121">
            <v>0</v>
          </cell>
        </row>
        <row r="7122">
          <cell r="E7122">
            <v>0</v>
          </cell>
        </row>
        <row r="7123">
          <cell r="E7123">
            <v>0</v>
          </cell>
        </row>
        <row r="7124">
          <cell r="E7124">
            <v>0</v>
          </cell>
        </row>
        <row r="7125">
          <cell r="E7125">
            <v>0</v>
          </cell>
        </row>
        <row r="7126">
          <cell r="E7126">
            <v>0</v>
          </cell>
        </row>
        <row r="7127">
          <cell r="E7127">
            <v>0</v>
          </cell>
        </row>
        <row r="7128">
          <cell r="E7128">
            <v>0</v>
          </cell>
        </row>
        <row r="7129">
          <cell r="E7129">
            <v>0</v>
          </cell>
        </row>
        <row r="7130">
          <cell r="E7130">
            <v>0</v>
          </cell>
        </row>
        <row r="7131">
          <cell r="E7131">
            <v>0</v>
          </cell>
        </row>
        <row r="7132">
          <cell r="E7132">
            <v>0</v>
          </cell>
        </row>
        <row r="7133">
          <cell r="E7133">
            <v>0</v>
          </cell>
        </row>
        <row r="7134">
          <cell r="E7134">
            <v>0</v>
          </cell>
        </row>
        <row r="7135">
          <cell r="E7135">
            <v>0</v>
          </cell>
        </row>
        <row r="7136">
          <cell r="E7136">
            <v>0</v>
          </cell>
        </row>
        <row r="7137">
          <cell r="E7137">
            <v>0</v>
          </cell>
        </row>
        <row r="7138">
          <cell r="E7138">
            <v>0</v>
          </cell>
        </row>
        <row r="7139">
          <cell r="E7139">
            <v>0</v>
          </cell>
        </row>
        <row r="7140">
          <cell r="E7140">
            <v>0</v>
          </cell>
        </row>
        <row r="7141">
          <cell r="E7141">
            <v>0</v>
          </cell>
        </row>
        <row r="7142">
          <cell r="E7142">
            <v>0</v>
          </cell>
        </row>
        <row r="7143">
          <cell r="E7143">
            <v>0</v>
          </cell>
        </row>
        <row r="7144">
          <cell r="E7144">
            <v>0</v>
          </cell>
        </row>
        <row r="7145">
          <cell r="E7145">
            <v>0</v>
          </cell>
        </row>
        <row r="7146">
          <cell r="E7146">
            <v>0</v>
          </cell>
        </row>
        <row r="7147">
          <cell r="E7147">
            <v>0</v>
          </cell>
        </row>
        <row r="7148">
          <cell r="E7148">
            <v>0</v>
          </cell>
        </row>
        <row r="7149">
          <cell r="E7149">
            <v>0</v>
          </cell>
        </row>
        <row r="7150">
          <cell r="E7150">
            <v>0</v>
          </cell>
        </row>
        <row r="7151">
          <cell r="E7151">
            <v>0</v>
          </cell>
        </row>
        <row r="7152">
          <cell r="E7152">
            <v>0</v>
          </cell>
        </row>
        <row r="7153">
          <cell r="E7153">
            <v>0</v>
          </cell>
        </row>
        <row r="7154">
          <cell r="E7154">
            <v>0</v>
          </cell>
        </row>
        <row r="7155">
          <cell r="E7155">
            <v>0</v>
          </cell>
        </row>
        <row r="7156">
          <cell r="E7156">
            <v>0</v>
          </cell>
        </row>
        <row r="7157">
          <cell r="E7157">
            <v>0</v>
          </cell>
        </row>
        <row r="7158">
          <cell r="E7158">
            <v>0</v>
          </cell>
        </row>
        <row r="7159">
          <cell r="E7159">
            <v>0</v>
          </cell>
        </row>
        <row r="7160">
          <cell r="E7160">
            <v>0</v>
          </cell>
        </row>
        <row r="7161">
          <cell r="E7161">
            <v>0</v>
          </cell>
        </row>
        <row r="7162">
          <cell r="E7162">
            <v>0</v>
          </cell>
        </row>
        <row r="7163">
          <cell r="E7163">
            <v>0</v>
          </cell>
        </row>
        <row r="7164">
          <cell r="E7164">
            <v>0</v>
          </cell>
        </row>
        <row r="7165">
          <cell r="E7165">
            <v>0</v>
          </cell>
        </row>
        <row r="7166">
          <cell r="E7166">
            <v>0</v>
          </cell>
        </row>
        <row r="7167">
          <cell r="E7167">
            <v>0</v>
          </cell>
        </row>
        <row r="7168">
          <cell r="E7168">
            <v>0</v>
          </cell>
        </row>
        <row r="7169">
          <cell r="E7169">
            <v>0</v>
          </cell>
        </row>
        <row r="7170">
          <cell r="E7170">
            <v>0</v>
          </cell>
        </row>
        <row r="7171">
          <cell r="E7171">
            <v>0</v>
          </cell>
        </row>
        <row r="7172">
          <cell r="E7172">
            <v>0</v>
          </cell>
        </row>
        <row r="7173">
          <cell r="E7173">
            <v>0</v>
          </cell>
        </row>
        <row r="7174">
          <cell r="E7174">
            <v>0</v>
          </cell>
        </row>
        <row r="7175">
          <cell r="E7175">
            <v>0</v>
          </cell>
        </row>
        <row r="7176">
          <cell r="E7176">
            <v>0</v>
          </cell>
        </row>
        <row r="7177">
          <cell r="E7177">
            <v>0</v>
          </cell>
        </row>
        <row r="7178">
          <cell r="E7178">
            <v>0</v>
          </cell>
        </row>
        <row r="7179">
          <cell r="E7179">
            <v>0</v>
          </cell>
        </row>
        <row r="7180">
          <cell r="E7180">
            <v>0</v>
          </cell>
        </row>
        <row r="7181">
          <cell r="E7181">
            <v>0</v>
          </cell>
        </row>
        <row r="7182">
          <cell r="E7182">
            <v>0</v>
          </cell>
        </row>
        <row r="7183">
          <cell r="E7183">
            <v>0</v>
          </cell>
        </row>
        <row r="7184">
          <cell r="E7184">
            <v>0</v>
          </cell>
        </row>
        <row r="7185">
          <cell r="E7185">
            <v>0</v>
          </cell>
        </row>
        <row r="7186">
          <cell r="E7186">
            <v>0</v>
          </cell>
        </row>
        <row r="7187">
          <cell r="E7187">
            <v>0</v>
          </cell>
        </row>
        <row r="7188">
          <cell r="E7188">
            <v>0</v>
          </cell>
        </row>
        <row r="7189">
          <cell r="E7189">
            <v>0</v>
          </cell>
        </row>
        <row r="7190">
          <cell r="E7190">
            <v>0</v>
          </cell>
        </row>
        <row r="7191">
          <cell r="E7191">
            <v>0</v>
          </cell>
        </row>
        <row r="7192">
          <cell r="E7192">
            <v>0</v>
          </cell>
        </row>
        <row r="7193">
          <cell r="E7193">
            <v>0</v>
          </cell>
        </row>
        <row r="7194">
          <cell r="E7194">
            <v>0</v>
          </cell>
        </row>
        <row r="7195">
          <cell r="E7195">
            <v>0</v>
          </cell>
        </row>
        <row r="7196">
          <cell r="E7196">
            <v>0</v>
          </cell>
        </row>
        <row r="7197">
          <cell r="E7197">
            <v>0</v>
          </cell>
        </row>
        <row r="7198">
          <cell r="E7198">
            <v>0</v>
          </cell>
        </row>
        <row r="7199">
          <cell r="E7199">
            <v>0</v>
          </cell>
        </row>
        <row r="7200">
          <cell r="E7200">
            <v>0</v>
          </cell>
        </row>
        <row r="7201">
          <cell r="E7201">
            <v>0</v>
          </cell>
        </row>
        <row r="7202">
          <cell r="E7202">
            <v>0</v>
          </cell>
        </row>
        <row r="7203">
          <cell r="E7203">
            <v>0</v>
          </cell>
        </row>
        <row r="7204">
          <cell r="E7204">
            <v>0</v>
          </cell>
        </row>
        <row r="7205">
          <cell r="E7205">
            <v>0</v>
          </cell>
        </row>
        <row r="7206">
          <cell r="E7206">
            <v>0</v>
          </cell>
        </row>
        <row r="7207">
          <cell r="E7207">
            <v>0</v>
          </cell>
        </row>
        <row r="7208">
          <cell r="E7208">
            <v>0</v>
          </cell>
        </row>
        <row r="7209">
          <cell r="E7209">
            <v>0</v>
          </cell>
        </row>
        <row r="7210">
          <cell r="E7210">
            <v>0</v>
          </cell>
        </row>
        <row r="7211">
          <cell r="E7211">
            <v>0</v>
          </cell>
        </row>
        <row r="7212">
          <cell r="E7212">
            <v>0</v>
          </cell>
        </row>
        <row r="7213">
          <cell r="E7213">
            <v>0</v>
          </cell>
        </row>
        <row r="7214">
          <cell r="E7214">
            <v>0</v>
          </cell>
        </row>
        <row r="7215">
          <cell r="E7215">
            <v>0</v>
          </cell>
        </row>
        <row r="7216">
          <cell r="E7216">
            <v>0</v>
          </cell>
        </row>
        <row r="7217">
          <cell r="E7217">
            <v>0</v>
          </cell>
        </row>
        <row r="7218">
          <cell r="E7218">
            <v>0</v>
          </cell>
        </row>
        <row r="7219">
          <cell r="E7219">
            <v>0</v>
          </cell>
        </row>
        <row r="7220">
          <cell r="E7220">
            <v>0</v>
          </cell>
        </row>
        <row r="7221">
          <cell r="E7221">
            <v>0</v>
          </cell>
        </row>
        <row r="7222">
          <cell r="E7222">
            <v>0</v>
          </cell>
        </row>
        <row r="7223">
          <cell r="E7223">
            <v>0</v>
          </cell>
        </row>
        <row r="7224">
          <cell r="E7224">
            <v>0</v>
          </cell>
        </row>
        <row r="7225">
          <cell r="E7225">
            <v>0</v>
          </cell>
        </row>
        <row r="7226">
          <cell r="E7226">
            <v>0</v>
          </cell>
        </row>
        <row r="7227">
          <cell r="E7227">
            <v>0</v>
          </cell>
        </row>
        <row r="7228">
          <cell r="E7228">
            <v>0</v>
          </cell>
        </row>
        <row r="7229">
          <cell r="E7229">
            <v>0</v>
          </cell>
        </row>
        <row r="7230">
          <cell r="E7230">
            <v>0</v>
          </cell>
        </row>
        <row r="7231">
          <cell r="E7231">
            <v>0</v>
          </cell>
        </row>
        <row r="7232">
          <cell r="E7232">
            <v>0</v>
          </cell>
        </row>
        <row r="7233">
          <cell r="E7233">
            <v>0</v>
          </cell>
        </row>
        <row r="7234">
          <cell r="E7234">
            <v>0</v>
          </cell>
        </row>
        <row r="7235">
          <cell r="E7235">
            <v>0</v>
          </cell>
        </row>
        <row r="7236">
          <cell r="E7236">
            <v>0</v>
          </cell>
        </row>
        <row r="7237">
          <cell r="E7237">
            <v>0</v>
          </cell>
        </row>
        <row r="7238">
          <cell r="E7238">
            <v>0</v>
          </cell>
        </row>
        <row r="7239">
          <cell r="E7239">
            <v>0</v>
          </cell>
        </row>
        <row r="7240">
          <cell r="E7240">
            <v>0</v>
          </cell>
        </row>
        <row r="7241">
          <cell r="E7241">
            <v>0</v>
          </cell>
        </row>
        <row r="7242">
          <cell r="E7242">
            <v>0</v>
          </cell>
        </row>
        <row r="7243">
          <cell r="E7243">
            <v>0</v>
          </cell>
        </row>
        <row r="7244">
          <cell r="E7244">
            <v>0</v>
          </cell>
        </row>
        <row r="7245">
          <cell r="E7245">
            <v>0</v>
          </cell>
        </row>
        <row r="7246">
          <cell r="E7246">
            <v>0</v>
          </cell>
        </row>
        <row r="7247">
          <cell r="E7247">
            <v>0</v>
          </cell>
        </row>
        <row r="7248">
          <cell r="E7248">
            <v>0</v>
          </cell>
        </row>
        <row r="7249">
          <cell r="E7249">
            <v>0</v>
          </cell>
        </row>
        <row r="7250">
          <cell r="E7250">
            <v>0</v>
          </cell>
        </row>
        <row r="7251">
          <cell r="E7251">
            <v>0</v>
          </cell>
        </row>
        <row r="7252">
          <cell r="E7252">
            <v>0</v>
          </cell>
        </row>
        <row r="7253">
          <cell r="E7253">
            <v>0</v>
          </cell>
        </row>
        <row r="7254">
          <cell r="E7254">
            <v>0</v>
          </cell>
        </row>
        <row r="7255">
          <cell r="E7255">
            <v>0</v>
          </cell>
        </row>
        <row r="7256">
          <cell r="E7256">
            <v>0</v>
          </cell>
        </row>
        <row r="7257">
          <cell r="E7257">
            <v>0</v>
          </cell>
        </row>
        <row r="7258">
          <cell r="E7258">
            <v>0</v>
          </cell>
        </row>
        <row r="7259">
          <cell r="E7259">
            <v>0</v>
          </cell>
        </row>
        <row r="7260">
          <cell r="E7260">
            <v>0</v>
          </cell>
        </row>
        <row r="7261">
          <cell r="E7261">
            <v>0</v>
          </cell>
        </row>
        <row r="7262">
          <cell r="E7262">
            <v>0</v>
          </cell>
        </row>
        <row r="7263">
          <cell r="E7263">
            <v>0</v>
          </cell>
        </row>
        <row r="7264">
          <cell r="E7264">
            <v>0</v>
          </cell>
        </row>
        <row r="7265">
          <cell r="E7265">
            <v>0</v>
          </cell>
        </row>
        <row r="7266">
          <cell r="E7266">
            <v>0</v>
          </cell>
        </row>
        <row r="7267">
          <cell r="E7267">
            <v>0</v>
          </cell>
        </row>
        <row r="7268">
          <cell r="E7268">
            <v>0</v>
          </cell>
        </row>
        <row r="7269">
          <cell r="E7269">
            <v>0</v>
          </cell>
        </row>
        <row r="7270">
          <cell r="E7270">
            <v>0</v>
          </cell>
        </row>
        <row r="7271">
          <cell r="E7271">
            <v>0</v>
          </cell>
        </row>
        <row r="7272">
          <cell r="E7272">
            <v>0</v>
          </cell>
        </row>
        <row r="7273">
          <cell r="E7273">
            <v>0</v>
          </cell>
        </row>
        <row r="7274">
          <cell r="E7274">
            <v>0</v>
          </cell>
        </row>
        <row r="7275">
          <cell r="E7275">
            <v>0</v>
          </cell>
        </row>
        <row r="7276">
          <cell r="E7276">
            <v>0</v>
          </cell>
        </row>
        <row r="7277">
          <cell r="E7277">
            <v>0</v>
          </cell>
        </row>
        <row r="7278">
          <cell r="E7278">
            <v>0</v>
          </cell>
        </row>
        <row r="7279">
          <cell r="E7279">
            <v>0</v>
          </cell>
        </row>
        <row r="7280">
          <cell r="E7280">
            <v>0</v>
          </cell>
        </row>
        <row r="7281">
          <cell r="E7281">
            <v>0</v>
          </cell>
        </row>
        <row r="7282">
          <cell r="E7282">
            <v>0</v>
          </cell>
        </row>
        <row r="7283">
          <cell r="E7283">
            <v>0</v>
          </cell>
        </row>
        <row r="7284">
          <cell r="E7284">
            <v>0</v>
          </cell>
        </row>
        <row r="7285">
          <cell r="E7285">
            <v>0</v>
          </cell>
        </row>
        <row r="7286">
          <cell r="E7286">
            <v>0</v>
          </cell>
        </row>
        <row r="7287">
          <cell r="E7287">
            <v>0</v>
          </cell>
        </row>
        <row r="7288">
          <cell r="E7288">
            <v>0</v>
          </cell>
        </row>
        <row r="7289">
          <cell r="E7289">
            <v>0</v>
          </cell>
        </row>
        <row r="7290">
          <cell r="E7290">
            <v>0</v>
          </cell>
        </row>
        <row r="7291">
          <cell r="E7291">
            <v>0</v>
          </cell>
        </row>
        <row r="7292">
          <cell r="E7292">
            <v>0</v>
          </cell>
        </row>
        <row r="7293">
          <cell r="E7293">
            <v>0</v>
          </cell>
        </row>
        <row r="7294">
          <cell r="E7294">
            <v>0</v>
          </cell>
        </row>
        <row r="7295">
          <cell r="E7295">
            <v>0</v>
          </cell>
        </row>
        <row r="7296">
          <cell r="E7296">
            <v>0</v>
          </cell>
        </row>
        <row r="7297">
          <cell r="E7297">
            <v>0</v>
          </cell>
        </row>
        <row r="7298">
          <cell r="E7298">
            <v>0</v>
          </cell>
        </row>
        <row r="7299">
          <cell r="E7299">
            <v>0</v>
          </cell>
        </row>
        <row r="7300">
          <cell r="E7300">
            <v>0</v>
          </cell>
        </row>
        <row r="7301">
          <cell r="E7301">
            <v>0</v>
          </cell>
        </row>
        <row r="7302">
          <cell r="E7302">
            <v>0</v>
          </cell>
        </row>
        <row r="7303">
          <cell r="E7303">
            <v>0</v>
          </cell>
        </row>
        <row r="7304">
          <cell r="E7304">
            <v>0</v>
          </cell>
        </row>
        <row r="7305">
          <cell r="E7305">
            <v>0</v>
          </cell>
        </row>
        <row r="7306">
          <cell r="E7306">
            <v>0</v>
          </cell>
        </row>
        <row r="7307">
          <cell r="E7307">
            <v>0</v>
          </cell>
        </row>
        <row r="7308">
          <cell r="E7308">
            <v>0</v>
          </cell>
        </row>
        <row r="7309">
          <cell r="E7309">
            <v>0</v>
          </cell>
        </row>
        <row r="7310">
          <cell r="E7310">
            <v>0</v>
          </cell>
        </row>
        <row r="7311">
          <cell r="E7311">
            <v>0</v>
          </cell>
        </row>
        <row r="7312">
          <cell r="E7312">
            <v>0</v>
          </cell>
        </row>
        <row r="7313">
          <cell r="E7313">
            <v>0</v>
          </cell>
        </row>
        <row r="7314">
          <cell r="E7314">
            <v>0</v>
          </cell>
        </row>
        <row r="7315">
          <cell r="E7315">
            <v>0</v>
          </cell>
        </row>
        <row r="7316">
          <cell r="E7316">
            <v>0</v>
          </cell>
        </row>
        <row r="7317">
          <cell r="E7317">
            <v>0</v>
          </cell>
        </row>
        <row r="7318">
          <cell r="E7318">
            <v>0</v>
          </cell>
        </row>
        <row r="7319">
          <cell r="E7319">
            <v>0</v>
          </cell>
        </row>
        <row r="7320">
          <cell r="E7320">
            <v>0</v>
          </cell>
        </row>
        <row r="7321">
          <cell r="E7321">
            <v>0</v>
          </cell>
        </row>
        <row r="7322">
          <cell r="E7322">
            <v>0</v>
          </cell>
        </row>
        <row r="7323">
          <cell r="E7323">
            <v>0</v>
          </cell>
        </row>
        <row r="7324">
          <cell r="E7324">
            <v>0</v>
          </cell>
        </row>
        <row r="7325">
          <cell r="E7325">
            <v>0</v>
          </cell>
        </row>
        <row r="7326">
          <cell r="E7326">
            <v>0</v>
          </cell>
        </row>
        <row r="7327">
          <cell r="E7327">
            <v>0</v>
          </cell>
        </row>
        <row r="7328">
          <cell r="E7328">
            <v>0</v>
          </cell>
        </row>
        <row r="7329">
          <cell r="E7329">
            <v>0</v>
          </cell>
        </row>
        <row r="7330">
          <cell r="E7330">
            <v>0</v>
          </cell>
        </row>
        <row r="7331">
          <cell r="E7331">
            <v>0</v>
          </cell>
        </row>
        <row r="7332">
          <cell r="E7332">
            <v>0</v>
          </cell>
        </row>
        <row r="7333">
          <cell r="E7333">
            <v>0</v>
          </cell>
        </row>
        <row r="7334">
          <cell r="E7334">
            <v>0</v>
          </cell>
        </row>
        <row r="7335">
          <cell r="E7335">
            <v>0</v>
          </cell>
        </row>
        <row r="7336">
          <cell r="E7336">
            <v>0</v>
          </cell>
        </row>
        <row r="7337">
          <cell r="E7337">
            <v>0</v>
          </cell>
        </row>
        <row r="7338">
          <cell r="E7338">
            <v>0</v>
          </cell>
        </row>
        <row r="7339">
          <cell r="E7339">
            <v>0</v>
          </cell>
        </row>
        <row r="7340">
          <cell r="E7340">
            <v>0</v>
          </cell>
        </row>
        <row r="7341">
          <cell r="E7341">
            <v>0</v>
          </cell>
        </row>
        <row r="7342">
          <cell r="E7342">
            <v>0</v>
          </cell>
        </row>
        <row r="7343">
          <cell r="E7343">
            <v>0</v>
          </cell>
        </row>
        <row r="7344">
          <cell r="E7344">
            <v>0</v>
          </cell>
        </row>
        <row r="7345">
          <cell r="E7345">
            <v>0</v>
          </cell>
        </row>
        <row r="7346">
          <cell r="E7346">
            <v>0</v>
          </cell>
        </row>
        <row r="7347">
          <cell r="E7347">
            <v>0</v>
          </cell>
        </row>
        <row r="7348">
          <cell r="E7348">
            <v>0</v>
          </cell>
        </row>
        <row r="7349">
          <cell r="E7349">
            <v>0</v>
          </cell>
        </row>
        <row r="7350">
          <cell r="E7350">
            <v>0</v>
          </cell>
        </row>
        <row r="7351">
          <cell r="E7351">
            <v>0</v>
          </cell>
        </row>
        <row r="7352">
          <cell r="E7352">
            <v>0</v>
          </cell>
        </row>
        <row r="7353">
          <cell r="E7353">
            <v>0</v>
          </cell>
        </row>
        <row r="7354">
          <cell r="E7354">
            <v>0</v>
          </cell>
        </row>
        <row r="7355">
          <cell r="E7355">
            <v>0</v>
          </cell>
        </row>
        <row r="7356">
          <cell r="E7356">
            <v>0</v>
          </cell>
        </row>
        <row r="7357">
          <cell r="E7357">
            <v>0</v>
          </cell>
        </row>
        <row r="7358">
          <cell r="E7358">
            <v>0</v>
          </cell>
        </row>
        <row r="7359">
          <cell r="E7359">
            <v>0</v>
          </cell>
        </row>
        <row r="7360">
          <cell r="E7360">
            <v>0</v>
          </cell>
        </row>
        <row r="7361">
          <cell r="E7361">
            <v>0</v>
          </cell>
        </row>
        <row r="7362">
          <cell r="E7362">
            <v>0</v>
          </cell>
        </row>
        <row r="7363">
          <cell r="E7363">
            <v>0</v>
          </cell>
        </row>
        <row r="7364">
          <cell r="E7364">
            <v>0</v>
          </cell>
        </row>
        <row r="7365">
          <cell r="E7365">
            <v>0</v>
          </cell>
        </row>
        <row r="7366">
          <cell r="E7366">
            <v>0</v>
          </cell>
        </row>
        <row r="7367">
          <cell r="E7367">
            <v>0</v>
          </cell>
        </row>
        <row r="7368">
          <cell r="E7368">
            <v>0</v>
          </cell>
        </row>
        <row r="7369">
          <cell r="E7369">
            <v>0</v>
          </cell>
        </row>
        <row r="7370">
          <cell r="E7370">
            <v>0</v>
          </cell>
        </row>
        <row r="7371">
          <cell r="E7371">
            <v>0</v>
          </cell>
        </row>
        <row r="7372">
          <cell r="E7372">
            <v>0</v>
          </cell>
        </row>
        <row r="7373">
          <cell r="E7373">
            <v>0</v>
          </cell>
        </row>
        <row r="7374">
          <cell r="E7374">
            <v>0</v>
          </cell>
        </row>
        <row r="7375">
          <cell r="E7375">
            <v>0</v>
          </cell>
        </row>
        <row r="7376">
          <cell r="E7376">
            <v>0</v>
          </cell>
        </row>
        <row r="7377">
          <cell r="E7377">
            <v>0</v>
          </cell>
        </row>
        <row r="7378">
          <cell r="E7378">
            <v>0</v>
          </cell>
        </row>
        <row r="7379">
          <cell r="E7379">
            <v>0</v>
          </cell>
        </row>
        <row r="7380">
          <cell r="E7380">
            <v>0</v>
          </cell>
        </row>
        <row r="7381">
          <cell r="E7381">
            <v>0</v>
          </cell>
        </row>
        <row r="7382">
          <cell r="E7382">
            <v>0</v>
          </cell>
        </row>
        <row r="7383">
          <cell r="E7383">
            <v>0</v>
          </cell>
        </row>
        <row r="7384">
          <cell r="E7384">
            <v>0</v>
          </cell>
        </row>
        <row r="7385">
          <cell r="E7385">
            <v>0</v>
          </cell>
        </row>
        <row r="7386">
          <cell r="E7386">
            <v>0</v>
          </cell>
        </row>
        <row r="7387">
          <cell r="E7387">
            <v>0</v>
          </cell>
        </row>
        <row r="7388">
          <cell r="E7388">
            <v>0</v>
          </cell>
        </row>
        <row r="7389">
          <cell r="E7389">
            <v>0</v>
          </cell>
        </row>
        <row r="7390">
          <cell r="E7390">
            <v>0</v>
          </cell>
        </row>
        <row r="7391">
          <cell r="E7391">
            <v>0</v>
          </cell>
        </row>
        <row r="7392">
          <cell r="E7392">
            <v>0</v>
          </cell>
        </row>
        <row r="7393">
          <cell r="E7393">
            <v>0</v>
          </cell>
        </row>
        <row r="7394">
          <cell r="E7394">
            <v>0</v>
          </cell>
        </row>
        <row r="7395">
          <cell r="E7395">
            <v>0</v>
          </cell>
        </row>
        <row r="7396">
          <cell r="E7396">
            <v>0</v>
          </cell>
        </row>
        <row r="7397">
          <cell r="E7397">
            <v>0</v>
          </cell>
        </row>
        <row r="7398">
          <cell r="E7398">
            <v>0</v>
          </cell>
        </row>
        <row r="7399">
          <cell r="E7399">
            <v>0</v>
          </cell>
        </row>
        <row r="7400">
          <cell r="E7400">
            <v>0</v>
          </cell>
        </row>
        <row r="7401">
          <cell r="E7401">
            <v>0</v>
          </cell>
        </row>
        <row r="7402">
          <cell r="E7402">
            <v>0</v>
          </cell>
        </row>
        <row r="7403">
          <cell r="E7403">
            <v>0</v>
          </cell>
        </row>
        <row r="7404">
          <cell r="E7404">
            <v>0</v>
          </cell>
        </row>
        <row r="7405">
          <cell r="E7405">
            <v>0</v>
          </cell>
        </row>
        <row r="7406">
          <cell r="E7406">
            <v>0</v>
          </cell>
        </row>
        <row r="7407">
          <cell r="E7407">
            <v>0</v>
          </cell>
        </row>
        <row r="7408">
          <cell r="E7408">
            <v>0</v>
          </cell>
        </row>
        <row r="7409">
          <cell r="E7409">
            <v>0</v>
          </cell>
        </row>
        <row r="7410">
          <cell r="E7410">
            <v>0</v>
          </cell>
        </row>
        <row r="7411">
          <cell r="E7411">
            <v>0</v>
          </cell>
        </row>
        <row r="7412">
          <cell r="E7412">
            <v>0</v>
          </cell>
        </row>
        <row r="7413">
          <cell r="E7413">
            <v>0</v>
          </cell>
        </row>
        <row r="7414">
          <cell r="E7414">
            <v>0</v>
          </cell>
        </row>
        <row r="7415">
          <cell r="E7415">
            <v>0</v>
          </cell>
        </row>
        <row r="7416">
          <cell r="E7416">
            <v>0</v>
          </cell>
        </row>
        <row r="7417">
          <cell r="E7417">
            <v>0</v>
          </cell>
        </row>
        <row r="7418">
          <cell r="E7418">
            <v>0</v>
          </cell>
        </row>
        <row r="7419">
          <cell r="E7419">
            <v>0</v>
          </cell>
        </row>
        <row r="7420">
          <cell r="E7420">
            <v>0</v>
          </cell>
        </row>
        <row r="7421">
          <cell r="E7421">
            <v>0</v>
          </cell>
        </row>
        <row r="7422">
          <cell r="E7422">
            <v>0</v>
          </cell>
        </row>
        <row r="7423">
          <cell r="E7423">
            <v>0</v>
          </cell>
        </row>
        <row r="7424">
          <cell r="E7424">
            <v>0</v>
          </cell>
        </row>
        <row r="7425">
          <cell r="E7425">
            <v>0</v>
          </cell>
        </row>
        <row r="7426">
          <cell r="E7426">
            <v>0</v>
          </cell>
        </row>
        <row r="7427">
          <cell r="E7427">
            <v>0</v>
          </cell>
        </row>
        <row r="7428">
          <cell r="E7428">
            <v>0</v>
          </cell>
        </row>
        <row r="7429">
          <cell r="E7429">
            <v>0</v>
          </cell>
        </row>
        <row r="7430">
          <cell r="E7430">
            <v>0</v>
          </cell>
        </row>
        <row r="7431">
          <cell r="E7431">
            <v>0</v>
          </cell>
        </row>
        <row r="7432">
          <cell r="E7432">
            <v>0</v>
          </cell>
        </row>
        <row r="7433">
          <cell r="E7433">
            <v>0</v>
          </cell>
        </row>
        <row r="7434">
          <cell r="E7434">
            <v>0</v>
          </cell>
        </row>
        <row r="7435">
          <cell r="E7435">
            <v>0</v>
          </cell>
        </row>
        <row r="7436">
          <cell r="E7436">
            <v>0</v>
          </cell>
        </row>
        <row r="7437">
          <cell r="E7437">
            <v>0</v>
          </cell>
        </row>
        <row r="7438">
          <cell r="E7438">
            <v>0</v>
          </cell>
        </row>
        <row r="7439">
          <cell r="E7439">
            <v>0</v>
          </cell>
        </row>
        <row r="7440">
          <cell r="E7440">
            <v>0</v>
          </cell>
        </row>
        <row r="7441">
          <cell r="E7441">
            <v>0</v>
          </cell>
        </row>
        <row r="7442">
          <cell r="E7442">
            <v>0</v>
          </cell>
        </row>
        <row r="7443">
          <cell r="E7443">
            <v>0</v>
          </cell>
        </row>
        <row r="7444">
          <cell r="E7444">
            <v>0</v>
          </cell>
        </row>
        <row r="7445">
          <cell r="E7445">
            <v>0</v>
          </cell>
        </row>
        <row r="7446">
          <cell r="E7446">
            <v>0</v>
          </cell>
        </row>
        <row r="7447">
          <cell r="E7447">
            <v>0</v>
          </cell>
        </row>
        <row r="7448">
          <cell r="E7448">
            <v>0</v>
          </cell>
        </row>
        <row r="7449">
          <cell r="E7449">
            <v>0</v>
          </cell>
        </row>
        <row r="7450">
          <cell r="E7450">
            <v>0</v>
          </cell>
        </row>
        <row r="7451">
          <cell r="E7451">
            <v>0</v>
          </cell>
        </row>
        <row r="7452">
          <cell r="E7452">
            <v>0</v>
          </cell>
        </row>
        <row r="7453">
          <cell r="E7453">
            <v>0</v>
          </cell>
        </row>
        <row r="7454">
          <cell r="E7454">
            <v>0</v>
          </cell>
        </row>
        <row r="7455">
          <cell r="E7455">
            <v>0</v>
          </cell>
        </row>
        <row r="7456">
          <cell r="E7456">
            <v>0</v>
          </cell>
        </row>
        <row r="7457">
          <cell r="E7457">
            <v>0</v>
          </cell>
        </row>
        <row r="7458">
          <cell r="E7458">
            <v>0</v>
          </cell>
        </row>
        <row r="7459">
          <cell r="E7459">
            <v>0</v>
          </cell>
        </row>
        <row r="7460">
          <cell r="E7460">
            <v>0</v>
          </cell>
        </row>
        <row r="7461">
          <cell r="E7461">
            <v>0</v>
          </cell>
        </row>
        <row r="7462">
          <cell r="E7462">
            <v>0</v>
          </cell>
        </row>
        <row r="7463">
          <cell r="E7463">
            <v>0</v>
          </cell>
        </row>
        <row r="7464">
          <cell r="E7464">
            <v>0</v>
          </cell>
        </row>
        <row r="7465">
          <cell r="E7465">
            <v>0</v>
          </cell>
        </row>
        <row r="7466">
          <cell r="E7466">
            <v>0</v>
          </cell>
        </row>
        <row r="7467">
          <cell r="E7467">
            <v>0</v>
          </cell>
        </row>
        <row r="7468">
          <cell r="E7468">
            <v>0</v>
          </cell>
        </row>
        <row r="7469">
          <cell r="E7469">
            <v>0</v>
          </cell>
        </row>
        <row r="7470">
          <cell r="E7470">
            <v>0</v>
          </cell>
        </row>
        <row r="7471">
          <cell r="E7471">
            <v>0</v>
          </cell>
        </row>
        <row r="7472">
          <cell r="E7472">
            <v>0</v>
          </cell>
        </row>
        <row r="7473">
          <cell r="E7473">
            <v>0</v>
          </cell>
        </row>
        <row r="7474">
          <cell r="E7474">
            <v>0</v>
          </cell>
        </row>
        <row r="7475">
          <cell r="E7475">
            <v>0</v>
          </cell>
        </row>
        <row r="7476">
          <cell r="E7476">
            <v>0</v>
          </cell>
        </row>
        <row r="7477">
          <cell r="E7477">
            <v>0</v>
          </cell>
        </row>
        <row r="7478">
          <cell r="E7478">
            <v>0</v>
          </cell>
        </row>
        <row r="7479">
          <cell r="E7479">
            <v>0</v>
          </cell>
        </row>
        <row r="7480">
          <cell r="E7480">
            <v>0</v>
          </cell>
        </row>
        <row r="7481">
          <cell r="E7481">
            <v>0</v>
          </cell>
        </row>
        <row r="7482">
          <cell r="E7482">
            <v>0</v>
          </cell>
        </row>
        <row r="7483">
          <cell r="E7483">
            <v>0</v>
          </cell>
        </row>
        <row r="7484">
          <cell r="E7484">
            <v>0</v>
          </cell>
        </row>
        <row r="7485">
          <cell r="E7485">
            <v>0</v>
          </cell>
        </row>
        <row r="7486">
          <cell r="E7486">
            <v>0</v>
          </cell>
        </row>
        <row r="7487">
          <cell r="E7487">
            <v>0</v>
          </cell>
        </row>
        <row r="7488">
          <cell r="E7488">
            <v>0</v>
          </cell>
        </row>
        <row r="7489">
          <cell r="E7489">
            <v>0</v>
          </cell>
        </row>
        <row r="7490">
          <cell r="E7490">
            <v>0</v>
          </cell>
        </row>
        <row r="7491">
          <cell r="E7491">
            <v>0</v>
          </cell>
        </row>
        <row r="7492">
          <cell r="E7492">
            <v>0</v>
          </cell>
        </row>
        <row r="7493">
          <cell r="E7493">
            <v>0</v>
          </cell>
        </row>
        <row r="7494">
          <cell r="E7494">
            <v>0</v>
          </cell>
        </row>
        <row r="7495">
          <cell r="E7495">
            <v>0</v>
          </cell>
        </row>
        <row r="7496">
          <cell r="E7496">
            <v>0</v>
          </cell>
        </row>
        <row r="7497">
          <cell r="E7497">
            <v>0</v>
          </cell>
        </row>
        <row r="7498">
          <cell r="E7498">
            <v>0</v>
          </cell>
        </row>
        <row r="7499">
          <cell r="E7499">
            <v>0</v>
          </cell>
        </row>
        <row r="7500">
          <cell r="E7500">
            <v>0</v>
          </cell>
        </row>
        <row r="7501">
          <cell r="E7501">
            <v>0</v>
          </cell>
        </row>
        <row r="7502">
          <cell r="E7502">
            <v>0</v>
          </cell>
        </row>
        <row r="7503">
          <cell r="E7503">
            <v>0</v>
          </cell>
        </row>
        <row r="7504">
          <cell r="E7504">
            <v>0</v>
          </cell>
        </row>
        <row r="7505">
          <cell r="E7505">
            <v>0</v>
          </cell>
        </row>
        <row r="7506">
          <cell r="E7506">
            <v>0</v>
          </cell>
        </row>
        <row r="7507">
          <cell r="E7507">
            <v>0</v>
          </cell>
        </row>
        <row r="7508">
          <cell r="E7508">
            <v>0</v>
          </cell>
        </row>
        <row r="7509">
          <cell r="E7509">
            <v>0</v>
          </cell>
        </row>
        <row r="7510">
          <cell r="E7510">
            <v>0</v>
          </cell>
        </row>
        <row r="7511">
          <cell r="E7511">
            <v>0</v>
          </cell>
        </row>
        <row r="7512">
          <cell r="E7512">
            <v>0</v>
          </cell>
        </row>
        <row r="7513">
          <cell r="E7513">
            <v>0</v>
          </cell>
        </row>
        <row r="7514">
          <cell r="E7514">
            <v>0</v>
          </cell>
        </row>
        <row r="7515">
          <cell r="E7515">
            <v>0</v>
          </cell>
        </row>
        <row r="7516">
          <cell r="E7516">
            <v>0</v>
          </cell>
        </row>
        <row r="7517">
          <cell r="E7517">
            <v>0</v>
          </cell>
        </row>
        <row r="7518">
          <cell r="E7518">
            <v>0</v>
          </cell>
        </row>
        <row r="7519">
          <cell r="E7519">
            <v>0</v>
          </cell>
        </row>
        <row r="7520">
          <cell r="E7520">
            <v>0</v>
          </cell>
        </row>
        <row r="7521">
          <cell r="E7521">
            <v>0</v>
          </cell>
        </row>
        <row r="7522">
          <cell r="E7522">
            <v>0</v>
          </cell>
        </row>
        <row r="7523">
          <cell r="E7523">
            <v>0</v>
          </cell>
        </row>
        <row r="7524">
          <cell r="E7524">
            <v>0</v>
          </cell>
        </row>
        <row r="7525">
          <cell r="E7525">
            <v>0</v>
          </cell>
        </row>
        <row r="7526">
          <cell r="E7526">
            <v>0</v>
          </cell>
        </row>
        <row r="7527">
          <cell r="E7527">
            <v>0</v>
          </cell>
        </row>
        <row r="7528">
          <cell r="E7528">
            <v>0</v>
          </cell>
        </row>
        <row r="7529">
          <cell r="E7529">
            <v>0</v>
          </cell>
        </row>
        <row r="7530">
          <cell r="E7530">
            <v>0</v>
          </cell>
        </row>
        <row r="7531">
          <cell r="E7531">
            <v>0</v>
          </cell>
        </row>
        <row r="7532">
          <cell r="E7532">
            <v>0</v>
          </cell>
        </row>
        <row r="7533">
          <cell r="E7533">
            <v>0</v>
          </cell>
        </row>
        <row r="7534">
          <cell r="E7534">
            <v>0</v>
          </cell>
        </row>
        <row r="7535">
          <cell r="E7535">
            <v>0</v>
          </cell>
        </row>
        <row r="7536">
          <cell r="E7536">
            <v>0</v>
          </cell>
        </row>
        <row r="7537">
          <cell r="E7537">
            <v>0</v>
          </cell>
        </row>
        <row r="7538">
          <cell r="E7538">
            <v>0</v>
          </cell>
        </row>
        <row r="7539">
          <cell r="E7539">
            <v>0</v>
          </cell>
        </row>
        <row r="7540">
          <cell r="E7540">
            <v>0</v>
          </cell>
        </row>
        <row r="7541">
          <cell r="E7541">
            <v>0</v>
          </cell>
        </row>
        <row r="7542">
          <cell r="E7542">
            <v>0</v>
          </cell>
        </row>
        <row r="7543">
          <cell r="E7543">
            <v>0</v>
          </cell>
        </row>
        <row r="7544">
          <cell r="E7544">
            <v>0</v>
          </cell>
        </row>
        <row r="7545">
          <cell r="E7545">
            <v>0</v>
          </cell>
        </row>
        <row r="7546">
          <cell r="E7546">
            <v>0</v>
          </cell>
        </row>
        <row r="7547">
          <cell r="E7547">
            <v>0</v>
          </cell>
        </row>
        <row r="7548">
          <cell r="E7548">
            <v>0</v>
          </cell>
        </row>
        <row r="7549">
          <cell r="E7549">
            <v>0</v>
          </cell>
        </row>
        <row r="7550">
          <cell r="E7550">
            <v>0</v>
          </cell>
        </row>
        <row r="7551">
          <cell r="E7551">
            <v>0</v>
          </cell>
        </row>
        <row r="7552">
          <cell r="E7552">
            <v>0</v>
          </cell>
        </row>
        <row r="7553">
          <cell r="E7553">
            <v>0</v>
          </cell>
        </row>
        <row r="7554">
          <cell r="E7554">
            <v>0</v>
          </cell>
        </row>
        <row r="7555">
          <cell r="E7555">
            <v>0</v>
          </cell>
        </row>
        <row r="7556">
          <cell r="E7556">
            <v>0</v>
          </cell>
        </row>
        <row r="7557">
          <cell r="E7557">
            <v>0</v>
          </cell>
        </row>
        <row r="7558">
          <cell r="E7558">
            <v>0</v>
          </cell>
        </row>
        <row r="7559">
          <cell r="E7559">
            <v>0</v>
          </cell>
        </row>
        <row r="7560">
          <cell r="E7560">
            <v>0</v>
          </cell>
        </row>
        <row r="7561">
          <cell r="E7561">
            <v>0</v>
          </cell>
        </row>
        <row r="7562">
          <cell r="E7562">
            <v>0</v>
          </cell>
        </row>
        <row r="7563">
          <cell r="E7563">
            <v>0</v>
          </cell>
        </row>
        <row r="7564">
          <cell r="E7564">
            <v>0</v>
          </cell>
        </row>
        <row r="7565">
          <cell r="E7565">
            <v>0</v>
          </cell>
        </row>
        <row r="7566">
          <cell r="E7566">
            <v>0</v>
          </cell>
        </row>
        <row r="7567">
          <cell r="E7567">
            <v>0</v>
          </cell>
        </row>
        <row r="7568">
          <cell r="E7568">
            <v>0</v>
          </cell>
        </row>
        <row r="7569">
          <cell r="E7569">
            <v>0</v>
          </cell>
        </row>
        <row r="7570">
          <cell r="E7570">
            <v>0</v>
          </cell>
        </row>
        <row r="7571">
          <cell r="E7571">
            <v>0</v>
          </cell>
        </row>
        <row r="7572">
          <cell r="E7572">
            <v>0</v>
          </cell>
        </row>
        <row r="7573">
          <cell r="E7573">
            <v>0</v>
          </cell>
        </row>
        <row r="7574">
          <cell r="E7574">
            <v>0</v>
          </cell>
        </row>
        <row r="7575">
          <cell r="E7575">
            <v>0</v>
          </cell>
        </row>
        <row r="7576">
          <cell r="E7576">
            <v>0</v>
          </cell>
        </row>
        <row r="7577">
          <cell r="E7577">
            <v>0</v>
          </cell>
        </row>
        <row r="7578">
          <cell r="E7578">
            <v>0</v>
          </cell>
        </row>
        <row r="7579">
          <cell r="E7579">
            <v>0</v>
          </cell>
        </row>
        <row r="7580">
          <cell r="E7580">
            <v>0</v>
          </cell>
        </row>
        <row r="7581">
          <cell r="E7581">
            <v>0</v>
          </cell>
        </row>
        <row r="7582">
          <cell r="E7582">
            <v>0</v>
          </cell>
        </row>
        <row r="7583">
          <cell r="E7583">
            <v>0</v>
          </cell>
        </row>
        <row r="7584">
          <cell r="E7584">
            <v>0</v>
          </cell>
        </row>
        <row r="7585">
          <cell r="E7585">
            <v>0</v>
          </cell>
        </row>
        <row r="7586">
          <cell r="E7586">
            <v>0</v>
          </cell>
        </row>
        <row r="7587">
          <cell r="E7587">
            <v>0</v>
          </cell>
        </row>
        <row r="7588">
          <cell r="E7588">
            <v>0</v>
          </cell>
        </row>
        <row r="7589">
          <cell r="E7589">
            <v>0</v>
          </cell>
        </row>
        <row r="7590">
          <cell r="E7590">
            <v>0</v>
          </cell>
        </row>
        <row r="7591">
          <cell r="E7591">
            <v>0</v>
          </cell>
        </row>
        <row r="7592">
          <cell r="E7592">
            <v>0</v>
          </cell>
        </row>
        <row r="7593">
          <cell r="E7593">
            <v>0</v>
          </cell>
        </row>
        <row r="7594">
          <cell r="E7594">
            <v>0</v>
          </cell>
        </row>
        <row r="7595">
          <cell r="E7595">
            <v>0</v>
          </cell>
        </row>
        <row r="7596">
          <cell r="E7596">
            <v>0</v>
          </cell>
        </row>
        <row r="7597">
          <cell r="E7597">
            <v>0</v>
          </cell>
        </row>
        <row r="7598">
          <cell r="E7598">
            <v>0</v>
          </cell>
        </row>
        <row r="7599">
          <cell r="E7599">
            <v>0</v>
          </cell>
        </row>
        <row r="7600">
          <cell r="E7600">
            <v>0</v>
          </cell>
        </row>
        <row r="7601">
          <cell r="E7601">
            <v>0</v>
          </cell>
        </row>
        <row r="7602">
          <cell r="E7602">
            <v>0</v>
          </cell>
        </row>
        <row r="7603">
          <cell r="E7603">
            <v>0</v>
          </cell>
        </row>
        <row r="7604">
          <cell r="E7604">
            <v>0</v>
          </cell>
        </row>
        <row r="7605">
          <cell r="E7605">
            <v>0</v>
          </cell>
        </row>
        <row r="7606">
          <cell r="E7606">
            <v>0</v>
          </cell>
        </row>
        <row r="7607">
          <cell r="E7607">
            <v>0</v>
          </cell>
        </row>
        <row r="7608">
          <cell r="E7608">
            <v>0</v>
          </cell>
        </row>
        <row r="7609">
          <cell r="E7609">
            <v>0</v>
          </cell>
        </row>
        <row r="7610">
          <cell r="E7610">
            <v>0</v>
          </cell>
        </row>
        <row r="7611">
          <cell r="E7611">
            <v>0</v>
          </cell>
        </row>
        <row r="7612">
          <cell r="E7612">
            <v>0</v>
          </cell>
        </row>
        <row r="7613">
          <cell r="E7613">
            <v>0</v>
          </cell>
        </row>
        <row r="7614">
          <cell r="E7614">
            <v>0</v>
          </cell>
        </row>
        <row r="7615">
          <cell r="E7615">
            <v>0</v>
          </cell>
        </row>
        <row r="7616">
          <cell r="E7616">
            <v>0</v>
          </cell>
        </row>
        <row r="7617">
          <cell r="E7617">
            <v>0</v>
          </cell>
        </row>
        <row r="7618">
          <cell r="E7618">
            <v>0</v>
          </cell>
        </row>
        <row r="7619">
          <cell r="E7619">
            <v>0</v>
          </cell>
        </row>
        <row r="7620">
          <cell r="E7620">
            <v>0</v>
          </cell>
        </row>
        <row r="7621">
          <cell r="E7621">
            <v>0</v>
          </cell>
        </row>
        <row r="7622">
          <cell r="E7622">
            <v>0</v>
          </cell>
        </row>
        <row r="7623">
          <cell r="E7623">
            <v>0</v>
          </cell>
        </row>
        <row r="7624">
          <cell r="E7624">
            <v>0</v>
          </cell>
        </row>
        <row r="7625">
          <cell r="E7625">
            <v>0</v>
          </cell>
        </row>
        <row r="7626">
          <cell r="E7626">
            <v>0</v>
          </cell>
        </row>
        <row r="7627">
          <cell r="E7627">
            <v>0</v>
          </cell>
        </row>
        <row r="7628">
          <cell r="E7628">
            <v>0</v>
          </cell>
        </row>
        <row r="7629">
          <cell r="E7629">
            <v>0</v>
          </cell>
        </row>
        <row r="7630">
          <cell r="E7630">
            <v>0</v>
          </cell>
        </row>
        <row r="7631">
          <cell r="E7631">
            <v>0</v>
          </cell>
        </row>
        <row r="7632">
          <cell r="E7632">
            <v>0</v>
          </cell>
        </row>
        <row r="7633">
          <cell r="E7633">
            <v>0</v>
          </cell>
        </row>
        <row r="7634">
          <cell r="E7634">
            <v>0</v>
          </cell>
        </row>
        <row r="7635">
          <cell r="E7635">
            <v>0</v>
          </cell>
        </row>
        <row r="7636">
          <cell r="E7636">
            <v>0</v>
          </cell>
        </row>
        <row r="7637">
          <cell r="E7637">
            <v>0</v>
          </cell>
        </row>
        <row r="7638">
          <cell r="E7638">
            <v>0</v>
          </cell>
        </row>
        <row r="7639">
          <cell r="E7639">
            <v>0</v>
          </cell>
        </row>
        <row r="7640">
          <cell r="E7640">
            <v>0</v>
          </cell>
        </row>
        <row r="7641">
          <cell r="E7641">
            <v>0</v>
          </cell>
        </row>
        <row r="7642">
          <cell r="E7642">
            <v>0</v>
          </cell>
        </row>
        <row r="7643">
          <cell r="E7643">
            <v>0</v>
          </cell>
        </row>
        <row r="7644">
          <cell r="E7644">
            <v>0</v>
          </cell>
        </row>
        <row r="7645">
          <cell r="E7645">
            <v>0</v>
          </cell>
        </row>
        <row r="7646">
          <cell r="E7646">
            <v>0</v>
          </cell>
        </row>
        <row r="7647">
          <cell r="E7647">
            <v>0</v>
          </cell>
        </row>
        <row r="7648">
          <cell r="E7648">
            <v>0</v>
          </cell>
        </row>
        <row r="7649">
          <cell r="E7649">
            <v>0</v>
          </cell>
        </row>
        <row r="7650">
          <cell r="E7650">
            <v>0</v>
          </cell>
        </row>
        <row r="7651">
          <cell r="E7651">
            <v>0</v>
          </cell>
        </row>
        <row r="7652">
          <cell r="E7652">
            <v>0</v>
          </cell>
        </row>
        <row r="7653">
          <cell r="E7653">
            <v>0</v>
          </cell>
        </row>
        <row r="7654">
          <cell r="E7654">
            <v>0</v>
          </cell>
        </row>
        <row r="7655">
          <cell r="E7655">
            <v>0</v>
          </cell>
        </row>
        <row r="7656">
          <cell r="E7656">
            <v>0</v>
          </cell>
        </row>
        <row r="7657">
          <cell r="E7657">
            <v>0</v>
          </cell>
        </row>
        <row r="7658">
          <cell r="E7658">
            <v>0</v>
          </cell>
        </row>
        <row r="7659">
          <cell r="E7659">
            <v>0</v>
          </cell>
        </row>
        <row r="7660">
          <cell r="E7660">
            <v>0</v>
          </cell>
        </row>
        <row r="7661">
          <cell r="E7661">
            <v>0</v>
          </cell>
        </row>
        <row r="7662">
          <cell r="E7662">
            <v>0</v>
          </cell>
        </row>
        <row r="7663">
          <cell r="E7663">
            <v>0</v>
          </cell>
        </row>
        <row r="7664">
          <cell r="E7664">
            <v>0</v>
          </cell>
        </row>
        <row r="7665">
          <cell r="E7665">
            <v>0</v>
          </cell>
        </row>
        <row r="7666">
          <cell r="E7666">
            <v>0</v>
          </cell>
        </row>
        <row r="7667">
          <cell r="E7667">
            <v>0</v>
          </cell>
        </row>
        <row r="7668">
          <cell r="E7668">
            <v>0</v>
          </cell>
        </row>
        <row r="7669">
          <cell r="E7669">
            <v>0</v>
          </cell>
        </row>
        <row r="7670">
          <cell r="E7670">
            <v>0</v>
          </cell>
        </row>
        <row r="7671">
          <cell r="E7671">
            <v>0</v>
          </cell>
        </row>
        <row r="7672">
          <cell r="E7672">
            <v>0</v>
          </cell>
        </row>
        <row r="7673">
          <cell r="E7673">
            <v>0</v>
          </cell>
        </row>
        <row r="7674">
          <cell r="E7674">
            <v>0</v>
          </cell>
        </row>
        <row r="7675">
          <cell r="E7675">
            <v>0</v>
          </cell>
        </row>
        <row r="7676">
          <cell r="E7676">
            <v>0</v>
          </cell>
        </row>
        <row r="7677">
          <cell r="E7677">
            <v>0</v>
          </cell>
        </row>
        <row r="7678">
          <cell r="E7678">
            <v>0</v>
          </cell>
        </row>
        <row r="7679">
          <cell r="E7679">
            <v>0</v>
          </cell>
        </row>
        <row r="7680">
          <cell r="E7680">
            <v>0</v>
          </cell>
        </row>
        <row r="7681">
          <cell r="E7681">
            <v>0</v>
          </cell>
        </row>
        <row r="7682">
          <cell r="E7682">
            <v>0</v>
          </cell>
        </row>
        <row r="7683">
          <cell r="E7683">
            <v>0</v>
          </cell>
        </row>
        <row r="7684">
          <cell r="E7684">
            <v>0</v>
          </cell>
        </row>
        <row r="7685">
          <cell r="E7685">
            <v>0</v>
          </cell>
        </row>
        <row r="7686">
          <cell r="E7686">
            <v>0</v>
          </cell>
        </row>
        <row r="7687">
          <cell r="E7687">
            <v>0</v>
          </cell>
        </row>
        <row r="7688">
          <cell r="E7688">
            <v>0</v>
          </cell>
        </row>
        <row r="7689">
          <cell r="E7689">
            <v>0</v>
          </cell>
        </row>
        <row r="7690">
          <cell r="E7690">
            <v>0</v>
          </cell>
        </row>
        <row r="7691">
          <cell r="E7691">
            <v>0</v>
          </cell>
        </row>
        <row r="7692">
          <cell r="E7692">
            <v>0</v>
          </cell>
        </row>
        <row r="7693">
          <cell r="E7693">
            <v>0</v>
          </cell>
        </row>
        <row r="7694">
          <cell r="E7694">
            <v>0</v>
          </cell>
        </row>
        <row r="7695">
          <cell r="E7695">
            <v>0</v>
          </cell>
        </row>
        <row r="7696">
          <cell r="E7696">
            <v>0</v>
          </cell>
        </row>
        <row r="7697">
          <cell r="E7697">
            <v>0</v>
          </cell>
        </row>
        <row r="7698">
          <cell r="E7698">
            <v>0</v>
          </cell>
        </row>
        <row r="7699">
          <cell r="E7699">
            <v>0</v>
          </cell>
        </row>
        <row r="7700">
          <cell r="E7700">
            <v>0</v>
          </cell>
        </row>
        <row r="7701">
          <cell r="E7701">
            <v>0</v>
          </cell>
        </row>
        <row r="7702">
          <cell r="E7702">
            <v>0</v>
          </cell>
        </row>
        <row r="7703">
          <cell r="E7703">
            <v>0</v>
          </cell>
        </row>
        <row r="7704">
          <cell r="E7704">
            <v>0</v>
          </cell>
        </row>
        <row r="7705">
          <cell r="E7705">
            <v>0</v>
          </cell>
        </row>
        <row r="7706">
          <cell r="E7706">
            <v>0</v>
          </cell>
        </row>
        <row r="7707">
          <cell r="E7707">
            <v>0</v>
          </cell>
        </row>
        <row r="7708">
          <cell r="E7708">
            <v>0</v>
          </cell>
        </row>
        <row r="7709">
          <cell r="E7709">
            <v>0</v>
          </cell>
        </row>
        <row r="7710">
          <cell r="E7710">
            <v>0</v>
          </cell>
        </row>
        <row r="7711">
          <cell r="E7711">
            <v>0</v>
          </cell>
        </row>
        <row r="7712">
          <cell r="E7712">
            <v>0</v>
          </cell>
        </row>
        <row r="7713">
          <cell r="E7713">
            <v>0</v>
          </cell>
        </row>
        <row r="7714">
          <cell r="E7714">
            <v>0</v>
          </cell>
        </row>
        <row r="7715">
          <cell r="E7715">
            <v>0</v>
          </cell>
        </row>
        <row r="7716">
          <cell r="E7716">
            <v>0</v>
          </cell>
        </row>
        <row r="7717">
          <cell r="E7717">
            <v>0</v>
          </cell>
        </row>
        <row r="7718">
          <cell r="E7718">
            <v>0</v>
          </cell>
        </row>
        <row r="7719">
          <cell r="E7719">
            <v>0</v>
          </cell>
        </row>
        <row r="7720">
          <cell r="E7720">
            <v>0</v>
          </cell>
        </row>
        <row r="7721">
          <cell r="E7721">
            <v>0</v>
          </cell>
        </row>
        <row r="7722">
          <cell r="E7722">
            <v>0</v>
          </cell>
        </row>
        <row r="7723">
          <cell r="E7723">
            <v>0</v>
          </cell>
        </row>
        <row r="7724">
          <cell r="E7724">
            <v>0</v>
          </cell>
        </row>
        <row r="7725">
          <cell r="E7725">
            <v>0</v>
          </cell>
        </row>
        <row r="7726">
          <cell r="E7726">
            <v>0</v>
          </cell>
        </row>
        <row r="7727">
          <cell r="E7727">
            <v>0</v>
          </cell>
        </row>
        <row r="7728">
          <cell r="E7728">
            <v>0</v>
          </cell>
        </row>
        <row r="7729">
          <cell r="E7729">
            <v>0</v>
          </cell>
        </row>
        <row r="7730">
          <cell r="E7730">
            <v>0</v>
          </cell>
        </row>
        <row r="7731">
          <cell r="E7731">
            <v>0</v>
          </cell>
        </row>
        <row r="7732">
          <cell r="E7732">
            <v>0</v>
          </cell>
        </row>
        <row r="7733">
          <cell r="E7733">
            <v>0</v>
          </cell>
        </row>
        <row r="7734">
          <cell r="E7734">
            <v>0</v>
          </cell>
        </row>
        <row r="7735">
          <cell r="E7735">
            <v>0</v>
          </cell>
        </row>
        <row r="7736">
          <cell r="E7736">
            <v>0</v>
          </cell>
        </row>
        <row r="7737">
          <cell r="E7737">
            <v>0</v>
          </cell>
        </row>
        <row r="7738">
          <cell r="E7738">
            <v>0</v>
          </cell>
        </row>
        <row r="7739">
          <cell r="E7739">
            <v>0</v>
          </cell>
        </row>
        <row r="7740">
          <cell r="E7740">
            <v>0</v>
          </cell>
        </row>
        <row r="7741">
          <cell r="E7741">
            <v>0</v>
          </cell>
        </row>
        <row r="7742">
          <cell r="E7742">
            <v>0</v>
          </cell>
        </row>
        <row r="7743">
          <cell r="E7743">
            <v>0</v>
          </cell>
        </row>
        <row r="7744">
          <cell r="E7744">
            <v>0</v>
          </cell>
        </row>
        <row r="7745">
          <cell r="E7745">
            <v>0</v>
          </cell>
        </row>
        <row r="7746">
          <cell r="E7746">
            <v>0</v>
          </cell>
        </row>
        <row r="7747">
          <cell r="E7747">
            <v>0</v>
          </cell>
        </row>
        <row r="7748">
          <cell r="E7748">
            <v>0</v>
          </cell>
        </row>
        <row r="7749">
          <cell r="E7749">
            <v>0</v>
          </cell>
        </row>
        <row r="7750">
          <cell r="E7750">
            <v>0</v>
          </cell>
        </row>
        <row r="7751">
          <cell r="E7751">
            <v>0</v>
          </cell>
        </row>
        <row r="7752">
          <cell r="E7752">
            <v>0</v>
          </cell>
        </row>
        <row r="7753">
          <cell r="E7753">
            <v>0</v>
          </cell>
        </row>
        <row r="7754">
          <cell r="E7754">
            <v>0</v>
          </cell>
        </row>
        <row r="7755">
          <cell r="E7755">
            <v>0</v>
          </cell>
        </row>
        <row r="7756">
          <cell r="E7756">
            <v>0</v>
          </cell>
        </row>
        <row r="7757">
          <cell r="E7757">
            <v>0</v>
          </cell>
        </row>
        <row r="7758">
          <cell r="E7758">
            <v>0</v>
          </cell>
        </row>
        <row r="7759">
          <cell r="E7759">
            <v>0</v>
          </cell>
        </row>
        <row r="7760">
          <cell r="E7760">
            <v>0</v>
          </cell>
        </row>
        <row r="7761">
          <cell r="E7761">
            <v>0</v>
          </cell>
        </row>
        <row r="7762">
          <cell r="E7762">
            <v>0</v>
          </cell>
        </row>
        <row r="7763">
          <cell r="E7763">
            <v>0</v>
          </cell>
        </row>
        <row r="7764">
          <cell r="E7764">
            <v>0</v>
          </cell>
        </row>
        <row r="7765">
          <cell r="E7765">
            <v>0</v>
          </cell>
        </row>
        <row r="7766">
          <cell r="E7766">
            <v>0</v>
          </cell>
        </row>
        <row r="7767">
          <cell r="E7767">
            <v>0</v>
          </cell>
        </row>
        <row r="7768">
          <cell r="E7768">
            <v>0</v>
          </cell>
        </row>
        <row r="7769">
          <cell r="E7769">
            <v>0</v>
          </cell>
        </row>
        <row r="7770">
          <cell r="E7770">
            <v>0</v>
          </cell>
        </row>
        <row r="7771">
          <cell r="E7771">
            <v>0</v>
          </cell>
        </row>
        <row r="7772">
          <cell r="E7772">
            <v>0</v>
          </cell>
        </row>
        <row r="7773">
          <cell r="E7773">
            <v>0</v>
          </cell>
        </row>
        <row r="7774">
          <cell r="E7774">
            <v>0</v>
          </cell>
        </row>
        <row r="7775">
          <cell r="E7775">
            <v>0</v>
          </cell>
        </row>
        <row r="7776">
          <cell r="E7776">
            <v>0</v>
          </cell>
        </row>
        <row r="7777">
          <cell r="E7777">
            <v>0</v>
          </cell>
        </row>
        <row r="7778">
          <cell r="E7778">
            <v>0</v>
          </cell>
        </row>
        <row r="7779">
          <cell r="E7779">
            <v>0</v>
          </cell>
        </row>
        <row r="7780">
          <cell r="E7780">
            <v>0</v>
          </cell>
        </row>
        <row r="7781">
          <cell r="E7781">
            <v>0</v>
          </cell>
        </row>
        <row r="7782">
          <cell r="E7782">
            <v>0</v>
          </cell>
        </row>
        <row r="7783">
          <cell r="E7783">
            <v>0</v>
          </cell>
        </row>
        <row r="7784">
          <cell r="E7784">
            <v>0</v>
          </cell>
        </row>
        <row r="7785">
          <cell r="E7785">
            <v>0</v>
          </cell>
        </row>
        <row r="7786">
          <cell r="E7786">
            <v>0</v>
          </cell>
        </row>
        <row r="7787">
          <cell r="E7787">
            <v>0</v>
          </cell>
        </row>
        <row r="7788">
          <cell r="E7788">
            <v>0</v>
          </cell>
        </row>
        <row r="7789">
          <cell r="E7789">
            <v>0</v>
          </cell>
        </row>
        <row r="7790">
          <cell r="E7790">
            <v>0</v>
          </cell>
        </row>
        <row r="7791">
          <cell r="E7791">
            <v>0</v>
          </cell>
        </row>
        <row r="7792">
          <cell r="E7792">
            <v>0</v>
          </cell>
        </row>
        <row r="7793">
          <cell r="E7793">
            <v>0</v>
          </cell>
        </row>
        <row r="7794">
          <cell r="E7794">
            <v>0</v>
          </cell>
        </row>
        <row r="7795">
          <cell r="E7795">
            <v>0</v>
          </cell>
        </row>
        <row r="7796">
          <cell r="E7796">
            <v>0</v>
          </cell>
        </row>
        <row r="7797">
          <cell r="E7797">
            <v>0</v>
          </cell>
        </row>
        <row r="7798">
          <cell r="E7798">
            <v>0</v>
          </cell>
        </row>
        <row r="7799">
          <cell r="E7799">
            <v>0</v>
          </cell>
        </row>
        <row r="7800">
          <cell r="E7800">
            <v>0</v>
          </cell>
        </row>
        <row r="7801">
          <cell r="E7801">
            <v>0</v>
          </cell>
        </row>
        <row r="7802">
          <cell r="E7802">
            <v>0</v>
          </cell>
        </row>
        <row r="7803">
          <cell r="E7803">
            <v>0</v>
          </cell>
        </row>
        <row r="7804">
          <cell r="E7804">
            <v>0</v>
          </cell>
        </row>
        <row r="7805">
          <cell r="E7805">
            <v>0</v>
          </cell>
        </row>
        <row r="7806">
          <cell r="E7806">
            <v>0</v>
          </cell>
        </row>
        <row r="7807">
          <cell r="E7807">
            <v>0</v>
          </cell>
        </row>
        <row r="7808">
          <cell r="E7808">
            <v>0</v>
          </cell>
        </row>
        <row r="7809">
          <cell r="E7809">
            <v>0</v>
          </cell>
        </row>
        <row r="7810">
          <cell r="E7810">
            <v>0</v>
          </cell>
        </row>
        <row r="7811">
          <cell r="E7811">
            <v>0</v>
          </cell>
        </row>
        <row r="7812">
          <cell r="E7812">
            <v>0</v>
          </cell>
        </row>
        <row r="7813">
          <cell r="E7813">
            <v>0</v>
          </cell>
        </row>
        <row r="7814">
          <cell r="E7814">
            <v>0</v>
          </cell>
        </row>
        <row r="7815">
          <cell r="E7815">
            <v>0</v>
          </cell>
        </row>
        <row r="7816">
          <cell r="E7816">
            <v>0</v>
          </cell>
        </row>
        <row r="7817">
          <cell r="E7817">
            <v>0</v>
          </cell>
        </row>
        <row r="7818">
          <cell r="E7818">
            <v>0</v>
          </cell>
        </row>
        <row r="7819">
          <cell r="E7819">
            <v>0</v>
          </cell>
        </row>
        <row r="7820">
          <cell r="E7820">
            <v>0</v>
          </cell>
        </row>
        <row r="7821">
          <cell r="E7821">
            <v>0</v>
          </cell>
        </row>
        <row r="7822">
          <cell r="E7822">
            <v>0</v>
          </cell>
        </row>
        <row r="7823">
          <cell r="E7823">
            <v>0</v>
          </cell>
        </row>
        <row r="7824">
          <cell r="E7824">
            <v>0</v>
          </cell>
        </row>
        <row r="7825">
          <cell r="E7825">
            <v>0</v>
          </cell>
        </row>
        <row r="7826">
          <cell r="E7826">
            <v>0</v>
          </cell>
        </row>
        <row r="7827">
          <cell r="E7827">
            <v>0</v>
          </cell>
        </row>
        <row r="7828">
          <cell r="E7828">
            <v>0</v>
          </cell>
        </row>
        <row r="7829">
          <cell r="E7829">
            <v>0</v>
          </cell>
        </row>
        <row r="7830">
          <cell r="E7830">
            <v>0</v>
          </cell>
        </row>
        <row r="7831">
          <cell r="E7831">
            <v>0</v>
          </cell>
        </row>
        <row r="7832">
          <cell r="E7832">
            <v>0</v>
          </cell>
        </row>
        <row r="7833">
          <cell r="E7833">
            <v>0</v>
          </cell>
        </row>
        <row r="7834">
          <cell r="E7834">
            <v>0</v>
          </cell>
        </row>
        <row r="7835">
          <cell r="E7835">
            <v>0</v>
          </cell>
        </row>
        <row r="7836">
          <cell r="E7836">
            <v>0</v>
          </cell>
        </row>
        <row r="7837">
          <cell r="E7837">
            <v>0</v>
          </cell>
        </row>
        <row r="7838">
          <cell r="E7838">
            <v>0</v>
          </cell>
        </row>
        <row r="7839">
          <cell r="E7839">
            <v>0</v>
          </cell>
        </row>
        <row r="7840">
          <cell r="E7840">
            <v>0</v>
          </cell>
        </row>
        <row r="7841">
          <cell r="E7841">
            <v>0</v>
          </cell>
        </row>
        <row r="7842">
          <cell r="E7842">
            <v>0</v>
          </cell>
        </row>
        <row r="7843">
          <cell r="E7843">
            <v>0</v>
          </cell>
        </row>
        <row r="7844">
          <cell r="E7844">
            <v>0</v>
          </cell>
        </row>
        <row r="7845">
          <cell r="E7845">
            <v>0</v>
          </cell>
        </row>
        <row r="7846">
          <cell r="E7846">
            <v>0</v>
          </cell>
        </row>
        <row r="7847">
          <cell r="E7847">
            <v>0</v>
          </cell>
        </row>
        <row r="7848">
          <cell r="E7848">
            <v>0</v>
          </cell>
        </row>
        <row r="7849">
          <cell r="E7849">
            <v>0</v>
          </cell>
        </row>
        <row r="7850">
          <cell r="E7850">
            <v>0</v>
          </cell>
        </row>
        <row r="7851">
          <cell r="E7851">
            <v>0</v>
          </cell>
        </row>
        <row r="7852">
          <cell r="E7852">
            <v>0</v>
          </cell>
        </row>
        <row r="7853">
          <cell r="E7853">
            <v>0</v>
          </cell>
        </row>
        <row r="7854">
          <cell r="E7854">
            <v>0</v>
          </cell>
        </row>
        <row r="7855">
          <cell r="E7855">
            <v>0</v>
          </cell>
        </row>
        <row r="7856">
          <cell r="E7856">
            <v>0</v>
          </cell>
        </row>
        <row r="7857">
          <cell r="E7857">
            <v>0</v>
          </cell>
        </row>
        <row r="7858">
          <cell r="E7858">
            <v>0</v>
          </cell>
        </row>
        <row r="7859">
          <cell r="E7859">
            <v>0</v>
          </cell>
        </row>
        <row r="7860">
          <cell r="E7860">
            <v>0</v>
          </cell>
        </row>
        <row r="7861">
          <cell r="E7861">
            <v>0</v>
          </cell>
        </row>
        <row r="7862">
          <cell r="E7862">
            <v>0</v>
          </cell>
        </row>
        <row r="7863">
          <cell r="E7863">
            <v>0</v>
          </cell>
        </row>
        <row r="7864">
          <cell r="E7864">
            <v>0</v>
          </cell>
        </row>
        <row r="7865">
          <cell r="E7865">
            <v>0</v>
          </cell>
        </row>
        <row r="7866">
          <cell r="E7866">
            <v>0</v>
          </cell>
        </row>
        <row r="7867">
          <cell r="E7867">
            <v>0</v>
          </cell>
        </row>
        <row r="7868">
          <cell r="E7868">
            <v>0</v>
          </cell>
        </row>
        <row r="7869">
          <cell r="E7869">
            <v>0</v>
          </cell>
        </row>
        <row r="7870">
          <cell r="E7870">
            <v>0</v>
          </cell>
        </row>
        <row r="7871">
          <cell r="E7871">
            <v>0</v>
          </cell>
        </row>
        <row r="7872">
          <cell r="E7872">
            <v>0</v>
          </cell>
        </row>
        <row r="7873">
          <cell r="E7873">
            <v>0</v>
          </cell>
        </row>
        <row r="7874">
          <cell r="E7874">
            <v>0</v>
          </cell>
        </row>
        <row r="7875">
          <cell r="E7875">
            <v>0</v>
          </cell>
        </row>
        <row r="7876">
          <cell r="E7876">
            <v>0</v>
          </cell>
        </row>
        <row r="7877">
          <cell r="E7877">
            <v>0</v>
          </cell>
        </row>
        <row r="7878">
          <cell r="E7878">
            <v>0</v>
          </cell>
        </row>
        <row r="7879">
          <cell r="E7879">
            <v>0</v>
          </cell>
        </row>
        <row r="7880">
          <cell r="E7880">
            <v>0</v>
          </cell>
        </row>
        <row r="7881">
          <cell r="E7881">
            <v>0</v>
          </cell>
        </row>
        <row r="7882">
          <cell r="E7882">
            <v>0</v>
          </cell>
        </row>
        <row r="7883">
          <cell r="E7883">
            <v>0</v>
          </cell>
        </row>
        <row r="7884">
          <cell r="E7884">
            <v>0</v>
          </cell>
        </row>
        <row r="7885">
          <cell r="E7885">
            <v>0</v>
          </cell>
        </row>
        <row r="7886">
          <cell r="E7886">
            <v>0</v>
          </cell>
        </row>
        <row r="7887">
          <cell r="E7887">
            <v>0</v>
          </cell>
        </row>
        <row r="7888">
          <cell r="E7888">
            <v>0</v>
          </cell>
        </row>
        <row r="7889">
          <cell r="E7889">
            <v>0</v>
          </cell>
        </row>
        <row r="7890">
          <cell r="E7890">
            <v>0</v>
          </cell>
        </row>
        <row r="7891">
          <cell r="E7891">
            <v>0</v>
          </cell>
        </row>
        <row r="7892">
          <cell r="E7892">
            <v>0</v>
          </cell>
        </row>
        <row r="7893">
          <cell r="E7893">
            <v>0</v>
          </cell>
        </row>
        <row r="7894">
          <cell r="E7894">
            <v>0</v>
          </cell>
        </row>
        <row r="7895">
          <cell r="E7895">
            <v>0</v>
          </cell>
        </row>
        <row r="7896">
          <cell r="E7896">
            <v>0</v>
          </cell>
        </row>
        <row r="7897">
          <cell r="E7897">
            <v>0</v>
          </cell>
        </row>
        <row r="7898">
          <cell r="E7898">
            <v>0</v>
          </cell>
        </row>
        <row r="7899">
          <cell r="E7899">
            <v>0</v>
          </cell>
        </row>
        <row r="7900">
          <cell r="E7900">
            <v>0</v>
          </cell>
        </row>
        <row r="7901">
          <cell r="E7901">
            <v>0</v>
          </cell>
        </row>
        <row r="7902">
          <cell r="E7902">
            <v>0</v>
          </cell>
        </row>
        <row r="7903">
          <cell r="E7903">
            <v>0</v>
          </cell>
        </row>
        <row r="7904">
          <cell r="E7904">
            <v>0</v>
          </cell>
        </row>
        <row r="7905">
          <cell r="E7905">
            <v>0</v>
          </cell>
        </row>
        <row r="7906">
          <cell r="E7906">
            <v>0</v>
          </cell>
        </row>
        <row r="7907">
          <cell r="E7907">
            <v>0</v>
          </cell>
        </row>
        <row r="7908">
          <cell r="E7908">
            <v>0</v>
          </cell>
        </row>
        <row r="7909">
          <cell r="E7909">
            <v>0</v>
          </cell>
        </row>
        <row r="7910">
          <cell r="E7910">
            <v>0</v>
          </cell>
        </row>
        <row r="7911">
          <cell r="E7911">
            <v>0</v>
          </cell>
        </row>
        <row r="7912">
          <cell r="E7912">
            <v>0</v>
          </cell>
        </row>
        <row r="7913">
          <cell r="E7913">
            <v>0</v>
          </cell>
        </row>
        <row r="7914">
          <cell r="E7914">
            <v>0</v>
          </cell>
        </row>
        <row r="7915">
          <cell r="E7915">
            <v>0</v>
          </cell>
        </row>
        <row r="7916">
          <cell r="E7916">
            <v>0</v>
          </cell>
        </row>
        <row r="7917">
          <cell r="E7917">
            <v>0</v>
          </cell>
        </row>
        <row r="7918">
          <cell r="E7918">
            <v>0</v>
          </cell>
        </row>
        <row r="7919">
          <cell r="E7919">
            <v>0</v>
          </cell>
        </row>
        <row r="7920">
          <cell r="E7920">
            <v>0</v>
          </cell>
        </row>
        <row r="7921">
          <cell r="E7921">
            <v>0</v>
          </cell>
        </row>
        <row r="7922">
          <cell r="E7922">
            <v>0</v>
          </cell>
        </row>
        <row r="7923">
          <cell r="E7923">
            <v>0</v>
          </cell>
        </row>
        <row r="7924">
          <cell r="E7924">
            <v>0</v>
          </cell>
        </row>
        <row r="7925">
          <cell r="E7925">
            <v>0</v>
          </cell>
        </row>
        <row r="7926">
          <cell r="E7926">
            <v>0</v>
          </cell>
        </row>
        <row r="7927">
          <cell r="E7927">
            <v>0</v>
          </cell>
        </row>
        <row r="7928">
          <cell r="E7928">
            <v>0</v>
          </cell>
        </row>
        <row r="7929">
          <cell r="E7929">
            <v>0</v>
          </cell>
        </row>
        <row r="7930">
          <cell r="E7930">
            <v>0</v>
          </cell>
        </row>
        <row r="7931">
          <cell r="E7931">
            <v>0</v>
          </cell>
        </row>
        <row r="7932">
          <cell r="E7932">
            <v>0</v>
          </cell>
        </row>
        <row r="7933">
          <cell r="E7933">
            <v>0</v>
          </cell>
        </row>
        <row r="7934">
          <cell r="E7934">
            <v>0</v>
          </cell>
        </row>
        <row r="7935">
          <cell r="E7935">
            <v>0</v>
          </cell>
        </row>
        <row r="7936">
          <cell r="E7936">
            <v>0</v>
          </cell>
        </row>
        <row r="7937">
          <cell r="E7937">
            <v>0</v>
          </cell>
        </row>
        <row r="7938">
          <cell r="E7938">
            <v>0</v>
          </cell>
        </row>
        <row r="7939">
          <cell r="E7939">
            <v>0</v>
          </cell>
        </row>
        <row r="7940">
          <cell r="E7940">
            <v>0</v>
          </cell>
        </row>
        <row r="7941">
          <cell r="E7941">
            <v>0</v>
          </cell>
        </row>
        <row r="7942">
          <cell r="E7942">
            <v>0</v>
          </cell>
        </row>
        <row r="7943">
          <cell r="E7943">
            <v>0</v>
          </cell>
        </row>
        <row r="7944">
          <cell r="E7944">
            <v>0</v>
          </cell>
        </row>
        <row r="7945">
          <cell r="E7945">
            <v>0</v>
          </cell>
        </row>
        <row r="7946">
          <cell r="E7946">
            <v>0</v>
          </cell>
        </row>
        <row r="7947">
          <cell r="E7947">
            <v>0</v>
          </cell>
        </row>
        <row r="7948">
          <cell r="E7948">
            <v>0</v>
          </cell>
        </row>
        <row r="7949">
          <cell r="E7949">
            <v>0</v>
          </cell>
        </row>
        <row r="7950">
          <cell r="E7950">
            <v>0</v>
          </cell>
        </row>
        <row r="7951">
          <cell r="E7951">
            <v>0</v>
          </cell>
        </row>
        <row r="7952">
          <cell r="E7952">
            <v>0</v>
          </cell>
        </row>
        <row r="7953">
          <cell r="E7953">
            <v>0</v>
          </cell>
        </row>
        <row r="7954">
          <cell r="E7954">
            <v>0</v>
          </cell>
        </row>
        <row r="7955">
          <cell r="E7955">
            <v>0</v>
          </cell>
        </row>
        <row r="7956">
          <cell r="E7956">
            <v>0</v>
          </cell>
        </row>
        <row r="7957">
          <cell r="E7957">
            <v>0</v>
          </cell>
        </row>
        <row r="7958">
          <cell r="E7958">
            <v>0</v>
          </cell>
        </row>
        <row r="7959">
          <cell r="E7959">
            <v>0</v>
          </cell>
        </row>
        <row r="7960">
          <cell r="E7960">
            <v>0</v>
          </cell>
        </row>
        <row r="7961">
          <cell r="E7961">
            <v>0</v>
          </cell>
        </row>
        <row r="7962">
          <cell r="E7962">
            <v>0</v>
          </cell>
        </row>
        <row r="7963">
          <cell r="E7963">
            <v>0</v>
          </cell>
        </row>
        <row r="7964">
          <cell r="E7964">
            <v>0</v>
          </cell>
        </row>
        <row r="7965">
          <cell r="E7965">
            <v>0</v>
          </cell>
        </row>
        <row r="7966">
          <cell r="E7966">
            <v>0</v>
          </cell>
        </row>
        <row r="7967">
          <cell r="E7967">
            <v>0</v>
          </cell>
        </row>
        <row r="7968">
          <cell r="E7968">
            <v>0</v>
          </cell>
        </row>
        <row r="7969">
          <cell r="E7969">
            <v>0</v>
          </cell>
        </row>
        <row r="7970">
          <cell r="E7970">
            <v>0</v>
          </cell>
        </row>
        <row r="7971">
          <cell r="E7971">
            <v>0</v>
          </cell>
        </row>
        <row r="7972">
          <cell r="E7972">
            <v>0</v>
          </cell>
        </row>
        <row r="7973">
          <cell r="E7973">
            <v>0</v>
          </cell>
        </row>
        <row r="7974">
          <cell r="E7974">
            <v>0</v>
          </cell>
        </row>
        <row r="7975">
          <cell r="E7975">
            <v>0</v>
          </cell>
        </row>
        <row r="7976">
          <cell r="E7976">
            <v>0</v>
          </cell>
        </row>
        <row r="7977">
          <cell r="E7977">
            <v>0</v>
          </cell>
        </row>
        <row r="7978">
          <cell r="E7978">
            <v>0</v>
          </cell>
        </row>
        <row r="7979">
          <cell r="E7979">
            <v>0</v>
          </cell>
        </row>
        <row r="7980">
          <cell r="E7980">
            <v>0</v>
          </cell>
        </row>
        <row r="7981">
          <cell r="E7981">
            <v>0</v>
          </cell>
        </row>
        <row r="7982">
          <cell r="E7982">
            <v>0</v>
          </cell>
        </row>
        <row r="7983">
          <cell r="E7983">
            <v>0</v>
          </cell>
        </row>
        <row r="7984">
          <cell r="E7984">
            <v>0</v>
          </cell>
        </row>
        <row r="7985">
          <cell r="E7985">
            <v>0</v>
          </cell>
        </row>
        <row r="7986">
          <cell r="E7986">
            <v>0</v>
          </cell>
        </row>
        <row r="7987">
          <cell r="E7987">
            <v>0</v>
          </cell>
        </row>
        <row r="7988">
          <cell r="E7988">
            <v>0</v>
          </cell>
        </row>
        <row r="7989">
          <cell r="E7989">
            <v>0</v>
          </cell>
        </row>
        <row r="7990">
          <cell r="E7990">
            <v>0</v>
          </cell>
        </row>
        <row r="7991">
          <cell r="E7991">
            <v>0</v>
          </cell>
        </row>
        <row r="7992">
          <cell r="E7992">
            <v>0</v>
          </cell>
        </row>
        <row r="7993">
          <cell r="E7993">
            <v>0</v>
          </cell>
        </row>
        <row r="7994">
          <cell r="E7994">
            <v>0</v>
          </cell>
        </row>
        <row r="7995">
          <cell r="E7995">
            <v>0</v>
          </cell>
        </row>
        <row r="7996">
          <cell r="E7996">
            <v>0</v>
          </cell>
        </row>
        <row r="7997">
          <cell r="E7997">
            <v>0</v>
          </cell>
        </row>
        <row r="7998">
          <cell r="E7998">
            <v>0</v>
          </cell>
        </row>
        <row r="7999">
          <cell r="E7999">
            <v>0</v>
          </cell>
        </row>
        <row r="8000">
          <cell r="E8000">
            <v>0</v>
          </cell>
        </row>
        <row r="8001">
          <cell r="E8001">
            <v>0</v>
          </cell>
        </row>
        <row r="8002">
          <cell r="E8002">
            <v>0</v>
          </cell>
        </row>
        <row r="8003">
          <cell r="E8003">
            <v>0</v>
          </cell>
        </row>
        <row r="8004">
          <cell r="E8004">
            <v>0</v>
          </cell>
        </row>
        <row r="8005">
          <cell r="E8005">
            <v>0</v>
          </cell>
        </row>
        <row r="8006">
          <cell r="E8006">
            <v>0</v>
          </cell>
        </row>
        <row r="8007">
          <cell r="E8007">
            <v>0</v>
          </cell>
        </row>
        <row r="8008">
          <cell r="E8008">
            <v>0</v>
          </cell>
        </row>
        <row r="8009">
          <cell r="E8009">
            <v>0</v>
          </cell>
        </row>
        <row r="8010">
          <cell r="E8010">
            <v>0</v>
          </cell>
        </row>
        <row r="8011">
          <cell r="E8011">
            <v>0</v>
          </cell>
        </row>
        <row r="8012">
          <cell r="E8012">
            <v>0</v>
          </cell>
        </row>
        <row r="8013">
          <cell r="E8013">
            <v>0</v>
          </cell>
        </row>
        <row r="8014">
          <cell r="E8014">
            <v>0</v>
          </cell>
        </row>
        <row r="8015">
          <cell r="E8015">
            <v>0</v>
          </cell>
        </row>
        <row r="8016">
          <cell r="E8016">
            <v>0</v>
          </cell>
        </row>
        <row r="8017">
          <cell r="E8017">
            <v>0</v>
          </cell>
        </row>
        <row r="8018">
          <cell r="E8018">
            <v>0</v>
          </cell>
        </row>
        <row r="8019">
          <cell r="E8019">
            <v>0</v>
          </cell>
        </row>
        <row r="8020">
          <cell r="E8020">
            <v>0</v>
          </cell>
        </row>
        <row r="8021">
          <cell r="E8021">
            <v>0</v>
          </cell>
        </row>
        <row r="8022">
          <cell r="E8022">
            <v>0</v>
          </cell>
        </row>
        <row r="8023">
          <cell r="E8023">
            <v>0</v>
          </cell>
        </row>
        <row r="8024">
          <cell r="E8024">
            <v>0</v>
          </cell>
        </row>
        <row r="8025">
          <cell r="E8025">
            <v>0</v>
          </cell>
        </row>
        <row r="8026">
          <cell r="E8026">
            <v>0</v>
          </cell>
        </row>
        <row r="8027">
          <cell r="E8027">
            <v>0</v>
          </cell>
        </row>
        <row r="8028">
          <cell r="E8028">
            <v>0</v>
          </cell>
        </row>
        <row r="8029">
          <cell r="E8029">
            <v>0</v>
          </cell>
        </row>
        <row r="8030">
          <cell r="E8030">
            <v>0</v>
          </cell>
        </row>
        <row r="8031">
          <cell r="E8031">
            <v>0</v>
          </cell>
        </row>
        <row r="8032">
          <cell r="E8032">
            <v>0</v>
          </cell>
        </row>
        <row r="8033">
          <cell r="E8033">
            <v>0</v>
          </cell>
        </row>
        <row r="8034">
          <cell r="E8034">
            <v>0</v>
          </cell>
        </row>
        <row r="8035">
          <cell r="E8035">
            <v>0</v>
          </cell>
        </row>
        <row r="8036">
          <cell r="E8036">
            <v>0</v>
          </cell>
        </row>
        <row r="8037">
          <cell r="E8037">
            <v>0</v>
          </cell>
        </row>
        <row r="8038">
          <cell r="E8038">
            <v>0</v>
          </cell>
        </row>
        <row r="8039">
          <cell r="E8039">
            <v>0</v>
          </cell>
        </row>
        <row r="8040">
          <cell r="E8040">
            <v>0</v>
          </cell>
        </row>
        <row r="8041">
          <cell r="E8041">
            <v>0</v>
          </cell>
        </row>
        <row r="8042">
          <cell r="E8042">
            <v>0</v>
          </cell>
        </row>
        <row r="8043">
          <cell r="E8043">
            <v>0</v>
          </cell>
        </row>
        <row r="8044">
          <cell r="E8044">
            <v>0</v>
          </cell>
        </row>
        <row r="8045">
          <cell r="E8045">
            <v>0</v>
          </cell>
        </row>
        <row r="8046">
          <cell r="E8046">
            <v>0</v>
          </cell>
        </row>
        <row r="8047">
          <cell r="E8047">
            <v>0</v>
          </cell>
        </row>
        <row r="8048">
          <cell r="E8048">
            <v>0</v>
          </cell>
        </row>
        <row r="8049">
          <cell r="E8049">
            <v>0</v>
          </cell>
        </row>
        <row r="8050">
          <cell r="E8050">
            <v>0</v>
          </cell>
        </row>
        <row r="8051">
          <cell r="E8051">
            <v>0</v>
          </cell>
        </row>
        <row r="8052">
          <cell r="E8052">
            <v>0</v>
          </cell>
        </row>
        <row r="8053">
          <cell r="E8053">
            <v>0</v>
          </cell>
        </row>
        <row r="8054">
          <cell r="E8054">
            <v>0</v>
          </cell>
        </row>
        <row r="8055">
          <cell r="E8055">
            <v>0</v>
          </cell>
        </row>
        <row r="8056">
          <cell r="E8056">
            <v>0</v>
          </cell>
        </row>
        <row r="8057">
          <cell r="E8057">
            <v>0</v>
          </cell>
        </row>
        <row r="8058">
          <cell r="E8058">
            <v>0</v>
          </cell>
        </row>
        <row r="8059">
          <cell r="E8059">
            <v>0</v>
          </cell>
        </row>
        <row r="8060">
          <cell r="E8060">
            <v>0</v>
          </cell>
        </row>
        <row r="8061">
          <cell r="E8061">
            <v>0</v>
          </cell>
        </row>
        <row r="8062">
          <cell r="E8062">
            <v>0</v>
          </cell>
        </row>
        <row r="8063">
          <cell r="E8063">
            <v>0</v>
          </cell>
        </row>
        <row r="8064">
          <cell r="E8064">
            <v>0</v>
          </cell>
        </row>
        <row r="8065">
          <cell r="E8065">
            <v>0</v>
          </cell>
        </row>
        <row r="8066">
          <cell r="E8066">
            <v>0</v>
          </cell>
        </row>
        <row r="8067">
          <cell r="E8067">
            <v>0</v>
          </cell>
        </row>
        <row r="8068">
          <cell r="E8068">
            <v>0</v>
          </cell>
        </row>
        <row r="8069">
          <cell r="E8069">
            <v>0</v>
          </cell>
        </row>
        <row r="8070">
          <cell r="E8070">
            <v>0</v>
          </cell>
        </row>
        <row r="8071">
          <cell r="E8071">
            <v>0</v>
          </cell>
        </row>
        <row r="8072">
          <cell r="E8072">
            <v>0</v>
          </cell>
        </row>
        <row r="8073">
          <cell r="E8073">
            <v>0</v>
          </cell>
        </row>
        <row r="8074">
          <cell r="E8074">
            <v>0</v>
          </cell>
        </row>
        <row r="8075">
          <cell r="E8075">
            <v>0</v>
          </cell>
        </row>
        <row r="8076">
          <cell r="E8076">
            <v>0</v>
          </cell>
        </row>
        <row r="8077">
          <cell r="E8077">
            <v>0</v>
          </cell>
        </row>
        <row r="8078">
          <cell r="E8078">
            <v>0</v>
          </cell>
        </row>
        <row r="8079">
          <cell r="E8079">
            <v>0</v>
          </cell>
        </row>
        <row r="8080">
          <cell r="E8080">
            <v>0</v>
          </cell>
        </row>
        <row r="8081">
          <cell r="E8081">
            <v>0</v>
          </cell>
        </row>
        <row r="8082">
          <cell r="E8082">
            <v>0</v>
          </cell>
        </row>
        <row r="8083">
          <cell r="E8083">
            <v>0</v>
          </cell>
        </row>
        <row r="8084">
          <cell r="E8084">
            <v>0</v>
          </cell>
        </row>
        <row r="8085">
          <cell r="E8085">
            <v>0</v>
          </cell>
        </row>
        <row r="8086">
          <cell r="E8086">
            <v>0</v>
          </cell>
        </row>
        <row r="8087">
          <cell r="E8087">
            <v>0</v>
          </cell>
        </row>
        <row r="8088">
          <cell r="E8088">
            <v>0</v>
          </cell>
        </row>
        <row r="8089">
          <cell r="E8089">
            <v>0</v>
          </cell>
        </row>
        <row r="8090">
          <cell r="E8090">
            <v>0</v>
          </cell>
        </row>
        <row r="8091">
          <cell r="E8091">
            <v>0</v>
          </cell>
        </row>
        <row r="8092">
          <cell r="E8092">
            <v>0</v>
          </cell>
        </row>
        <row r="8093">
          <cell r="E8093">
            <v>0</v>
          </cell>
        </row>
        <row r="8094">
          <cell r="E8094">
            <v>0</v>
          </cell>
        </row>
        <row r="8095">
          <cell r="E8095">
            <v>0</v>
          </cell>
        </row>
        <row r="8096">
          <cell r="E8096">
            <v>0</v>
          </cell>
        </row>
        <row r="8097">
          <cell r="E8097">
            <v>0</v>
          </cell>
        </row>
        <row r="8098">
          <cell r="E8098">
            <v>0</v>
          </cell>
        </row>
        <row r="8099">
          <cell r="E8099">
            <v>0</v>
          </cell>
        </row>
        <row r="8100">
          <cell r="E8100">
            <v>0</v>
          </cell>
        </row>
        <row r="8101">
          <cell r="E8101">
            <v>0</v>
          </cell>
        </row>
        <row r="8102">
          <cell r="E8102">
            <v>0</v>
          </cell>
        </row>
        <row r="8103">
          <cell r="E8103">
            <v>0</v>
          </cell>
        </row>
        <row r="8104">
          <cell r="E8104">
            <v>0</v>
          </cell>
        </row>
        <row r="8105">
          <cell r="E8105">
            <v>0</v>
          </cell>
        </row>
        <row r="8106">
          <cell r="E8106">
            <v>0</v>
          </cell>
        </row>
        <row r="8107">
          <cell r="E8107">
            <v>0</v>
          </cell>
        </row>
        <row r="8108">
          <cell r="E8108">
            <v>0</v>
          </cell>
        </row>
        <row r="8109">
          <cell r="E8109">
            <v>0</v>
          </cell>
        </row>
        <row r="8110">
          <cell r="E8110">
            <v>0</v>
          </cell>
        </row>
        <row r="8111">
          <cell r="E8111">
            <v>0</v>
          </cell>
        </row>
        <row r="8112">
          <cell r="E8112">
            <v>0</v>
          </cell>
        </row>
        <row r="8113">
          <cell r="E8113">
            <v>0</v>
          </cell>
        </row>
        <row r="8114">
          <cell r="E8114">
            <v>0</v>
          </cell>
        </row>
        <row r="8115">
          <cell r="E8115">
            <v>0</v>
          </cell>
        </row>
        <row r="8116">
          <cell r="E8116">
            <v>0</v>
          </cell>
        </row>
        <row r="8117">
          <cell r="E8117">
            <v>0</v>
          </cell>
        </row>
        <row r="8118">
          <cell r="E8118">
            <v>0</v>
          </cell>
        </row>
        <row r="8119">
          <cell r="E8119">
            <v>0</v>
          </cell>
        </row>
        <row r="8120">
          <cell r="E8120">
            <v>0</v>
          </cell>
        </row>
        <row r="8121">
          <cell r="E8121">
            <v>0</v>
          </cell>
        </row>
        <row r="8122">
          <cell r="E8122">
            <v>0</v>
          </cell>
        </row>
        <row r="8123">
          <cell r="E8123">
            <v>0</v>
          </cell>
        </row>
        <row r="8124">
          <cell r="E8124">
            <v>0</v>
          </cell>
        </row>
        <row r="8125">
          <cell r="E8125">
            <v>0</v>
          </cell>
        </row>
        <row r="8126">
          <cell r="E8126">
            <v>0</v>
          </cell>
        </row>
        <row r="8127">
          <cell r="E8127">
            <v>0</v>
          </cell>
        </row>
        <row r="8128">
          <cell r="E8128">
            <v>0</v>
          </cell>
        </row>
        <row r="8129">
          <cell r="E8129">
            <v>0</v>
          </cell>
        </row>
        <row r="8130">
          <cell r="E8130">
            <v>0</v>
          </cell>
        </row>
        <row r="8131">
          <cell r="E8131">
            <v>0</v>
          </cell>
        </row>
        <row r="8132">
          <cell r="E8132">
            <v>0</v>
          </cell>
        </row>
        <row r="8133">
          <cell r="E8133">
            <v>0</v>
          </cell>
        </row>
        <row r="8134">
          <cell r="E8134">
            <v>0</v>
          </cell>
        </row>
        <row r="8135">
          <cell r="E8135">
            <v>0</v>
          </cell>
        </row>
        <row r="8136">
          <cell r="E8136">
            <v>0</v>
          </cell>
        </row>
        <row r="8137">
          <cell r="E8137">
            <v>0</v>
          </cell>
        </row>
        <row r="8138">
          <cell r="E8138">
            <v>0</v>
          </cell>
        </row>
        <row r="8139">
          <cell r="E8139">
            <v>0</v>
          </cell>
        </row>
        <row r="8140">
          <cell r="E8140">
            <v>0</v>
          </cell>
        </row>
        <row r="8141">
          <cell r="E8141">
            <v>0</v>
          </cell>
        </row>
        <row r="8142">
          <cell r="E8142">
            <v>0</v>
          </cell>
        </row>
        <row r="8143">
          <cell r="E8143">
            <v>0</v>
          </cell>
        </row>
        <row r="8144">
          <cell r="E8144">
            <v>0</v>
          </cell>
        </row>
        <row r="8145">
          <cell r="E8145">
            <v>0</v>
          </cell>
        </row>
        <row r="8146">
          <cell r="E8146">
            <v>0</v>
          </cell>
        </row>
        <row r="8147">
          <cell r="E8147">
            <v>0</v>
          </cell>
        </row>
        <row r="8148">
          <cell r="E8148">
            <v>0</v>
          </cell>
        </row>
        <row r="8149">
          <cell r="E8149">
            <v>0</v>
          </cell>
        </row>
        <row r="8150">
          <cell r="E8150">
            <v>0</v>
          </cell>
        </row>
        <row r="8151">
          <cell r="E8151">
            <v>0</v>
          </cell>
        </row>
        <row r="8152">
          <cell r="E8152">
            <v>0</v>
          </cell>
        </row>
        <row r="8153">
          <cell r="E8153">
            <v>0</v>
          </cell>
        </row>
        <row r="8154">
          <cell r="E8154">
            <v>0</v>
          </cell>
        </row>
        <row r="8155">
          <cell r="E8155">
            <v>0</v>
          </cell>
        </row>
        <row r="8156">
          <cell r="E8156">
            <v>0</v>
          </cell>
        </row>
        <row r="8157">
          <cell r="E8157">
            <v>0</v>
          </cell>
        </row>
        <row r="8158">
          <cell r="E8158">
            <v>0</v>
          </cell>
        </row>
        <row r="8159">
          <cell r="E8159">
            <v>0</v>
          </cell>
        </row>
        <row r="8160">
          <cell r="E8160">
            <v>0</v>
          </cell>
        </row>
        <row r="8161">
          <cell r="E8161">
            <v>0</v>
          </cell>
        </row>
        <row r="8162">
          <cell r="E8162">
            <v>0</v>
          </cell>
        </row>
        <row r="8163">
          <cell r="E8163">
            <v>0</v>
          </cell>
        </row>
        <row r="8164">
          <cell r="E8164">
            <v>0</v>
          </cell>
        </row>
        <row r="8165">
          <cell r="E8165">
            <v>0</v>
          </cell>
        </row>
        <row r="8166">
          <cell r="E8166">
            <v>0</v>
          </cell>
        </row>
        <row r="8167">
          <cell r="E8167">
            <v>0</v>
          </cell>
        </row>
        <row r="8168">
          <cell r="E8168">
            <v>0</v>
          </cell>
        </row>
        <row r="8169">
          <cell r="E8169">
            <v>0</v>
          </cell>
        </row>
        <row r="8170">
          <cell r="E8170">
            <v>0</v>
          </cell>
        </row>
        <row r="8171">
          <cell r="E8171">
            <v>0</v>
          </cell>
        </row>
        <row r="8172">
          <cell r="E8172">
            <v>0</v>
          </cell>
        </row>
        <row r="8173">
          <cell r="E8173">
            <v>0</v>
          </cell>
        </row>
        <row r="8174">
          <cell r="E8174">
            <v>0</v>
          </cell>
        </row>
        <row r="8175">
          <cell r="E8175">
            <v>0</v>
          </cell>
        </row>
        <row r="8176">
          <cell r="E8176">
            <v>0</v>
          </cell>
        </row>
        <row r="8177">
          <cell r="E8177">
            <v>0</v>
          </cell>
        </row>
        <row r="8178">
          <cell r="E8178">
            <v>0</v>
          </cell>
        </row>
        <row r="8179">
          <cell r="E8179">
            <v>0</v>
          </cell>
        </row>
        <row r="8180">
          <cell r="E8180">
            <v>0</v>
          </cell>
        </row>
        <row r="8181">
          <cell r="E8181">
            <v>0</v>
          </cell>
        </row>
        <row r="8182">
          <cell r="E8182">
            <v>0</v>
          </cell>
        </row>
        <row r="8183">
          <cell r="E8183">
            <v>0</v>
          </cell>
        </row>
        <row r="8184">
          <cell r="E8184">
            <v>0</v>
          </cell>
        </row>
        <row r="8185">
          <cell r="E8185">
            <v>0</v>
          </cell>
        </row>
        <row r="8186">
          <cell r="E8186">
            <v>0</v>
          </cell>
        </row>
        <row r="8187">
          <cell r="E8187">
            <v>0</v>
          </cell>
        </row>
        <row r="8188">
          <cell r="E8188">
            <v>0</v>
          </cell>
        </row>
        <row r="8189">
          <cell r="E8189">
            <v>0</v>
          </cell>
        </row>
        <row r="8190">
          <cell r="E8190">
            <v>0</v>
          </cell>
        </row>
        <row r="8191">
          <cell r="E8191">
            <v>0</v>
          </cell>
        </row>
        <row r="8192">
          <cell r="E8192">
            <v>0</v>
          </cell>
        </row>
        <row r="8193">
          <cell r="E8193">
            <v>0</v>
          </cell>
        </row>
        <row r="8194">
          <cell r="E8194">
            <v>0</v>
          </cell>
        </row>
        <row r="8195">
          <cell r="E8195">
            <v>0</v>
          </cell>
        </row>
        <row r="8196">
          <cell r="E8196">
            <v>0</v>
          </cell>
        </row>
        <row r="8197">
          <cell r="E8197">
            <v>0</v>
          </cell>
        </row>
        <row r="8198">
          <cell r="E8198">
            <v>0</v>
          </cell>
        </row>
        <row r="8199">
          <cell r="E8199">
            <v>0</v>
          </cell>
        </row>
        <row r="8200">
          <cell r="E8200">
            <v>0</v>
          </cell>
        </row>
        <row r="8201">
          <cell r="E8201">
            <v>0</v>
          </cell>
        </row>
        <row r="8202">
          <cell r="E8202">
            <v>0</v>
          </cell>
        </row>
        <row r="8203">
          <cell r="E8203">
            <v>0</v>
          </cell>
        </row>
        <row r="8204">
          <cell r="E8204">
            <v>0</v>
          </cell>
        </row>
        <row r="8205">
          <cell r="E8205">
            <v>0</v>
          </cell>
        </row>
        <row r="8206">
          <cell r="E8206">
            <v>0</v>
          </cell>
        </row>
        <row r="8207">
          <cell r="E8207">
            <v>0</v>
          </cell>
        </row>
        <row r="8208">
          <cell r="E8208">
            <v>0</v>
          </cell>
        </row>
        <row r="8209">
          <cell r="E8209">
            <v>0</v>
          </cell>
        </row>
        <row r="8210">
          <cell r="E8210">
            <v>0</v>
          </cell>
        </row>
        <row r="8211">
          <cell r="E8211">
            <v>0</v>
          </cell>
        </row>
        <row r="8212">
          <cell r="E8212">
            <v>0</v>
          </cell>
        </row>
        <row r="8213">
          <cell r="E8213">
            <v>0</v>
          </cell>
        </row>
        <row r="8214">
          <cell r="E8214">
            <v>0</v>
          </cell>
        </row>
        <row r="8215">
          <cell r="E8215">
            <v>0</v>
          </cell>
        </row>
        <row r="8216">
          <cell r="E8216">
            <v>0</v>
          </cell>
        </row>
        <row r="8217">
          <cell r="E8217">
            <v>0</v>
          </cell>
        </row>
        <row r="8218">
          <cell r="E8218">
            <v>0</v>
          </cell>
        </row>
        <row r="8219">
          <cell r="E8219">
            <v>0</v>
          </cell>
        </row>
        <row r="8220">
          <cell r="E8220">
            <v>0</v>
          </cell>
        </row>
        <row r="8221">
          <cell r="E8221">
            <v>0</v>
          </cell>
        </row>
        <row r="8222">
          <cell r="E8222">
            <v>0</v>
          </cell>
        </row>
        <row r="8223">
          <cell r="E8223">
            <v>0</v>
          </cell>
        </row>
        <row r="8224">
          <cell r="E8224">
            <v>0</v>
          </cell>
        </row>
        <row r="8225">
          <cell r="E8225">
            <v>0</v>
          </cell>
        </row>
        <row r="8226">
          <cell r="E8226">
            <v>0</v>
          </cell>
        </row>
        <row r="8227">
          <cell r="E8227">
            <v>0</v>
          </cell>
        </row>
        <row r="8228">
          <cell r="E8228">
            <v>0</v>
          </cell>
        </row>
        <row r="8229">
          <cell r="E8229">
            <v>0</v>
          </cell>
        </row>
        <row r="8230">
          <cell r="E8230">
            <v>0</v>
          </cell>
        </row>
        <row r="8231">
          <cell r="E8231">
            <v>0</v>
          </cell>
        </row>
        <row r="8232">
          <cell r="E8232">
            <v>0</v>
          </cell>
        </row>
        <row r="8233">
          <cell r="E8233">
            <v>0</v>
          </cell>
        </row>
        <row r="8234">
          <cell r="E8234">
            <v>0</v>
          </cell>
        </row>
        <row r="8235">
          <cell r="E8235">
            <v>0</v>
          </cell>
        </row>
        <row r="8236">
          <cell r="E8236">
            <v>0</v>
          </cell>
        </row>
        <row r="8237">
          <cell r="E8237">
            <v>0</v>
          </cell>
        </row>
        <row r="8238">
          <cell r="E8238">
            <v>0</v>
          </cell>
        </row>
        <row r="8239">
          <cell r="E8239">
            <v>0</v>
          </cell>
        </row>
        <row r="8240">
          <cell r="E8240">
            <v>0</v>
          </cell>
        </row>
        <row r="8241">
          <cell r="E8241">
            <v>0</v>
          </cell>
        </row>
        <row r="8242">
          <cell r="E8242">
            <v>0</v>
          </cell>
        </row>
        <row r="8243">
          <cell r="E8243">
            <v>0</v>
          </cell>
        </row>
        <row r="8244">
          <cell r="E8244">
            <v>0</v>
          </cell>
        </row>
        <row r="8245">
          <cell r="E8245">
            <v>0</v>
          </cell>
        </row>
        <row r="8246">
          <cell r="E8246">
            <v>0</v>
          </cell>
        </row>
        <row r="8247">
          <cell r="E8247">
            <v>0</v>
          </cell>
        </row>
        <row r="8248">
          <cell r="E8248">
            <v>0</v>
          </cell>
        </row>
        <row r="8249">
          <cell r="E8249">
            <v>0</v>
          </cell>
        </row>
        <row r="8250">
          <cell r="E8250">
            <v>0</v>
          </cell>
        </row>
        <row r="8251">
          <cell r="E8251">
            <v>0</v>
          </cell>
        </row>
        <row r="8252">
          <cell r="E8252">
            <v>0</v>
          </cell>
        </row>
        <row r="8253">
          <cell r="E8253">
            <v>0</v>
          </cell>
        </row>
        <row r="8254">
          <cell r="E8254">
            <v>0</v>
          </cell>
        </row>
        <row r="8255">
          <cell r="E8255">
            <v>0</v>
          </cell>
        </row>
        <row r="8256">
          <cell r="E8256">
            <v>0</v>
          </cell>
        </row>
        <row r="8257">
          <cell r="E8257">
            <v>0</v>
          </cell>
        </row>
        <row r="8258">
          <cell r="E8258">
            <v>0</v>
          </cell>
        </row>
        <row r="8259">
          <cell r="E8259">
            <v>0</v>
          </cell>
        </row>
        <row r="8260">
          <cell r="E8260">
            <v>0</v>
          </cell>
        </row>
        <row r="8261">
          <cell r="E8261">
            <v>0</v>
          </cell>
        </row>
        <row r="8262">
          <cell r="E8262">
            <v>0</v>
          </cell>
        </row>
        <row r="8263">
          <cell r="E8263">
            <v>0</v>
          </cell>
        </row>
        <row r="8264">
          <cell r="E8264">
            <v>0</v>
          </cell>
        </row>
        <row r="8265">
          <cell r="E8265">
            <v>0</v>
          </cell>
        </row>
        <row r="8266">
          <cell r="E8266">
            <v>0</v>
          </cell>
        </row>
        <row r="8267">
          <cell r="E8267">
            <v>0</v>
          </cell>
        </row>
        <row r="8268">
          <cell r="E8268">
            <v>0</v>
          </cell>
        </row>
        <row r="8269">
          <cell r="E8269">
            <v>0</v>
          </cell>
        </row>
        <row r="8270">
          <cell r="E8270">
            <v>0</v>
          </cell>
        </row>
        <row r="8271">
          <cell r="E8271">
            <v>0</v>
          </cell>
        </row>
        <row r="8272">
          <cell r="E8272">
            <v>0</v>
          </cell>
        </row>
        <row r="8273">
          <cell r="E8273">
            <v>0</v>
          </cell>
        </row>
        <row r="8274">
          <cell r="E8274">
            <v>0</v>
          </cell>
        </row>
        <row r="8275">
          <cell r="E8275">
            <v>0</v>
          </cell>
        </row>
        <row r="8276">
          <cell r="E8276">
            <v>0</v>
          </cell>
        </row>
        <row r="8277">
          <cell r="E8277">
            <v>0</v>
          </cell>
        </row>
        <row r="8278">
          <cell r="E8278">
            <v>0</v>
          </cell>
        </row>
        <row r="8279">
          <cell r="E8279">
            <v>0</v>
          </cell>
        </row>
        <row r="8280">
          <cell r="E8280">
            <v>0</v>
          </cell>
        </row>
        <row r="8281">
          <cell r="E8281">
            <v>0</v>
          </cell>
        </row>
        <row r="8282">
          <cell r="E8282">
            <v>0</v>
          </cell>
        </row>
        <row r="8283">
          <cell r="E8283">
            <v>0</v>
          </cell>
        </row>
        <row r="8284">
          <cell r="E8284">
            <v>0</v>
          </cell>
        </row>
        <row r="8285">
          <cell r="E8285">
            <v>0</v>
          </cell>
        </row>
        <row r="8286">
          <cell r="E8286">
            <v>0</v>
          </cell>
        </row>
        <row r="8287">
          <cell r="E8287">
            <v>0</v>
          </cell>
        </row>
        <row r="8288">
          <cell r="E8288">
            <v>0</v>
          </cell>
        </row>
        <row r="8289">
          <cell r="E8289">
            <v>0</v>
          </cell>
        </row>
        <row r="8290">
          <cell r="E8290">
            <v>0</v>
          </cell>
        </row>
        <row r="8291">
          <cell r="E8291">
            <v>0</v>
          </cell>
        </row>
        <row r="8292">
          <cell r="E8292">
            <v>0</v>
          </cell>
        </row>
        <row r="8293">
          <cell r="E8293">
            <v>0</v>
          </cell>
        </row>
        <row r="8294">
          <cell r="E8294">
            <v>0</v>
          </cell>
        </row>
        <row r="8295">
          <cell r="E8295">
            <v>0</v>
          </cell>
        </row>
        <row r="8296">
          <cell r="E8296">
            <v>0</v>
          </cell>
        </row>
        <row r="8297">
          <cell r="E8297">
            <v>0</v>
          </cell>
        </row>
        <row r="8298">
          <cell r="E8298">
            <v>0</v>
          </cell>
        </row>
        <row r="8299">
          <cell r="E8299">
            <v>0</v>
          </cell>
        </row>
        <row r="8300">
          <cell r="E8300">
            <v>0</v>
          </cell>
        </row>
        <row r="8301">
          <cell r="E8301">
            <v>0</v>
          </cell>
        </row>
        <row r="8302">
          <cell r="E8302">
            <v>0</v>
          </cell>
        </row>
        <row r="8303">
          <cell r="E8303">
            <v>0</v>
          </cell>
        </row>
        <row r="8304">
          <cell r="E8304">
            <v>0</v>
          </cell>
        </row>
        <row r="8305">
          <cell r="E8305">
            <v>0</v>
          </cell>
        </row>
        <row r="8306">
          <cell r="E8306">
            <v>0</v>
          </cell>
        </row>
        <row r="8307">
          <cell r="E8307">
            <v>0</v>
          </cell>
        </row>
        <row r="8308">
          <cell r="E8308">
            <v>0</v>
          </cell>
        </row>
        <row r="8309">
          <cell r="E8309">
            <v>0</v>
          </cell>
        </row>
        <row r="8310">
          <cell r="E8310">
            <v>0</v>
          </cell>
        </row>
        <row r="8311">
          <cell r="E8311">
            <v>0</v>
          </cell>
        </row>
        <row r="8312">
          <cell r="E8312">
            <v>0</v>
          </cell>
        </row>
        <row r="8313">
          <cell r="E8313">
            <v>0</v>
          </cell>
        </row>
        <row r="8314">
          <cell r="E8314">
            <v>0</v>
          </cell>
        </row>
        <row r="8315">
          <cell r="E8315">
            <v>0</v>
          </cell>
        </row>
        <row r="8316">
          <cell r="E8316">
            <v>0</v>
          </cell>
        </row>
        <row r="8317">
          <cell r="E8317">
            <v>0</v>
          </cell>
        </row>
        <row r="8318">
          <cell r="E8318">
            <v>0</v>
          </cell>
        </row>
        <row r="8319">
          <cell r="E8319">
            <v>0</v>
          </cell>
        </row>
        <row r="8320">
          <cell r="E8320">
            <v>0</v>
          </cell>
        </row>
        <row r="8321">
          <cell r="E8321">
            <v>0</v>
          </cell>
        </row>
        <row r="8322">
          <cell r="E8322">
            <v>0</v>
          </cell>
        </row>
        <row r="8323">
          <cell r="E8323">
            <v>0</v>
          </cell>
        </row>
        <row r="8324">
          <cell r="E8324">
            <v>0</v>
          </cell>
        </row>
        <row r="8325">
          <cell r="E8325">
            <v>0</v>
          </cell>
        </row>
        <row r="8326">
          <cell r="E8326">
            <v>0</v>
          </cell>
        </row>
        <row r="8327">
          <cell r="E8327">
            <v>0</v>
          </cell>
        </row>
        <row r="8328">
          <cell r="E8328">
            <v>0</v>
          </cell>
        </row>
        <row r="8329">
          <cell r="E8329">
            <v>0</v>
          </cell>
        </row>
        <row r="8330">
          <cell r="E8330">
            <v>0</v>
          </cell>
        </row>
        <row r="8331">
          <cell r="E8331">
            <v>0</v>
          </cell>
        </row>
        <row r="8332">
          <cell r="E8332">
            <v>0</v>
          </cell>
        </row>
        <row r="8333">
          <cell r="E8333">
            <v>0</v>
          </cell>
        </row>
        <row r="8334">
          <cell r="E8334">
            <v>0</v>
          </cell>
        </row>
        <row r="8335">
          <cell r="E8335">
            <v>0</v>
          </cell>
        </row>
        <row r="8336">
          <cell r="E8336">
            <v>0</v>
          </cell>
        </row>
        <row r="8337">
          <cell r="E8337">
            <v>0</v>
          </cell>
        </row>
        <row r="8338">
          <cell r="E8338">
            <v>0</v>
          </cell>
        </row>
        <row r="8339">
          <cell r="E8339">
            <v>0</v>
          </cell>
        </row>
        <row r="8340">
          <cell r="E8340">
            <v>0</v>
          </cell>
        </row>
        <row r="8341">
          <cell r="E8341">
            <v>0</v>
          </cell>
        </row>
        <row r="8342">
          <cell r="E8342">
            <v>0</v>
          </cell>
        </row>
        <row r="8343">
          <cell r="E8343">
            <v>0</v>
          </cell>
        </row>
        <row r="8344">
          <cell r="E8344">
            <v>0</v>
          </cell>
        </row>
        <row r="8345">
          <cell r="E8345">
            <v>0</v>
          </cell>
        </row>
        <row r="8346">
          <cell r="E8346">
            <v>0</v>
          </cell>
        </row>
        <row r="8347">
          <cell r="E8347">
            <v>0</v>
          </cell>
        </row>
        <row r="8348">
          <cell r="E8348">
            <v>0</v>
          </cell>
        </row>
        <row r="8349">
          <cell r="E8349">
            <v>0</v>
          </cell>
        </row>
        <row r="8350">
          <cell r="E8350">
            <v>0</v>
          </cell>
        </row>
        <row r="8351">
          <cell r="E8351">
            <v>0</v>
          </cell>
        </row>
        <row r="8352">
          <cell r="E8352">
            <v>0</v>
          </cell>
        </row>
        <row r="8353">
          <cell r="E8353">
            <v>0</v>
          </cell>
        </row>
        <row r="8354">
          <cell r="E8354">
            <v>0</v>
          </cell>
        </row>
        <row r="8355">
          <cell r="E8355">
            <v>0</v>
          </cell>
        </row>
        <row r="8356">
          <cell r="E8356">
            <v>0</v>
          </cell>
        </row>
        <row r="8357">
          <cell r="E8357">
            <v>0</v>
          </cell>
        </row>
        <row r="8358">
          <cell r="E8358">
            <v>0</v>
          </cell>
        </row>
        <row r="8359">
          <cell r="E8359">
            <v>0</v>
          </cell>
        </row>
        <row r="8360">
          <cell r="E8360">
            <v>0</v>
          </cell>
        </row>
        <row r="8361">
          <cell r="E8361">
            <v>0</v>
          </cell>
        </row>
        <row r="8362">
          <cell r="E8362">
            <v>0</v>
          </cell>
        </row>
        <row r="8363">
          <cell r="E8363">
            <v>0</v>
          </cell>
        </row>
        <row r="8364">
          <cell r="E8364">
            <v>0</v>
          </cell>
        </row>
        <row r="8365">
          <cell r="E8365">
            <v>0</v>
          </cell>
        </row>
        <row r="8366">
          <cell r="E8366">
            <v>0</v>
          </cell>
        </row>
        <row r="8367">
          <cell r="E8367">
            <v>0</v>
          </cell>
        </row>
        <row r="8368">
          <cell r="E8368">
            <v>0</v>
          </cell>
        </row>
        <row r="8369">
          <cell r="E8369">
            <v>0</v>
          </cell>
        </row>
        <row r="8370">
          <cell r="E8370">
            <v>0</v>
          </cell>
        </row>
        <row r="8371">
          <cell r="E8371">
            <v>0</v>
          </cell>
        </row>
        <row r="8372">
          <cell r="E8372">
            <v>0</v>
          </cell>
        </row>
        <row r="8373">
          <cell r="E8373">
            <v>0</v>
          </cell>
        </row>
        <row r="8374">
          <cell r="E8374">
            <v>0</v>
          </cell>
        </row>
        <row r="8375">
          <cell r="E8375">
            <v>0</v>
          </cell>
        </row>
        <row r="8376">
          <cell r="E8376">
            <v>0</v>
          </cell>
        </row>
        <row r="8377">
          <cell r="E8377">
            <v>0</v>
          </cell>
        </row>
        <row r="8378">
          <cell r="E8378">
            <v>0</v>
          </cell>
        </row>
        <row r="8379">
          <cell r="E8379">
            <v>0</v>
          </cell>
        </row>
        <row r="8380">
          <cell r="E8380">
            <v>0</v>
          </cell>
        </row>
        <row r="8381">
          <cell r="E8381">
            <v>0</v>
          </cell>
        </row>
        <row r="8382">
          <cell r="E8382">
            <v>0</v>
          </cell>
        </row>
        <row r="8383">
          <cell r="E8383">
            <v>0</v>
          </cell>
        </row>
        <row r="8384">
          <cell r="E8384">
            <v>0</v>
          </cell>
        </row>
        <row r="8385">
          <cell r="E8385">
            <v>0</v>
          </cell>
        </row>
        <row r="8386">
          <cell r="E8386">
            <v>0</v>
          </cell>
        </row>
        <row r="8387">
          <cell r="E8387">
            <v>0</v>
          </cell>
        </row>
        <row r="8388">
          <cell r="E8388">
            <v>0</v>
          </cell>
        </row>
        <row r="8389">
          <cell r="E8389">
            <v>0</v>
          </cell>
        </row>
        <row r="8390">
          <cell r="E8390">
            <v>0</v>
          </cell>
        </row>
        <row r="8391">
          <cell r="E8391">
            <v>0</v>
          </cell>
        </row>
        <row r="8392">
          <cell r="E8392">
            <v>0</v>
          </cell>
        </row>
        <row r="8393">
          <cell r="E8393">
            <v>0</v>
          </cell>
        </row>
        <row r="8394">
          <cell r="E8394">
            <v>0</v>
          </cell>
        </row>
        <row r="8395">
          <cell r="E8395">
            <v>0</v>
          </cell>
        </row>
        <row r="8396">
          <cell r="E8396">
            <v>0</v>
          </cell>
        </row>
        <row r="8397">
          <cell r="E8397">
            <v>0</v>
          </cell>
        </row>
        <row r="8398">
          <cell r="E8398">
            <v>0</v>
          </cell>
        </row>
        <row r="8399">
          <cell r="E8399">
            <v>0</v>
          </cell>
        </row>
        <row r="8400">
          <cell r="E8400">
            <v>0</v>
          </cell>
        </row>
        <row r="8401">
          <cell r="E8401">
            <v>0</v>
          </cell>
        </row>
        <row r="8402">
          <cell r="E8402">
            <v>0</v>
          </cell>
        </row>
        <row r="8403">
          <cell r="E8403">
            <v>0</v>
          </cell>
        </row>
        <row r="8404">
          <cell r="E8404">
            <v>0</v>
          </cell>
        </row>
        <row r="8405">
          <cell r="E8405">
            <v>0</v>
          </cell>
        </row>
        <row r="8406">
          <cell r="E8406">
            <v>0</v>
          </cell>
        </row>
        <row r="8407">
          <cell r="E8407">
            <v>0</v>
          </cell>
        </row>
        <row r="8408">
          <cell r="E8408">
            <v>0</v>
          </cell>
        </row>
        <row r="8409">
          <cell r="E8409">
            <v>0</v>
          </cell>
        </row>
        <row r="8410">
          <cell r="E8410">
            <v>0</v>
          </cell>
        </row>
        <row r="8411">
          <cell r="E8411">
            <v>0</v>
          </cell>
        </row>
        <row r="8412">
          <cell r="E8412">
            <v>0</v>
          </cell>
        </row>
        <row r="8413">
          <cell r="E8413">
            <v>0</v>
          </cell>
        </row>
        <row r="8414">
          <cell r="E8414">
            <v>0</v>
          </cell>
        </row>
        <row r="8415">
          <cell r="E8415">
            <v>0</v>
          </cell>
        </row>
        <row r="8416">
          <cell r="E8416">
            <v>0</v>
          </cell>
        </row>
        <row r="8417">
          <cell r="E8417">
            <v>0</v>
          </cell>
        </row>
        <row r="8418">
          <cell r="E8418">
            <v>0</v>
          </cell>
        </row>
        <row r="8419">
          <cell r="E8419">
            <v>0</v>
          </cell>
        </row>
        <row r="8420">
          <cell r="E8420">
            <v>0</v>
          </cell>
        </row>
        <row r="8421">
          <cell r="E8421">
            <v>0</v>
          </cell>
        </row>
        <row r="8422">
          <cell r="E8422">
            <v>0</v>
          </cell>
        </row>
        <row r="8423">
          <cell r="E8423">
            <v>0</v>
          </cell>
        </row>
        <row r="8424">
          <cell r="E8424">
            <v>0</v>
          </cell>
        </row>
        <row r="8425">
          <cell r="E8425">
            <v>0</v>
          </cell>
        </row>
        <row r="8426">
          <cell r="E8426">
            <v>0</v>
          </cell>
        </row>
        <row r="8427">
          <cell r="E8427">
            <v>0</v>
          </cell>
        </row>
        <row r="8428">
          <cell r="E8428">
            <v>0</v>
          </cell>
        </row>
        <row r="8429">
          <cell r="E8429">
            <v>0</v>
          </cell>
        </row>
        <row r="8430">
          <cell r="E8430">
            <v>0</v>
          </cell>
        </row>
        <row r="8431">
          <cell r="E8431">
            <v>0</v>
          </cell>
        </row>
        <row r="8432">
          <cell r="E8432">
            <v>0</v>
          </cell>
        </row>
        <row r="8433">
          <cell r="E8433">
            <v>0</v>
          </cell>
        </row>
        <row r="8434">
          <cell r="E8434">
            <v>0</v>
          </cell>
        </row>
        <row r="8435">
          <cell r="E8435">
            <v>0</v>
          </cell>
        </row>
        <row r="8436">
          <cell r="E8436">
            <v>0</v>
          </cell>
        </row>
        <row r="8437">
          <cell r="E8437">
            <v>0</v>
          </cell>
        </row>
        <row r="8438">
          <cell r="E8438">
            <v>0</v>
          </cell>
        </row>
        <row r="8439">
          <cell r="E8439">
            <v>0</v>
          </cell>
        </row>
        <row r="8440">
          <cell r="E8440">
            <v>0</v>
          </cell>
        </row>
        <row r="8441">
          <cell r="E8441">
            <v>0</v>
          </cell>
        </row>
        <row r="8442">
          <cell r="E8442">
            <v>0</v>
          </cell>
        </row>
        <row r="8443">
          <cell r="E8443">
            <v>0</v>
          </cell>
        </row>
        <row r="8444">
          <cell r="E8444">
            <v>0</v>
          </cell>
        </row>
        <row r="8445">
          <cell r="E8445">
            <v>0</v>
          </cell>
        </row>
        <row r="8446">
          <cell r="E8446">
            <v>0</v>
          </cell>
        </row>
        <row r="8447">
          <cell r="E8447">
            <v>0</v>
          </cell>
        </row>
        <row r="8448">
          <cell r="E8448">
            <v>0</v>
          </cell>
        </row>
        <row r="8449">
          <cell r="E8449">
            <v>0</v>
          </cell>
        </row>
        <row r="8450">
          <cell r="E8450">
            <v>0</v>
          </cell>
        </row>
        <row r="8451">
          <cell r="E8451">
            <v>0</v>
          </cell>
        </row>
        <row r="8452">
          <cell r="E8452">
            <v>0</v>
          </cell>
        </row>
        <row r="8453">
          <cell r="E8453">
            <v>0</v>
          </cell>
        </row>
        <row r="8454">
          <cell r="E8454">
            <v>0</v>
          </cell>
        </row>
        <row r="8455">
          <cell r="E8455">
            <v>0</v>
          </cell>
        </row>
        <row r="8456">
          <cell r="E8456">
            <v>0</v>
          </cell>
        </row>
        <row r="8457">
          <cell r="E8457">
            <v>0</v>
          </cell>
        </row>
        <row r="8458">
          <cell r="E8458">
            <v>0</v>
          </cell>
        </row>
        <row r="8459">
          <cell r="E8459">
            <v>0</v>
          </cell>
        </row>
        <row r="8460">
          <cell r="E8460">
            <v>0</v>
          </cell>
        </row>
        <row r="8461">
          <cell r="E8461">
            <v>0</v>
          </cell>
        </row>
        <row r="8462">
          <cell r="E8462">
            <v>0</v>
          </cell>
        </row>
        <row r="8463">
          <cell r="E8463">
            <v>0</v>
          </cell>
        </row>
        <row r="8464">
          <cell r="E8464">
            <v>0</v>
          </cell>
        </row>
        <row r="8465">
          <cell r="E8465">
            <v>0</v>
          </cell>
        </row>
        <row r="8466">
          <cell r="E8466">
            <v>0</v>
          </cell>
        </row>
        <row r="8467">
          <cell r="E8467">
            <v>0</v>
          </cell>
        </row>
        <row r="8468">
          <cell r="E8468">
            <v>0</v>
          </cell>
        </row>
        <row r="8469">
          <cell r="E8469">
            <v>0</v>
          </cell>
        </row>
        <row r="8470">
          <cell r="E8470">
            <v>0</v>
          </cell>
        </row>
        <row r="8471">
          <cell r="E8471">
            <v>0</v>
          </cell>
        </row>
        <row r="8472">
          <cell r="E8472">
            <v>0</v>
          </cell>
        </row>
        <row r="8473">
          <cell r="E8473">
            <v>0</v>
          </cell>
        </row>
        <row r="8474">
          <cell r="E8474">
            <v>0</v>
          </cell>
        </row>
        <row r="8475">
          <cell r="E8475">
            <v>0</v>
          </cell>
        </row>
        <row r="8476">
          <cell r="E8476">
            <v>0</v>
          </cell>
        </row>
        <row r="8477">
          <cell r="E8477">
            <v>0</v>
          </cell>
        </row>
        <row r="8478">
          <cell r="E8478">
            <v>0</v>
          </cell>
        </row>
        <row r="8479">
          <cell r="E8479">
            <v>0</v>
          </cell>
        </row>
        <row r="8480">
          <cell r="E8480">
            <v>0</v>
          </cell>
        </row>
        <row r="8481">
          <cell r="E8481">
            <v>0</v>
          </cell>
        </row>
        <row r="8482">
          <cell r="E8482">
            <v>0</v>
          </cell>
        </row>
        <row r="8483">
          <cell r="E8483">
            <v>0</v>
          </cell>
        </row>
        <row r="8484">
          <cell r="E8484">
            <v>0</v>
          </cell>
        </row>
        <row r="8485">
          <cell r="E8485">
            <v>0</v>
          </cell>
        </row>
        <row r="8486">
          <cell r="E8486">
            <v>0</v>
          </cell>
        </row>
        <row r="8487">
          <cell r="E8487">
            <v>0</v>
          </cell>
        </row>
        <row r="8488">
          <cell r="E8488">
            <v>0</v>
          </cell>
        </row>
        <row r="8489">
          <cell r="E8489">
            <v>0</v>
          </cell>
        </row>
        <row r="8490">
          <cell r="E8490">
            <v>0</v>
          </cell>
        </row>
        <row r="8491">
          <cell r="E8491">
            <v>0</v>
          </cell>
        </row>
        <row r="8492">
          <cell r="E8492">
            <v>0</v>
          </cell>
        </row>
        <row r="8493">
          <cell r="E8493">
            <v>0</v>
          </cell>
        </row>
        <row r="8494">
          <cell r="E8494">
            <v>0</v>
          </cell>
        </row>
        <row r="8495">
          <cell r="E8495">
            <v>0</v>
          </cell>
        </row>
        <row r="8496">
          <cell r="E8496">
            <v>0</v>
          </cell>
        </row>
        <row r="8497">
          <cell r="E8497">
            <v>0</v>
          </cell>
        </row>
        <row r="8498">
          <cell r="E8498">
            <v>0</v>
          </cell>
        </row>
        <row r="8499">
          <cell r="E8499">
            <v>0</v>
          </cell>
        </row>
        <row r="8500">
          <cell r="E8500">
            <v>0</v>
          </cell>
        </row>
        <row r="8501">
          <cell r="E8501">
            <v>0</v>
          </cell>
        </row>
        <row r="8502">
          <cell r="E8502">
            <v>0</v>
          </cell>
        </row>
        <row r="8503">
          <cell r="E8503">
            <v>0</v>
          </cell>
        </row>
        <row r="8504">
          <cell r="E8504">
            <v>0</v>
          </cell>
        </row>
        <row r="8505">
          <cell r="E8505">
            <v>0</v>
          </cell>
        </row>
        <row r="8506">
          <cell r="E8506">
            <v>0</v>
          </cell>
        </row>
        <row r="8507">
          <cell r="E8507">
            <v>0</v>
          </cell>
        </row>
        <row r="8508">
          <cell r="E8508">
            <v>0</v>
          </cell>
        </row>
        <row r="8509">
          <cell r="E8509">
            <v>0</v>
          </cell>
        </row>
        <row r="8510">
          <cell r="E8510">
            <v>0</v>
          </cell>
        </row>
        <row r="8511">
          <cell r="E8511">
            <v>0</v>
          </cell>
        </row>
        <row r="8512">
          <cell r="E8512">
            <v>0</v>
          </cell>
        </row>
        <row r="8513">
          <cell r="E8513">
            <v>0</v>
          </cell>
        </row>
        <row r="8514">
          <cell r="E8514">
            <v>0</v>
          </cell>
        </row>
        <row r="8515">
          <cell r="E8515">
            <v>0</v>
          </cell>
        </row>
        <row r="8516">
          <cell r="E8516">
            <v>0</v>
          </cell>
        </row>
        <row r="8517">
          <cell r="E8517">
            <v>0</v>
          </cell>
        </row>
        <row r="8518">
          <cell r="E8518">
            <v>0</v>
          </cell>
        </row>
        <row r="8519">
          <cell r="E8519">
            <v>0</v>
          </cell>
        </row>
        <row r="8520">
          <cell r="E8520">
            <v>0</v>
          </cell>
        </row>
        <row r="8521">
          <cell r="E8521">
            <v>0</v>
          </cell>
        </row>
        <row r="8522">
          <cell r="E8522">
            <v>0</v>
          </cell>
        </row>
        <row r="8523">
          <cell r="E8523">
            <v>0</v>
          </cell>
        </row>
        <row r="8524">
          <cell r="E8524">
            <v>0</v>
          </cell>
        </row>
        <row r="8525">
          <cell r="E8525">
            <v>0</v>
          </cell>
        </row>
        <row r="8526">
          <cell r="E8526">
            <v>0</v>
          </cell>
        </row>
        <row r="8527">
          <cell r="E8527">
            <v>0</v>
          </cell>
        </row>
        <row r="8528">
          <cell r="E8528">
            <v>0</v>
          </cell>
        </row>
        <row r="8529">
          <cell r="E8529">
            <v>0</v>
          </cell>
        </row>
        <row r="8530">
          <cell r="E8530">
            <v>0</v>
          </cell>
        </row>
        <row r="8531">
          <cell r="E8531">
            <v>0</v>
          </cell>
        </row>
        <row r="8532">
          <cell r="E8532">
            <v>0</v>
          </cell>
        </row>
        <row r="8533">
          <cell r="E8533">
            <v>0</v>
          </cell>
        </row>
        <row r="8534">
          <cell r="E8534">
            <v>0</v>
          </cell>
        </row>
        <row r="8535">
          <cell r="E8535">
            <v>0</v>
          </cell>
        </row>
        <row r="8536">
          <cell r="E8536">
            <v>0</v>
          </cell>
        </row>
        <row r="8537">
          <cell r="E8537">
            <v>0</v>
          </cell>
        </row>
        <row r="8538">
          <cell r="E8538">
            <v>0</v>
          </cell>
        </row>
        <row r="8539">
          <cell r="E8539">
            <v>0</v>
          </cell>
        </row>
        <row r="8540">
          <cell r="E8540">
            <v>0</v>
          </cell>
        </row>
        <row r="8541">
          <cell r="E8541">
            <v>0</v>
          </cell>
        </row>
        <row r="8542">
          <cell r="E8542">
            <v>0</v>
          </cell>
        </row>
        <row r="8543">
          <cell r="E8543">
            <v>0</v>
          </cell>
        </row>
        <row r="8544">
          <cell r="E8544">
            <v>0</v>
          </cell>
        </row>
        <row r="8545">
          <cell r="E8545">
            <v>0</v>
          </cell>
        </row>
        <row r="8546">
          <cell r="E8546">
            <v>0</v>
          </cell>
        </row>
        <row r="8547">
          <cell r="E8547">
            <v>0</v>
          </cell>
        </row>
        <row r="8548">
          <cell r="E8548">
            <v>0</v>
          </cell>
        </row>
        <row r="8549">
          <cell r="E8549">
            <v>0</v>
          </cell>
        </row>
        <row r="8550">
          <cell r="E8550">
            <v>0</v>
          </cell>
        </row>
        <row r="8551">
          <cell r="E8551">
            <v>0</v>
          </cell>
        </row>
        <row r="8552">
          <cell r="E8552">
            <v>0</v>
          </cell>
        </row>
        <row r="8553">
          <cell r="E8553">
            <v>0</v>
          </cell>
        </row>
        <row r="8554">
          <cell r="E8554">
            <v>0</v>
          </cell>
        </row>
        <row r="8555">
          <cell r="E8555">
            <v>0</v>
          </cell>
        </row>
        <row r="8556">
          <cell r="E8556">
            <v>0</v>
          </cell>
        </row>
        <row r="8557">
          <cell r="E8557">
            <v>0</v>
          </cell>
        </row>
        <row r="8558">
          <cell r="E8558">
            <v>0</v>
          </cell>
        </row>
        <row r="8559">
          <cell r="E8559">
            <v>0</v>
          </cell>
        </row>
        <row r="8560">
          <cell r="E8560">
            <v>0</v>
          </cell>
        </row>
        <row r="8561">
          <cell r="E8561">
            <v>0</v>
          </cell>
        </row>
        <row r="8562">
          <cell r="E8562">
            <v>0</v>
          </cell>
        </row>
        <row r="8563">
          <cell r="E8563">
            <v>0</v>
          </cell>
        </row>
        <row r="8564">
          <cell r="E8564">
            <v>0</v>
          </cell>
        </row>
        <row r="8565">
          <cell r="E8565">
            <v>0</v>
          </cell>
        </row>
        <row r="8566">
          <cell r="E8566">
            <v>0</v>
          </cell>
        </row>
        <row r="8567">
          <cell r="E8567">
            <v>0</v>
          </cell>
        </row>
        <row r="8568">
          <cell r="E8568">
            <v>0</v>
          </cell>
        </row>
        <row r="8569">
          <cell r="E8569">
            <v>0</v>
          </cell>
        </row>
        <row r="8570">
          <cell r="E8570">
            <v>0</v>
          </cell>
        </row>
        <row r="8571">
          <cell r="E8571">
            <v>0</v>
          </cell>
        </row>
        <row r="8572">
          <cell r="E8572">
            <v>0</v>
          </cell>
        </row>
        <row r="8573">
          <cell r="E8573">
            <v>0</v>
          </cell>
        </row>
        <row r="8574">
          <cell r="E8574">
            <v>0</v>
          </cell>
        </row>
        <row r="8575">
          <cell r="E8575">
            <v>0</v>
          </cell>
        </row>
        <row r="8576">
          <cell r="E8576">
            <v>0</v>
          </cell>
        </row>
        <row r="8577">
          <cell r="E8577">
            <v>0</v>
          </cell>
        </row>
        <row r="8578">
          <cell r="E8578">
            <v>0</v>
          </cell>
        </row>
        <row r="8579">
          <cell r="E8579">
            <v>0</v>
          </cell>
        </row>
        <row r="8580">
          <cell r="E8580">
            <v>0</v>
          </cell>
        </row>
        <row r="8581">
          <cell r="E8581">
            <v>0</v>
          </cell>
        </row>
        <row r="8582">
          <cell r="E8582">
            <v>0</v>
          </cell>
        </row>
        <row r="8583">
          <cell r="E8583">
            <v>0</v>
          </cell>
        </row>
        <row r="8584">
          <cell r="E8584">
            <v>0</v>
          </cell>
        </row>
        <row r="8585">
          <cell r="E8585">
            <v>0</v>
          </cell>
        </row>
        <row r="8586">
          <cell r="E8586">
            <v>0</v>
          </cell>
        </row>
        <row r="8587">
          <cell r="E8587">
            <v>0</v>
          </cell>
        </row>
        <row r="8588">
          <cell r="E8588">
            <v>0</v>
          </cell>
        </row>
        <row r="8589">
          <cell r="E8589">
            <v>0</v>
          </cell>
        </row>
        <row r="8590">
          <cell r="E8590">
            <v>0</v>
          </cell>
        </row>
        <row r="8591">
          <cell r="E8591">
            <v>0</v>
          </cell>
        </row>
        <row r="8592">
          <cell r="E8592">
            <v>0</v>
          </cell>
        </row>
        <row r="8593">
          <cell r="E8593">
            <v>0</v>
          </cell>
        </row>
        <row r="8594">
          <cell r="E8594">
            <v>0</v>
          </cell>
        </row>
        <row r="8595">
          <cell r="E8595">
            <v>0</v>
          </cell>
        </row>
        <row r="8596">
          <cell r="E8596">
            <v>0</v>
          </cell>
        </row>
        <row r="8597">
          <cell r="E8597">
            <v>0</v>
          </cell>
        </row>
        <row r="8598">
          <cell r="E8598">
            <v>0</v>
          </cell>
        </row>
        <row r="8599">
          <cell r="E8599">
            <v>0</v>
          </cell>
        </row>
        <row r="8600">
          <cell r="E8600">
            <v>0</v>
          </cell>
        </row>
        <row r="8601">
          <cell r="E8601">
            <v>0</v>
          </cell>
        </row>
        <row r="8602">
          <cell r="E8602">
            <v>0</v>
          </cell>
        </row>
        <row r="8603">
          <cell r="E8603">
            <v>0</v>
          </cell>
        </row>
        <row r="8604">
          <cell r="E8604">
            <v>0</v>
          </cell>
        </row>
        <row r="8605">
          <cell r="E8605">
            <v>0</v>
          </cell>
        </row>
        <row r="8606">
          <cell r="E8606">
            <v>0</v>
          </cell>
        </row>
        <row r="8607">
          <cell r="E8607">
            <v>0</v>
          </cell>
        </row>
        <row r="8608">
          <cell r="E8608">
            <v>0</v>
          </cell>
        </row>
        <row r="8609">
          <cell r="E8609">
            <v>0</v>
          </cell>
        </row>
        <row r="8610">
          <cell r="E8610">
            <v>0</v>
          </cell>
        </row>
        <row r="8611">
          <cell r="E8611">
            <v>0</v>
          </cell>
        </row>
        <row r="8612">
          <cell r="E8612">
            <v>0</v>
          </cell>
        </row>
        <row r="8613">
          <cell r="E8613">
            <v>0</v>
          </cell>
        </row>
        <row r="8614">
          <cell r="E8614">
            <v>0</v>
          </cell>
        </row>
        <row r="8615">
          <cell r="E8615">
            <v>0</v>
          </cell>
        </row>
        <row r="8616">
          <cell r="E8616">
            <v>0</v>
          </cell>
        </row>
        <row r="8617">
          <cell r="E8617">
            <v>0</v>
          </cell>
        </row>
        <row r="8618">
          <cell r="E8618">
            <v>0</v>
          </cell>
        </row>
        <row r="8619">
          <cell r="E8619">
            <v>0</v>
          </cell>
        </row>
        <row r="8620">
          <cell r="E8620">
            <v>0</v>
          </cell>
        </row>
        <row r="8621">
          <cell r="E8621">
            <v>0</v>
          </cell>
        </row>
        <row r="8622">
          <cell r="E8622">
            <v>0</v>
          </cell>
        </row>
        <row r="8623">
          <cell r="E8623">
            <v>0</v>
          </cell>
        </row>
        <row r="8624">
          <cell r="E8624">
            <v>0</v>
          </cell>
        </row>
        <row r="8625">
          <cell r="E8625">
            <v>0</v>
          </cell>
        </row>
        <row r="8626">
          <cell r="E8626">
            <v>0</v>
          </cell>
        </row>
        <row r="8627">
          <cell r="E8627">
            <v>0</v>
          </cell>
        </row>
        <row r="8628">
          <cell r="E8628">
            <v>0</v>
          </cell>
        </row>
        <row r="8629">
          <cell r="E8629">
            <v>0</v>
          </cell>
        </row>
        <row r="8630">
          <cell r="E8630">
            <v>0</v>
          </cell>
        </row>
        <row r="8631">
          <cell r="E8631">
            <v>0</v>
          </cell>
        </row>
        <row r="8632">
          <cell r="E8632">
            <v>0</v>
          </cell>
        </row>
        <row r="8633">
          <cell r="E8633">
            <v>0</v>
          </cell>
        </row>
        <row r="8634">
          <cell r="E8634">
            <v>0</v>
          </cell>
        </row>
        <row r="8635">
          <cell r="E8635">
            <v>0</v>
          </cell>
        </row>
        <row r="8636">
          <cell r="E8636">
            <v>0</v>
          </cell>
        </row>
        <row r="8637">
          <cell r="E8637">
            <v>0</v>
          </cell>
        </row>
        <row r="8638">
          <cell r="E8638">
            <v>0</v>
          </cell>
        </row>
        <row r="8639">
          <cell r="E8639">
            <v>0</v>
          </cell>
        </row>
        <row r="8640">
          <cell r="E8640">
            <v>0</v>
          </cell>
        </row>
        <row r="8641">
          <cell r="E8641">
            <v>0</v>
          </cell>
        </row>
        <row r="8642">
          <cell r="E8642">
            <v>0</v>
          </cell>
        </row>
        <row r="8643">
          <cell r="E8643">
            <v>0</v>
          </cell>
        </row>
        <row r="8644">
          <cell r="E8644">
            <v>0</v>
          </cell>
        </row>
        <row r="8645">
          <cell r="E8645">
            <v>0</v>
          </cell>
        </row>
        <row r="8646">
          <cell r="E8646">
            <v>0</v>
          </cell>
        </row>
        <row r="8647">
          <cell r="E8647">
            <v>0</v>
          </cell>
        </row>
        <row r="8648">
          <cell r="E8648">
            <v>0</v>
          </cell>
        </row>
        <row r="8649">
          <cell r="E8649">
            <v>0</v>
          </cell>
        </row>
        <row r="8650">
          <cell r="E8650">
            <v>0</v>
          </cell>
        </row>
        <row r="8651">
          <cell r="E8651">
            <v>0</v>
          </cell>
        </row>
        <row r="8652">
          <cell r="E8652">
            <v>0</v>
          </cell>
        </row>
        <row r="8653">
          <cell r="E8653">
            <v>0</v>
          </cell>
        </row>
        <row r="8654">
          <cell r="E8654">
            <v>0</v>
          </cell>
        </row>
        <row r="8655">
          <cell r="E8655">
            <v>0</v>
          </cell>
        </row>
        <row r="8656">
          <cell r="E8656">
            <v>0</v>
          </cell>
        </row>
        <row r="8657">
          <cell r="E8657">
            <v>0</v>
          </cell>
        </row>
        <row r="8658">
          <cell r="E8658">
            <v>0</v>
          </cell>
        </row>
        <row r="8659">
          <cell r="E8659">
            <v>0</v>
          </cell>
        </row>
        <row r="8660">
          <cell r="E8660">
            <v>0</v>
          </cell>
        </row>
        <row r="8661">
          <cell r="E8661">
            <v>0</v>
          </cell>
        </row>
        <row r="8662">
          <cell r="E8662">
            <v>0</v>
          </cell>
        </row>
        <row r="8663">
          <cell r="E8663">
            <v>0</v>
          </cell>
        </row>
        <row r="8664">
          <cell r="E8664">
            <v>0</v>
          </cell>
        </row>
        <row r="8665">
          <cell r="E8665">
            <v>0</v>
          </cell>
        </row>
        <row r="8666">
          <cell r="E8666">
            <v>0</v>
          </cell>
        </row>
        <row r="8667">
          <cell r="E8667">
            <v>0</v>
          </cell>
        </row>
        <row r="8668">
          <cell r="E8668">
            <v>0</v>
          </cell>
        </row>
        <row r="8669">
          <cell r="E8669">
            <v>0</v>
          </cell>
        </row>
        <row r="8670">
          <cell r="E8670">
            <v>0</v>
          </cell>
        </row>
        <row r="8671">
          <cell r="E8671">
            <v>0</v>
          </cell>
        </row>
        <row r="8672">
          <cell r="E8672">
            <v>0</v>
          </cell>
        </row>
        <row r="8673">
          <cell r="E8673">
            <v>0</v>
          </cell>
        </row>
        <row r="8674">
          <cell r="E8674">
            <v>0</v>
          </cell>
        </row>
        <row r="8675">
          <cell r="E8675">
            <v>0</v>
          </cell>
        </row>
        <row r="8676">
          <cell r="E8676">
            <v>0</v>
          </cell>
        </row>
        <row r="8677">
          <cell r="E8677">
            <v>0</v>
          </cell>
        </row>
        <row r="8678">
          <cell r="E8678">
            <v>0</v>
          </cell>
        </row>
        <row r="8679">
          <cell r="E8679">
            <v>0</v>
          </cell>
        </row>
        <row r="8680">
          <cell r="E8680">
            <v>0</v>
          </cell>
        </row>
        <row r="8681">
          <cell r="E8681">
            <v>0</v>
          </cell>
        </row>
        <row r="8682">
          <cell r="E8682">
            <v>0</v>
          </cell>
        </row>
        <row r="8683">
          <cell r="E8683">
            <v>0</v>
          </cell>
        </row>
        <row r="8684">
          <cell r="E8684">
            <v>0</v>
          </cell>
        </row>
        <row r="8685">
          <cell r="E8685">
            <v>0</v>
          </cell>
        </row>
        <row r="8686">
          <cell r="E8686">
            <v>0</v>
          </cell>
        </row>
        <row r="8687">
          <cell r="E8687">
            <v>0</v>
          </cell>
        </row>
        <row r="8688">
          <cell r="E8688">
            <v>0</v>
          </cell>
        </row>
        <row r="8689">
          <cell r="E8689">
            <v>0</v>
          </cell>
        </row>
        <row r="8690">
          <cell r="E8690">
            <v>0</v>
          </cell>
        </row>
        <row r="8691">
          <cell r="E8691">
            <v>0</v>
          </cell>
        </row>
        <row r="8692">
          <cell r="E8692">
            <v>0</v>
          </cell>
        </row>
        <row r="8693">
          <cell r="E8693">
            <v>0</v>
          </cell>
        </row>
        <row r="8694">
          <cell r="E8694">
            <v>0</v>
          </cell>
        </row>
        <row r="8695">
          <cell r="E8695">
            <v>0</v>
          </cell>
        </row>
        <row r="8696">
          <cell r="E8696">
            <v>0</v>
          </cell>
        </row>
        <row r="8697">
          <cell r="E8697">
            <v>0</v>
          </cell>
        </row>
        <row r="8698">
          <cell r="E8698">
            <v>0</v>
          </cell>
        </row>
        <row r="8699">
          <cell r="E8699">
            <v>0</v>
          </cell>
        </row>
        <row r="8700">
          <cell r="E8700">
            <v>0</v>
          </cell>
        </row>
        <row r="8701">
          <cell r="E8701">
            <v>0</v>
          </cell>
        </row>
        <row r="8702">
          <cell r="E8702">
            <v>0</v>
          </cell>
        </row>
        <row r="8703">
          <cell r="E8703">
            <v>0</v>
          </cell>
        </row>
        <row r="8704">
          <cell r="E8704">
            <v>0</v>
          </cell>
        </row>
        <row r="8705">
          <cell r="E8705">
            <v>0</v>
          </cell>
        </row>
        <row r="8706">
          <cell r="E8706">
            <v>0</v>
          </cell>
        </row>
        <row r="8707">
          <cell r="E8707">
            <v>0</v>
          </cell>
        </row>
        <row r="8708">
          <cell r="E8708">
            <v>0</v>
          </cell>
        </row>
        <row r="8709">
          <cell r="E8709">
            <v>0</v>
          </cell>
        </row>
        <row r="8710">
          <cell r="E8710">
            <v>0</v>
          </cell>
        </row>
        <row r="8711">
          <cell r="E8711">
            <v>0</v>
          </cell>
        </row>
        <row r="8712">
          <cell r="E8712">
            <v>0</v>
          </cell>
        </row>
        <row r="8713">
          <cell r="E8713">
            <v>0</v>
          </cell>
        </row>
        <row r="8714">
          <cell r="E8714">
            <v>0</v>
          </cell>
        </row>
        <row r="8715">
          <cell r="E8715">
            <v>0</v>
          </cell>
        </row>
        <row r="8716">
          <cell r="E8716">
            <v>0</v>
          </cell>
        </row>
        <row r="8717">
          <cell r="E8717">
            <v>0</v>
          </cell>
        </row>
        <row r="8718">
          <cell r="E8718">
            <v>0</v>
          </cell>
        </row>
        <row r="8719">
          <cell r="E8719">
            <v>0</v>
          </cell>
        </row>
        <row r="8720">
          <cell r="E8720">
            <v>0</v>
          </cell>
        </row>
        <row r="8721">
          <cell r="E8721">
            <v>0</v>
          </cell>
        </row>
        <row r="8722">
          <cell r="E8722">
            <v>0</v>
          </cell>
        </row>
        <row r="8723">
          <cell r="E8723">
            <v>0</v>
          </cell>
        </row>
        <row r="8724">
          <cell r="E8724">
            <v>0</v>
          </cell>
        </row>
        <row r="8725">
          <cell r="E8725">
            <v>0</v>
          </cell>
        </row>
        <row r="8726">
          <cell r="E8726">
            <v>0</v>
          </cell>
        </row>
        <row r="8727">
          <cell r="E8727">
            <v>0</v>
          </cell>
        </row>
        <row r="8728">
          <cell r="E8728">
            <v>0</v>
          </cell>
        </row>
        <row r="8729">
          <cell r="E8729">
            <v>0</v>
          </cell>
        </row>
        <row r="8730">
          <cell r="E8730">
            <v>0</v>
          </cell>
        </row>
        <row r="8731">
          <cell r="E8731">
            <v>0</v>
          </cell>
        </row>
        <row r="8732">
          <cell r="E8732">
            <v>0</v>
          </cell>
        </row>
        <row r="8733">
          <cell r="E8733">
            <v>0</v>
          </cell>
        </row>
        <row r="8734">
          <cell r="E8734">
            <v>0</v>
          </cell>
        </row>
        <row r="8735">
          <cell r="E8735">
            <v>0</v>
          </cell>
        </row>
        <row r="8736">
          <cell r="E8736">
            <v>0</v>
          </cell>
        </row>
        <row r="8737">
          <cell r="E8737">
            <v>0</v>
          </cell>
        </row>
        <row r="8738">
          <cell r="E8738">
            <v>0</v>
          </cell>
        </row>
        <row r="8739">
          <cell r="E8739">
            <v>0</v>
          </cell>
        </row>
        <row r="8740">
          <cell r="E8740">
            <v>0</v>
          </cell>
        </row>
        <row r="8741">
          <cell r="E8741">
            <v>0</v>
          </cell>
        </row>
        <row r="8742">
          <cell r="E8742">
            <v>0</v>
          </cell>
        </row>
        <row r="8743">
          <cell r="E8743">
            <v>0</v>
          </cell>
        </row>
        <row r="8744">
          <cell r="E8744">
            <v>0</v>
          </cell>
        </row>
        <row r="8745">
          <cell r="E8745">
            <v>0</v>
          </cell>
        </row>
        <row r="8746">
          <cell r="E8746">
            <v>0</v>
          </cell>
        </row>
        <row r="8747">
          <cell r="E8747">
            <v>0</v>
          </cell>
        </row>
        <row r="8748">
          <cell r="E8748">
            <v>0</v>
          </cell>
        </row>
        <row r="8749">
          <cell r="E8749">
            <v>0</v>
          </cell>
        </row>
        <row r="8750">
          <cell r="E8750">
            <v>0</v>
          </cell>
        </row>
        <row r="8751">
          <cell r="E8751">
            <v>0</v>
          </cell>
        </row>
        <row r="8752">
          <cell r="E8752">
            <v>0</v>
          </cell>
        </row>
        <row r="8753">
          <cell r="E8753">
            <v>0</v>
          </cell>
        </row>
        <row r="8754">
          <cell r="E8754">
            <v>0</v>
          </cell>
        </row>
        <row r="8755">
          <cell r="E8755">
            <v>0</v>
          </cell>
        </row>
        <row r="8756">
          <cell r="E8756">
            <v>0</v>
          </cell>
        </row>
        <row r="8757">
          <cell r="E8757">
            <v>0</v>
          </cell>
        </row>
        <row r="8758">
          <cell r="E8758">
            <v>0</v>
          </cell>
        </row>
        <row r="8759">
          <cell r="E8759">
            <v>0</v>
          </cell>
        </row>
        <row r="8760">
          <cell r="E8760">
            <v>0</v>
          </cell>
        </row>
        <row r="8761">
          <cell r="E8761">
            <v>0</v>
          </cell>
        </row>
        <row r="8762">
          <cell r="E8762">
            <v>0</v>
          </cell>
        </row>
        <row r="8763">
          <cell r="E8763">
            <v>0</v>
          </cell>
        </row>
        <row r="8764">
          <cell r="E8764">
            <v>0</v>
          </cell>
        </row>
        <row r="8765">
          <cell r="E8765">
            <v>0</v>
          </cell>
        </row>
        <row r="8766">
          <cell r="E8766">
            <v>0</v>
          </cell>
        </row>
        <row r="8767">
          <cell r="E8767">
            <v>0</v>
          </cell>
        </row>
        <row r="8768">
          <cell r="E8768">
            <v>0</v>
          </cell>
        </row>
        <row r="8769">
          <cell r="E8769">
            <v>0</v>
          </cell>
        </row>
        <row r="8770">
          <cell r="E8770">
            <v>0</v>
          </cell>
        </row>
        <row r="8771">
          <cell r="E8771">
            <v>0</v>
          </cell>
        </row>
        <row r="8772">
          <cell r="E8772">
            <v>0</v>
          </cell>
        </row>
        <row r="8773">
          <cell r="E8773">
            <v>0</v>
          </cell>
        </row>
        <row r="8774">
          <cell r="E8774">
            <v>0</v>
          </cell>
        </row>
        <row r="8775">
          <cell r="E8775">
            <v>0</v>
          </cell>
        </row>
        <row r="8776">
          <cell r="E8776">
            <v>0</v>
          </cell>
        </row>
        <row r="8777">
          <cell r="E8777">
            <v>0</v>
          </cell>
        </row>
        <row r="8778">
          <cell r="E8778">
            <v>0</v>
          </cell>
        </row>
        <row r="8779">
          <cell r="E8779">
            <v>0</v>
          </cell>
        </row>
        <row r="8780">
          <cell r="E8780">
            <v>0</v>
          </cell>
        </row>
        <row r="8781">
          <cell r="E8781">
            <v>0</v>
          </cell>
        </row>
        <row r="8782">
          <cell r="E8782">
            <v>0</v>
          </cell>
        </row>
        <row r="8783">
          <cell r="E8783">
            <v>0</v>
          </cell>
        </row>
        <row r="8784">
          <cell r="E8784">
            <v>0</v>
          </cell>
        </row>
        <row r="8785">
          <cell r="E8785">
            <v>0</v>
          </cell>
        </row>
        <row r="8786">
          <cell r="E8786">
            <v>0</v>
          </cell>
        </row>
        <row r="8787">
          <cell r="E8787">
            <v>0</v>
          </cell>
        </row>
        <row r="8788">
          <cell r="E8788">
            <v>0</v>
          </cell>
        </row>
        <row r="8789">
          <cell r="E8789">
            <v>0</v>
          </cell>
        </row>
        <row r="8790">
          <cell r="E8790">
            <v>0</v>
          </cell>
        </row>
        <row r="8791">
          <cell r="E8791">
            <v>0</v>
          </cell>
        </row>
        <row r="8792">
          <cell r="E8792">
            <v>0</v>
          </cell>
        </row>
        <row r="8793">
          <cell r="E8793">
            <v>0</v>
          </cell>
        </row>
        <row r="8794">
          <cell r="E8794">
            <v>0</v>
          </cell>
        </row>
        <row r="8795">
          <cell r="E8795">
            <v>0</v>
          </cell>
        </row>
        <row r="8796">
          <cell r="E8796">
            <v>0</v>
          </cell>
        </row>
        <row r="8797">
          <cell r="E8797">
            <v>0</v>
          </cell>
        </row>
        <row r="8798">
          <cell r="E8798">
            <v>0</v>
          </cell>
        </row>
        <row r="8799">
          <cell r="E8799">
            <v>0</v>
          </cell>
        </row>
        <row r="8800">
          <cell r="E8800">
            <v>0</v>
          </cell>
        </row>
        <row r="8801">
          <cell r="E8801">
            <v>0</v>
          </cell>
        </row>
        <row r="8802">
          <cell r="E8802">
            <v>0</v>
          </cell>
        </row>
        <row r="8803">
          <cell r="E8803">
            <v>0</v>
          </cell>
        </row>
        <row r="8804">
          <cell r="E8804">
            <v>0</v>
          </cell>
        </row>
        <row r="8805">
          <cell r="E8805">
            <v>0</v>
          </cell>
        </row>
        <row r="8806">
          <cell r="E8806">
            <v>0</v>
          </cell>
        </row>
        <row r="8807">
          <cell r="E8807">
            <v>0</v>
          </cell>
        </row>
        <row r="8808">
          <cell r="E8808">
            <v>0</v>
          </cell>
        </row>
        <row r="8809">
          <cell r="E8809">
            <v>0</v>
          </cell>
        </row>
        <row r="8810">
          <cell r="E8810">
            <v>0</v>
          </cell>
        </row>
        <row r="8811">
          <cell r="E8811">
            <v>0</v>
          </cell>
        </row>
        <row r="8812">
          <cell r="E8812">
            <v>0</v>
          </cell>
        </row>
        <row r="8813">
          <cell r="E8813">
            <v>0</v>
          </cell>
        </row>
        <row r="8814">
          <cell r="E8814">
            <v>0</v>
          </cell>
        </row>
        <row r="8815">
          <cell r="E8815">
            <v>0</v>
          </cell>
        </row>
        <row r="8816">
          <cell r="E8816">
            <v>0</v>
          </cell>
        </row>
        <row r="8817">
          <cell r="E8817">
            <v>0</v>
          </cell>
        </row>
        <row r="8818">
          <cell r="E8818">
            <v>0</v>
          </cell>
        </row>
        <row r="8819">
          <cell r="E8819">
            <v>0</v>
          </cell>
        </row>
        <row r="8820">
          <cell r="E8820">
            <v>0</v>
          </cell>
        </row>
        <row r="8821">
          <cell r="E8821">
            <v>0</v>
          </cell>
        </row>
        <row r="8822">
          <cell r="E8822">
            <v>0</v>
          </cell>
        </row>
        <row r="8823">
          <cell r="E8823">
            <v>0</v>
          </cell>
        </row>
        <row r="8824">
          <cell r="E8824">
            <v>0</v>
          </cell>
        </row>
        <row r="8825">
          <cell r="E8825">
            <v>0</v>
          </cell>
        </row>
        <row r="8826">
          <cell r="E8826">
            <v>0</v>
          </cell>
        </row>
        <row r="8827">
          <cell r="E8827">
            <v>0</v>
          </cell>
        </row>
        <row r="8828">
          <cell r="E8828">
            <v>0</v>
          </cell>
        </row>
        <row r="8829">
          <cell r="E8829">
            <v>0</v>
          </cell>
        </row>
        <row r="8830">
          <cell r="E8830">
            <v>0</v>
          </cell>
        </row>
        <row r="8831">
          <cell r="E8831">
            <v>0</v>
          </cell>
        </row>
        <row r="8832">
          <cell r="E8832">
            <v>0</v>
          </cell>
        </row>
        <row r="8833">
          <cell r="E8833">
            <v>0</v>
          </cell>
        </row>
        <row r="8834">
          <cell r="E8834">
            <v>0</v>
          </cell>
        </row>
        <row r="8835">
          <cell r="E8835">
            <v>0</v>
          </cell>
        </row>
        <row r="8836">
          <cell r="E8836">
            <v>0</v>
          </cell>
        </row>
        <row r="8837">
          <cell r="E8837">
            <v>0</v>
          </cell>
        </row>
        <row r="8838">
          <cell r="E8838">
            <v>0</v>
          </cell>
        </row>
        <row r="8839">
          <cell r="E8839">
            <v>0</v>
          </cell>
        </row>
        <row r="8840">
          <cell r="E8840">
            <v>0</v>
          </cell>
        </row>
        <row r="8841">
          <cell r="E8841">
            <v>0</v>
          </cell>
        </row>
        <row r="8842">
          <cell r="E8842">
            <v>0</v>
          </cell>
        </row>
        <row r="8843">
          <cell r="E8843">
            <v>0</v>
          </cell>
        </row>
        <row r="8844">
          <cell r="E8844">
            <v>0</v>
          </cell>
        </row>
        <row r="8845">
          <cell r="E8845">
            <v>0</v>
          </cell>
        </row>
        <row r="8846">
          <cell r="E8846">
            <v>0</v>
          </cell>
        </row>
        <row r="8847">
          <cell r="E8847">
            <v>0</v>
          </cell>
        </row>
        <row r="8848">
          <cell r="E8848">
            <v>0</v>
          </cell>
        </row>
        <row r="8849">
          <cell r="E8849">
            <v>0</v>
          </cell>
        </row>
        <row r="8850">
          <cell r="E8850">
            <v>0</v>
          </cell>
        </row>
        <row r="8851">
          <cell r="E8851">
            <v>0</v>
          </cell>
        </row>
        <row r="8852">
          <cell r="E8852">
            <v>0</v>
          </cell>
        </row>
        <row r="8853">
          <cell r="E8853">
            <v>0</v>
          </cell>
        </row>
        <row r="8854">
          <cell r="E8854">
            <v>0</v>
          </cell>
        </row>
        <row r="8855">
          <cell r="E8855">
            <v>0</v>
          </cell>
        </row>
        <row r="8856">
          <cell r="E8856">
            <v>0</v>
          </cell>
        </row>
        <row r="8857">
          <cell r="E8857">
            <v>0</v>
          </cell>
        </row>
        <row r="8858">
          <cell r="E8858">
            <v>0</v>
          </cell>
        </row>
        <row r="8859">
          <cell r="E8859">
            <v>0</v>
          </cell>
        </row>
        <row r="8860">
          <cell r="E8860">
            <v>0</v>
          </cell>
        </row>
        <row r="8861">
          <cell r="E8861">
            <v>0</v>
          </cell>
        </row>
        <row r="8862">
          <cell r="E8862">
            <v>0</v>
          </cell>
        </row>
        <row r="8863">
          <cell r="E8863">
            <v>0</v>
          </cell>
        </row>
        <row r="8864">
          <cell r="E8864">
            <v>0</v>
          </cell>
        </row>
        <row r="8865">
          <cell r="E8865">
            <v>0</v>
          </cell>
        </row>
        <row r="8866">
          <cell r="E8866">
            <v>0</v>
          </cell>
        </row>
        <row r="8867">
          <cell r="E8867">
            <v>0</v>
          </cell>
        </row>
        <row r="8868">
          <cell r="E8868">
            <v>0</v>
          </cell>
        </row>
        <row r="8869">
          <cell r="E8869">
            <v>0</v>
          </cell>
        </row>
        <row r="8870">
          <cell r="E8870">
            <v>0</v>
          </cell>
        </row>
        <row r="8871">
          <cell r="E8871">
            <v>0</v>
          </cell>
        </row>
        <row r="8872">
          <cell r="E8872">
            <v>0</v>
          </cell>
        </row>
        <row r="8873">
          <cell r="E8873">
            <v>0</v>
          </cell>
        </row>
        <row r="8874">
          <cell r="E8874">
            <v>0</v>
          </cell>
        </row>
        <row r="8875">
          <cell r="E8875">
            <v>0</v>
          </cell>
        </row>
        <row r="8876">
          <cell r="E8876">
            <v>0</v>
          </cell>
        </row>
        <row r="8877">
          <cell r="E8877">
            <v>0</v>
          </cell>
        </row>
        <row r="8878">
          <cell r="E8878">
            <v>0</v>
          </cell>
        </row>
        <row r="8879">
          <cell r="E8879">
            <v>0</v>
          </cell>
        </row>
        <row r="8880">
          <cell r="E8880">
            <v>0</v>
          </cell>
        </row>
        <row r="8881">
          <cell r="E8881">
            <v>0</v>
          </cell>
        </row>
        <row r="8882">
          <cell r="E8882">
            <v>0</v>
          </cell>
        </row>
        <row r="8883">
          <cell r="E8883">
            <v>0</v>
          </cell>
        </row>
        <row r="8884">
          <cell r="E8884">
            <v>0</v>
          </cell>
        </row>
        <row r="8885">
          <cell r="E8885">
            <v>0</v>
          </cell>
        </row>
        <row r="8886">
          <cell r="E8886">
            <v>0</v>
          </cell>
        </row>
        <row r="8887">
          <cell r="E8887">
            <v>0</v>
          </cell>
        </row>
        <row r="8888">
          <cell r="E8888">
            <v>0</v>
          </cell>
        </row>
        <row r="8889">
          <cell r="E8889">
            <v>0</v>
          </cell>
        </row>
        <row r="8890">
          <cell r="E8890">
            <v>0</v>
          </cell>
        </row>
        <row r="8891">
          <cell r="E8891">
            <v>0</v>
          </cell>
        </row>
        <row r="8892">
          <cell r="E8892">
            <v>0</v>
          </cell>
        </row>
        <row r="8893">
          <cell r="E8893">
            <v>0</v>
          </cell>
        </row>
        <row r="8894">
          <cell r="E8894">
            <v>0</v>
          </cell>
        </row>
        <row r="8895">
          <cell r="E8895">
            <v>0</v>
          </cell>
        </row>
        <row r="8896">
          <cell r="E8896">
            <v>0</v>
          </cell>
        </row>
        <row r="8897">
          <cell r="E8897">
            <v>0</v>
          </cell>
        </row>
        <row r="8898">
          <cell r="E8898">
            <v>0</v>
          </cell>
        </row>
        <row r="8899">
          <cell r="E8899">
            <v>0</v>
          </cell>
        </row>
        <row r="8900">
          <cell r="E8900">
            <v>0</v>
          </cell>
        </row>
        <row r="8901">
          <cell r="E8901">
            <v>0</v>
          </cell>
        </row>
        <row r="8902">
          <cell r="E8902">
            <v>0</v>
          </cell>
        </row>
        <row r="8903">
          <cell r="E8903">
            <v>0</v>
          </cell>
        </row>
        <row r="8904">
          <cell r="E8904">
            <v>0</v>
          </cell>
        </row>
        <row r="8905">
          <cell r="E8905">
            <v>0</v>
          </cell>
        </row>
        <row r="8906">
          <cell r="E8906">
            <v>0</v>
          </cell>
        </row>
        <row r="8907">
          <cell r="E8907">
            <v>0</v>
          </cell>
        </row>
        <row r="8908">
          <cell r="E8908">
            <v>0</v>
          </cell>
        </row>
        <row r="8909">
          <cell r="E8909">
            <v>0</v>
          </cell>
        </row>
        <row r="8910">
          <cell r="E8910">
            <v>0</v>
          </cell>
        </row>
        <row r="8911">
          <cell r="E8911">
            <v>0</v>
          </cell>
        </row>
        <row r="8912">
          <cell r="E8912">
            <v>0</v>
          </cell>
        </row>
        <row r="8913">
          <cell r="E8913">
            <v>0</v>
          </cell>
        </row>
        <row r="8914">
          <cell r="E8914">
            <v>0</v>
          </cell>
        </row>
        <row r="8915">
          <cell r="E8915">
            <v>0</v>
          </cell>
        </row>
        <row r="8916">
          <cell r="E8916">
            <v>0</v>
          </cell>
        </row>
        <row r="8917">
          <cell r="E8917">
            <v>0</v>
          </cell>
        </row>
        <row r="8918">
          <cell r="E8918">
            <v>0</v>
          </cell>
        </row>
        <row r="8919">
          <cell r="E8919">
            <v>0</v>
          </cell>
        </row>
        <row r="8920">
          <cell r="E8920">
            <v>0</v>
          </cell>
        </row>
        <row r="8921">
          <cell r="E8921">
            <v>0</v>
          </cell>
        </row>
        <row r="8922">
          <cell r="E8922">
            <v>0</v>
          </cell>
        </row>
        <row r="8923">
          <cell r="E8923">
            <v>0</v>
          </cell>
        </row>
        <row r="8924">
          <cell r="E8924">
            <v>0</v>
          </cell>
        </row>
        <row r="8925">
          <cell r="E8925">
            <v>0</v>
          </cell>
        </row>
        <row r="8926">
          <cell r="E8926">
            <v>0</v>
          </cell>
        </row>
        <row r="8927">
          <cell r="E8927">
            <v>0</v>
          </cell>
        </row>
        <row r="8928">
          <cell r="E8928">
            <v>0</v>
          </cell>
        </row>
        <row r="8929">
          <cell r="E8929">
            <v>0</v>
          </cell>
        </row>
        <row r="8930">
          <cell r="E8930">
            <v>0</v>
          </cell>
        </row>
        <row r="8931">
          <cell r="E8931">
            <v>0</v>
          </cell>
        </row>
        <row r="8932">
          <cell r="E8932">
            <v>0</v>
          </cell>
        </row>
        <row r="8933">
          <cell r="E8933">
            <v>0</v>
          </cell>
        </row>
        <row r="8934">
          <cell r="E8934">
            <v>0</v>
          </cell>
        </row>
        <row r="8935">
          <cell r="E8935">
            <v>0</v>
          </cell>
        </row>
        <row r="8936">
          <cell r="E8936">
            <v>0</v>
          </cell>
        </row>
        <row r="8937">
          <cell r="E8937">
            <v>0</v>
          </cell>
        </row>
        <row r="8938">
          <cell r="E8938">
            <v>0</v>
          </cell>
        </row>
        <row r="8939">
          <cell r="E8939">
            <v>0</v>
          </cell>
        </row>
        <row r="8940">
          <cell r="E8940">
            <v>0</v>
          </cell>
        </row>
        <row r="8941">
          <cell r="E8941">
            <v>0</v>
          </cell>
        </row>
        <row r="8942">
          <cell r="E8942">
            <v>0</v>
          </cell>
        </row>
        <row r="8943">
          <cell r="E8943">
            <v>0</v>
          </cell>
        </row>
        <row r="8944">
          <cell r="E8944">
            <v>0</v>
          </cell>
        </row>
        <row r="8945">
          <cell r="E8945">
            <v>0</v>
          </cell>
        </row>
        <row r="8946">
          <cell r="E8946">
            <v>0</v>
          </cell>
        </row>
        <row r="8947">
          <cell r="E8947">
            <v>0</v>
          </cell>
        </row>
        <row r="8948">
          <cell r="E8948">
            <v>0</v>
          </cell>
        </row>
        <row r="8949">
          <cell r="E8949">
            <v>0</v>
          </cell>
        </row>
        <row r="8950">
          <cell r="E8950">
            <v>0</v>
          </cell>
        </row>
        <row r="8951">
          <cell r="E8951">
            <v>0</v>
          </cell>
        </row>
        <row r="8952">
          <cell r="E8952">
            <v>0</v>
          </cell>
        </row>
        <row r="8953">
          <cell r="E8953">
            <v>0</v>
          </cell>
        </row>
        <row r="8954">
          <cell r="E8954">
            <v>0</v>
          </cell>
        </row>
        <row r="8955">
          <cell r="E8955">
            <v>0</v>
          </cell>
        </row>
        <row r="8956">
          <cell r="E8956">
            <v>0</v>
          </cell>
        </row>
        <row r="8957">
          <cell r="E8957">
            <v>0</v>
          </cell>
        </row>
        <row r="8958">
          <cell r="E8958">
            <v>0</v>
          </cell>
        </row>
        <row r="8959">
          <cell r="E8959">
            <v>0</v>
          </cell>
        </row>
        <row r="8960">
          <cell r="E8960">
            <v>0</v>
          </cell>
        </row>
        <row r="8961">
          <cell r="E8961">
            <v>0</v>
          </cell>
        </row>
        <row r="8962">
          <cell r="E8962">
            <v>0</v>
          </cell>
        </row>
        <row r="8963">
          <cell r="E8963">
            <v>0</v>
          </cell>
        </row>
        <row r="8964">
          <cell r="E8964">
            <v>0</v>
          </cell>
        </row>
        <row r="8965">
          <cell r="E8965">
            <v>0</v>
          </cell>
        </row>
        <row r="8966">
          <cell r="E8966">
            <v>0</v>
          </cell>
        </row>
        <row r="8967">
          <cell r="E8967">
            <v>0</v>
          </cell>
        </row>
        <row r="8968">
          <cell r="E8968">
            <v>0</v>
          </cell>
        </row>
        <row r="8969">
          <cell r="E8969">
            <v>0</v>
          </cell>
        </row>
        <row r="8970">
          <cell r="E8970">
            <v>0</v>
          </cell>
        </row>
        <row r="8971">
          <cell r="E8971">
            <v>0</v>
          </cell>
        </row>
        <row r="8972">
          <cell r="E8972">
            <v>0</v>
          </cell>
        </row>
        <row r="8973">
          <cell r="E8973">
            <v>0</v>
          </cell>
        </row>
        <row r="8974">
          <cell r="E8974">
            <v>0</v>
          </cell>
        </row>
        <row r="8975">
          <cell r="E8975">
            <v>0</v>
          </cell>
        </row>
        <row r="8976">
          <cell r="E8976">
            <v>0</v>
          </cell>
        </row>
        <row r="8977">
          <cell r="E8977">
            <v>0</v>
          </cell>
        </row>
        <row r="8978">
          <cell r="E8978">
            <v>0</v>
          </cell>
        </row>
        <row r="8979">
          <cell r="E8979">
            <v>0</v>
          </cell>
        </row>
        <row r="8980">
          <cell r="E8980">
            <v>0</v>
          </cell>
        </row>
        <row r="8981">
          <cell r="E8981">
            <v>0</v>
          </cell>
        </row>
        <row r="8982">
          <cell r="E8982">
            <v>0</v>
          </cell>
        </row>
        <row r="8983">
          <cell r="E8983">
            <v>0</v>
          </cell>
        </row>
        <row r="8984">
          <cell r="E8984">
            <v>0</v>
          </cell>
        </row>
        <row r="8985">
          <cell r="E8985">
            <v>0</v>
          </cell>
        </row>
        <row r="8986">
          <cell r="E8986">
            <v>0</v>
          </cell>
        </row>
        <row r="8987">
          <cell r="E8987">
            <v>0</v>
          </cell>
        </row>
        <row r="8988">
          <cell r="E8988">
            <v>0</v>
          </cell>
        </row>
        <row r="8989">
          <cell r="E8989">
            <v>0</v>
          </cell>
        </row>
        <row r="8990">
          <cell r="E8990">
            <v>0</v>
          </cell>
        </row>
        <row r="8991">
          <cell r="E8991">
            <v>0</v>
          </cell>
        </row>
        <row r="8992">
          <cell r="E8992">
            <v>0</v>
          </cell>
        </row>
        <row r="8993">
          <cell r="E8993">
            <v>0</v>
          </cell>
        </row>
        <row r="8994">
          <cell r="E8994">
            <v>0</v>
          </cell>
        </row>
        <row r="8995">
          <cell r="E8995">
            <v>0</v>
          </cell>
        </row>
        <row r="8996">
          <cell r="E8996">
            <v>0</v>
          </cell>
        </row>
        <row r="8997">
          <cell r="E8997">
            <v>0</v>
          </cell>
        </row>
        <row r="8998">
          <cell r="E8998">
            <v>0</v>
          </cell>
        </row>
        <row r="8999">
          <cell r="E8999">
            <v>0</v>
          </cell>
        </row>
        <row r="9000">
          <cell r="E9000">
            <v>0</v>
          </cell>
        </row>
        <row r="9001">
          <cell r="E9001">
            <v>0</v>
          </cell>
        </row>
        <row r="9002">
          <cell r="E9002">
            <v>0</v>
          </cell>
        </row>
        <row r="9003">
          <cell r="E9003">
            <v>0</v>
          </cell>
        </row>
        <row r="9004">
          <cell r="E9004">
            <v>0</v>
          </cell>
        </row>
        <row r="9005">
          <cell r="E9005">
            <v>0</v>
          </cell>
        </row>
        <row r="9006">
          <cell r="E9006">
            <v>0</v>
          </cell>
        </row>
        <row r="9007">
          <cell r="E9007">
            <v>0</v>
          </cell>
        </row>
        <row r="9008">
          <cell r="E9008">
            <v>0</v>
          </cell>
        </row>
        <row r="9009">
          <cell r="E9009">
            <v>0</v>
          </cell>
        </row>
        <row r="9010">
          <cell r="E9010">
            <v>0</v>
          </cell>
        </row>
        <row r="9011">
          <cell r="E9011">
            <v>0</v>
          </cell>
        </row>
        <row r="9012">
          <cell r="E9012">
            <v>0</v>
          </cell>
        </row>
        <row r="9013">
          <cell r="E9013">
            <v>0</v>
          </cell>
        </row>
        <row r="9014">
          <cell r="E9014">
            <v>0</v>
          </cell>
        </row>
        <row r="9015">
          <cell r="E9015">
            <v>0</v>
          </cell>
        </row>
        <row r="9016">
          <cell r="E9016">
            <v>0</v>
          </cell>
        </row>
        <row r="9017">
          <cell r="E9017">
            <v>0</v>
          </cell>
        </row>
        <row r="9018">
          <cell r="E9018">
            <v>0</v>
          </cell>
        </row>
        <row r="9019">
          <cell r="E9019">
            <v>0</v>
          </cell>
        </row>
        <row r="9020">
          <cell r="E9020">
            <v>0</v>
          </cell>
        </row>
        <row r="9021">
          <cell r="E9021">
            <v>0</v>
          </cell>
        </row>
        <row r="9022">
          <cell r="E9022">
            <v>0</v>
          </cell>
        </row>
        <row r="9023">
          <cell r="E9023">
            <v>0</v>
          </cell>
        </row>
        <row r="9024">
          <cell r="E9024">
            <v>0</v>
          </cell>
        </row>
        <row r="9025">
          <cell r="E9025">
            <v>0</v>
          </cell>
        </row>
        <row r="9026">
          <cell r="E9026">
            <v>0</v>
          </cell>
        </row>
        <row r="9027">
          <cell r="E9027">
            <v>0</v>
          </cell>
        </row>
        <row r="9028">
          <cell r="E9028">
            <v>0</v>
          </cell>
        </row>
        <row r="9029">
          <cell r="E9029">
            <v>0</v>
          </cell>
        </row>
        <row r="9030">
          <cell r="E9030">
            <v>0</v>
          </cell>
        </row>
        <row r="9031">
          <cell r="E9031">
            <v>0</v>
          </cell>
        </row>
        <row r="9032">
          <cell r="E9032">
            <v>0</v>
          </cell>
        </row>
        <row r="9033">
          <cell r="E9033">
            <v>0</v>
          </cell>
        </row>
        <row r="9034">
          <cell r="E9034">
            <v>0</v>
          </cell>
        </row>
        <row r="9035">
          <cell r="E9035">
            <v>0</v>
          </cell>
        </row>
        <row r="9036">
          <cell r="E9036">
            <v>0</v>
          </cell>
        </row>
        <row r="9037">
          <cell r="E9037">
            <v>0</v>
          </cell>
        </row>
        <row r="9038">
          <cell r="E9038">
            <v>0</v>
          </cell>
        </row>
        <row r="9039">
          <cell r="E9039">
            <v>0</v>
          </cell>
        </row>
        <row r="9040">
          <cell r="E9040">
            <v>0</v>
          </cell>
        </row>
        <row r="9041">
          <cell r="E9041">
            <v>0</v>
          </cell>
        </row>
        <row r="9042">
          <cell r="E9042">
            <v>0</v>
          </cell>
        </row>
        <row r="9043">
          <cell r="E9043">
            <v>0</v>
          </cell>
        </row>
        <row r="9044">
          <cell r="E9044">
            <v>0</v>
          </cell>
        </row>
        <row r="9045">
          <cell r="E9045">
            <v>0</v>
          </cell>
        </row>
        <row r="9046">
          <cell r="E9046">
            <v>0</v>
          </cell>
        </row>
        <row r="9047">
          <cell r="E9047">
            <v>0</v>
          </cell>
        </row>
        <row r="9048">
          <cell r="E9048">
            <v>0</v>
          </cell>
        </row>
        <row r="9049">
          <cell r="E9049">
            <v>0</v>
          </cell>
        </row>
        <row r="9050">
          <cell r="E9050">
            <v>0</v>
          </cell>
        </row>
        <row r="9051">
          <cell r="E9051">
            <v>0</v>
          </cell>
        </row>
        <row r="9052">
          <cell r="E9052">
            <v>0</v>
          </cell>
        </row>
        <row r="9053">
          <cell r="E9053">
            <v>0</v>
          </cell>
        </row>
        <row r="9054">
          <cell r="E9054">
            <v>0</v>
          </cell>
        </row>
        <row r="9055">
          <cell r="E9055">
            <v>0</v>
          </cell>
        </row>
        <row r="9056">
          <cell r="E9056">
            <v>0</v>
          </cell>
        </row>
        <row r="9057">
          <cell r="E9057">
            <v>0</v>
          </cell>
        </row>
        <row r="9058">
          <cell r="E9058">
            <v>0</v>
          </cell>
        </row>
        <row r="9059">
          <cell r="E9059">
            <v>0</v>
          </cell>
        </row>
        <row r="9060">
          <cell r="E9060">
            <v>0</v>
          </cell>
        </row>
        <row r="9061">
          <cell r="E9061">
            <v>0</v>
          </cell>
        </row>
        <row r="9062">
          <cell r="E9062">
            <v>0</v>
          </cell>
        </row>
        <row r="9063">
          <cell r="E9063">
            <v>0</v>
          </cell>
        </row>
        <row r="9064">
          <cell r="E9064">
            <v>0</v>
          </cell>
        </row>
        <row r="9065">
          <cell r="E9065">
            <v>0</v>
          </cell>
        </row>
        <row r="9066">
          <cell r="E9066">
            <v>0</v>
          </cell>
        </row>
        <row r="9067">
          <cell r="E9067">
            <v>0</v>
          </cell>
        </row>
        <row r="9068">
          <cell r="E9068">
            <v>0</v>
          </cell>
        </row>
        <row r="9069">
          <cell r="E9069">
            <v>0</v>
          </cell>
        </row>
        <row r="9070">
          <cell r="E9070">
            <v>0</v>
          </cell>
        </row>
        <row r="9071">
          <cell r="E9071">
            <v>0</v>
          </cell>
        </row>
        <row r="9072">
          <cell r="E9072">
            <v>0</v>
          </cell>
        </row>
        <row r="9073">
          <cell r="E9073">
            <v>0</v>
          </cell>
        </row>
        <row r="9074">
          <cell r="E9074">
            <v>0</v>
          </cell>
        </row>
        <row r="9075">
          <cell r="E9075">
            <v>0</v>
          </cell>
        </row>
        <row r="9076">
          <cell r="E9076">
            <v>0</v>
          </cell>
        </row>
        <row r="9077">
          <cell r="E9077">
            <v>0</v>
          </cell>
        </row>
        <row r="9078">
          <cell r="E9078">
            <v>0</v>
          </cell>
        </row>
        <row r="9079">
          <cell r="E9079">
            <v>0</v>
          </cell>
        </row>
        <row r="9080">
          <cell r="E9080">
            <v>0</v>
          </cell>
        </row>
        <row r="9081">
          <cell r="E9081">
            <v>0</v>
          </cell>
        </row>
        <row r="9082">
          <cell r="E9082">
            <v>0</v>
          </cell>
        </row>
        <row r="9083">
          <cell r="E9083">
            <v>0</v>
          </cell>
        </row>
        <row r="9084">
          <cell r="E9084">
            <v>0</v>
          </cell>
        </row>
        <row r="9085">
          <cell r="E9085">
            <v>0</v>
          </cell>
        </row>
        <row r="9086">
          <cell r="E9086">
            <v>0</v>
          </cell>
        </row>
        <row r="9087">
          <cell r="E9087">
            <v>0</v>
          </cell>
        </row>
        <row r="9088">
          <cell r="E9088">
            <v>0</v>
          </cell>
        </row>
        <row r="9089">
          <cell r="E9089">
            <v>0</v>
          </cell>
        </row>
        <row r="9090">
          <cell r="E9090">
            <v>0</v>
          </cell>
        </row>
        <row r="9091">
          <cell r="E9091">
            <v>0</v>
          </cell>
        </row>
        <row r="9092">
          <cell r="E9092">
            <v>0</v>
          </cell>
        </row>
        <row r="9093">
          <cell r="E9093">
            <v>0</v>
          </cell>
        </row>
        <row r="9094">
          <cell r="E9094">
            <v>0</v>
          </cell>
        </row>
        <row r="9095">
          <cell r="E9095">
            <v>0</v>
          </cell>
        </row>
        <row r="9096">
          <cell r="E9096">
            <v>0</v>
          </cell>
        </row>
        <row r="9097">
          <cell r="E9097">
            <v>0</v>
          </cell>
        </row>
        <row r="9098">
          <cell r="E9098">
            <v>0</v>
          </cell>
        </row>
        <row r="9099">
          <cell r="E9099">
            <v>0</v>
          </cell>
        </row>
        <row r="9100">
          <cell r="E9100">
            <v>0</v>
          </cell>
        </row>
        <row r="9101">
          <cell r="E9101">
            <v>0</v>
          </cell>
        </row>
        <row r="9102">
          <cell r="E9102">
            <v>0</v>
          </cell>
        </row>
        <row r="9103">
          <cell r="E9103">
            <v>0</v>
          </cell>
        </row>
        <row r="9104">
          <cell r="E9104">
            <v>0</v>
          </cell>
        </row>
        <row r="9105">
          <cell r="E9105">
            <v>0</v>
          </cell>
        </row>
        <row r="9106">
          <cell r="E9106">
            <v>0</v>
          </cell>
        </row>
        <row r="9107">
          <cell r="E9107">
            <v>0</v>
          </cell>
        </row>
        <row r="9108">
          <cell r="E9108">
            <v>0</v>
          </cell>
        </row>
        <row r="9109">
          <cell r="E9109">
            <v>0</v>
          </cell>
        </row>
        <row r="9110">
          <cell r="E9110">
            <v>0</v>
          </cell>
        </row>
        <row r="9111">
          <cell r="E9111">
            <v>0</v>
          </cell>
        </row>
        <row r="9112">
          <cell r="E9112">
            <v>0</v>
          </cell>
        </row>
        <row r="9113">
          <cell r="E9113">
            <v>0</v>
          </cell>
        </row>
        <row r="9114">
          <cell r="E9114">
            <v>0</v>
          </cell>
        </row>
        <row r="9115">
          <cell r="E9115">
            <v>0</v>
          </cell>
        </row>
        <row r="9116">
          <cell r="E9116">
            <v>0</v>
          </cell>
        </row>
        <row r="9117">
          <cell r="E9117">
            <v>0</v>
          </cell>
        </row>
        <row r="9118">
          <cell r="E9118">
            <v>0</v>
          </cell>
        </row>
        <row r="9119">
          <cell r="E9119">
            <v>0</v>
          </cell>
        </row>
        <row r="9120">
          <cell r="E9120">
            <v>0</v>
          </cell>
        </row>
        <row r="9121">
          <cell r="E9121">
            <v>0</v>
          </cell>
        </row>
        <row r="9122">
          <cell r="E9122">
            <v>0</v>
          </cell>
        </row>
        <row r="9123">
          <cell r="E9123">
            <v>0</v>
          </cell>
        </row>
        <row r="9124">
          <cell r="E9124">
            <v>0</v>
          </cell>
        </row>
        <row r="9125">
          <cell r="E9125">
            <v>0</v>
          </cell>
        </row>
        <row r="9126">
          <cell r="E9126">
            <v>0</v>
          </cell>
        </row>
        <row r="9127">
          <cell r="E9127">
            <v>0</v>
          </cell>
        </row>
        <row r="9128">
          <cell r="E9128">
            <v>0</v>
          </cell>
        </row>
        <row r="9129">
          <cell r="E9129">
            <v>0</v>
          </cell>
        </row>
        <row r="9130">
          <cell r="E9130">
            <v>0</v>
          </cell>
        </row>
        <row r="9131">
          <cell r="E9131">
            <v>0</v>
          </cell>
        </row>
        <row r="9132">
          <cell r="E9132">
            <v>0</v>
          </cell>
        </row>
        <row r="9133">
          <cell r="E9133">
            <v>0</v>
          </cell>
        </row>
        <row r="9134">
          <cell r="E9134">
            <v>0</v>
          </cell>
        </row>
        <row r="9135">
          <cell r="E9135">
            <v>0</v>
          </cell>
        </row>
        <row r="9136">
          <cell r="E9136">
            <v>0</v>
          </cell>
        </row>
        <row r="9137">
          <cell r="E9137">
            <v>0</v>
          </cell>
        </row>
        <row r="9138">
          <cell r="E9138">
            <v>0</v>
          </cell>
        </row>
        <row r="9139">
          <cell r="E9139">
            <v>0</v>
          </cell>
        </row>
        <row r="9140">
          <cell r="E9140">
            <v>0</v>
          </cell>
        </row>
        <row r="9141">
          <cell r="E9141">
            <v>0</v>
          </cell>
        </row>
        <row r="9142">
          <cell r="E9142">
            <v>0</v>
          </cell>
        </row>
        <row r="9143">
          <cell r="E9143">
            <v>0</v>
          </cell>
        </row>
        <row r="9144">
          <cell r="E9144">
            <v>0</v>
          </cell>
        </row>
        <row r="9145">
          <cell r="E9145">
            <v>0</v>
          </cell>
        </row>
        <row r="9146">
          <cell r="E9146">
            <v>0</v>
          </cell>
        </row>
        <row r="9147">
          <cell r="E9147">
            <v>0</v>
          </cell>
        </row>
        <row r="9148">
          <cell r="E9148">
            <v>0</v>
          </cell>
        </row>
        <row r="9149">
          <cell r="E9149">
            <v>0</v>
          </cell>
        </row>
        <row r="9150">
          <cell r="E9150">
            <v>0</v>
          </cell>
        </row>
        <row r="9151">
          <cell r="E9151">
            <v>0</v>
          </cell>
        </row>
        <row r="9152">
          <cell r="E9152">
            <v>0</v>
          </cell>
        </row>
        <row r="9153">
          <cell r="E9153">
            <v>0</v>
          </cell>
        </row>
        <row r="9154">
          <cell r="E9154">
            <v>0</v>
          </cell>
        </row>
        <row r="9155">
          <cell r="E9155">
            <v>0</v>
          </cell>
        </row>
        <row r="9156">
          <cell r="E9156">
            <v>0</v>
          </cell>
        </row>
        <row r="9157">
          <cell r="E9157">
            <v>0</v>
          </cell>
        </row>
        <row r="9158">
          <cell r="E9158">
            <v>0</v>
          </cell>
        </row>
        <row r="9159">
          <cell r="E9159">
            <v>0</v>
          </cell>
        </row>
        <row r="9160">
          <cell r="E9160">
            <v>0</v>
          </cell>
        </row>
        <row r="9161">
          <cell r="E9161">
            <v>0</v>
          </cell>
        </row>
        <row r="9162">
          <cell r="E9162">
            <v>0</v>
          </cell>
        </row>
        <row r="9163">
          <cell r="E9163">
            <v>0</v>
          </cell>
        </row>
        <row r="9164">
          <cell r="E9164">
            <v>0</v>
          </cell>
        </row>
        <row r="9165">
          <cell r="E9165">
            <v>0</v>
          </cell>
        </row>
        <row r="9166">
          <cell r="E9166">
            <v>0</v>
          </cell>
        </row>
        <row r="9167">
          <cell r="E9167">
            <v>0</v>
          </cell>
        </row>
        <row r="9168">
          <cell r="E9168">
            <v>0</v>
          </cell>
        </row>
        <row r="9169">
          <cell r="E9169">
            <v>0</v>
          </cell>
        </row>
        <row r="9170">
          <cell r="E9170">
            <v>0</v>
          </cell>
        </row>
        <row r="9171">
          <cell r="E9171">
            <v>0</v>
          </cell>
        </row>
        <row r="9172">
          <cell r="E9172">
            <v>0</v>
          </cell>
        </row>
        <row r="9173">
          <cell r="E9173">
            <v>0</v>
          </cell>
        </row>
        <row r="9174">
          <cell r="E9174">
            <v>0</v>
          </cell>
        </row>
        <row r="9175">
          <cell r="E9175">
            <v>0</v>
          </cell>
        </row>
        <row r="9176">
          <cell r="E9176">
            <v>0</v>
          </cell>
        </row>
        <row r="9177">
          <cell r="E9177">
            <v>0</v>
          </cell>
        </row>
        <row r="9178">
          <cell r="E9178">
            <v>0</v>
          </cell>
        </row>
        <row r="9179">
          <cell r="E9179">
            <v>0</v>
          </cell>
        </row>
        <row r="9180">
          <cell r="E9180">
            <v>0</v>
          </cell>
        </row>
        <row r="9181">
          <cell r="E9181">
            <v>0</v>
          </cell>
        </row>
        <row r="9182">
          <cell r="E9182">
            <v>0</v>
          </cell>
        </row>
        <row r="9183">
          <cell r="E9183">
            <v>0</v>
          </cell>
        </row>
        <row r="9184">
          <cell r="E9184">
            <v>0</v>
          </cell>
        </row>
        <row r="9185">
          <cell r="E9185">
            <v>0</v>
          </cell>
        </row>
        <row r="9186">
          <cell r="E9186">
            <v>0</v>
          </cell>
        </row>
        <row r="9187">
          <cell r="E9187">
            <v>0</v>
          </cell>
        </row>
        <row r="9188">
          <cell r="E9188">
            <v>0</v>
          </cell>
        </row>
        <row r="9189">
          <cell r="E9189">
            <v>0</v>
          </cell>
        </row>
        <row r="9190">
          <cell r="E9190">
            <v>0</v>
          </cell>
        </row>
        <row r="9191">
          <cell r="E9191">
            <v>0</v>
          </cell>
        </row>
        <row r="9192">
          <cell r="E9192">
            <v>0</v>
          </cell>
        </row>
        <row r="9193">
          <cell r="E9193">
            <v>0</v>
          </cell>
        </row>
        <row r="9194">
          <cell r="E9194">
            <v>0</v>
          </cell>
        </row>
        <row r="9195">
          <cell r="E9195">
            <v>0</v>
          </cell>
        </row>
        <row r="9196">
          <cell r="E9196">
            <v>0</v>
          </cell>
        </row>
        <row r="9197">
          <cell r="E9197">
            <v>0</v>
          </cell>
        </row>
        <row r="9198">
          <cell r="E9198">
            <v>0</v>
          </cell>
        </row>
        <row r="9199">
          <cell r="E9199">
            <v>0</v>
          </cell>
        </row>
        <row r="9200">
          <cell r="E9200">
            <v>0</v>
          </cell>
        </row>
        <row r="9201">
          <cell r="E9201">
            <v>0</v>
          </cell>
        </row>
        <row r="9202">
          <cell r="E9202">
            <v>0</v>
          </cell>
        </row>
        <row r="9203">
          <cell r="E9203">
            <v>0</v>
          </cell>
        </row>
        <row r="9204">
          <cell r="E9204">
            <v>0</v>
          </cell>
        </row>
        <row r="9205">
          <cell r="E9205">
            <v>0</v>
          </cell>
        </row>
        <row r="9206">
          <cell r="E9206">
            <v>0</v>
          </cell>
        </row>
        <row r="9207">
          <cell r="E9207">
            <v>0</v>
          </cell>
        </row>
        <row r="9208">
          <cell r="E9208">
            <v>0</v>
          </cell>
        </row>
        <row r="9209">
          <cell r="E9209">
            <v>0</v>
          </cell>
        </row>
        <row r="9210">
          <cell r="E9210">
            <v>0</v>
          </cell>
        </row>
        <row r="9211">
          <cell r="E9211">
            <v>0</v>
          </cell>
        </row>
        <row r="9212">
          <cell r="E9212">
            <v>0</v>
          </cell>
        </row>
        <row r="9213">
          <cell r="E9213">
            <v>0</v>
          </cell>
        </row>
        <row r="9214">
          <cell r="E9214">
            <v>0</v>
          </cell>
        </row>
        <row r="9215">
          <cell r="E9215">
            <v>0</v>
          </cell>
        </row>
        <row r="9216">
          <cell r="E9216">
            <v>0</v>
          </cell>
        </row>
        <row r="9217">
          <cell r="E9217">
            <v>0</v>
          </cell>
        </row>
        <row r="9218">
          <cell r="E9218">
            <v>0</v>
          </cell>
        </row>
        <row r="9219">
          <cell r="E9219">
            <v>0</v>
          </cell>
        </row>
        <row r="9220">
          <cell r="E9220">
            <v>0</v>
          </cell>
        </row>
        <row r="9221">
          <cell r="E9221">
            <v>0</v>
          </cell>
        </row>
        <row r="9222">
          <cell r="E9222">
            <v>0</v>
          </cell>
        </row>
        <row r="9223">
          <cell r="E9223">
            <v>0</v>
          </cell>
        </row>
        <row r="9224">
          <cell r="E9224">
            <v>0</v>
          </cell>
        </row>
        <row r="9225">
          <cell r="E9225">
            <v>0</v>
          </cell>
        </row>
        <row r="9226">
          <cell r="E9226">
            <v>0</v>
          </cell>
        </row>
        <row r="9227">
          <cell r="E9227">
            <v>0</v>
          </cell>
        </row>
        <row r="9228">
          <cell r="E9228">
            <v>0</v>
          </cell>
        </row>
        <row r="9229">
          <cell r="E9229">
            <v>0</v>
          </cell>
        </row>
        <row r="9230">
          <cell r="E9230">
            <v>0</v>
          </cell>
        </row>
        <row r="9231">
          <cell r="E9231">
            <v>0</v>
          </cell>
        </row>
        <row r="9232">
          <cell r="E9232">
            <v>0</v>
          </cell>
        </row>
        <row r="9233">
          <cell r="E9233">
            <v>0</v>
          </cell>
        </row>
        <row r="9234">
          <cell r="E9234">
            <v>0</v>
          </cell>
        </row>
        <row r="9235">
          <cell r="E9235">
            <v>0</v>
          </cell>
        </row>
        <row r="9236">
          <cell r="E9236">
            <v>0</v>
          </cell>
        </row>
        <row r="9237">
          <cell r="E9237">
            <v>0</v>
          </cell>
        </row>
        <row r="9238">
          <cell r="E9238">
            <v>0</v>
          </cell>
        </row>
        <row r="9239">
          <cell r="E9239">
            <v>0</v>
          </cell>
        </row>
        <row r="9240">
          <cell r="E9240">
            <v>0</v>
          </cell>
        </row>
        <row r="9241">
          <cell r="E9241">
            <v>0</v>
          </cell>
        </row>
        <row r="9242">
          <cell r="E9242">
            <v>0</v>
          </cell>
        </row>
        <row r="9243">
          <cell r="E9243">
            <v>0</v>
          </cell>
        </row>
        <row r="9244">
          <cell r="E9244">
            <v>0</v>
          </cell>
        </row>
        <row r="9245">
          <cell r="E9245">
            <v>0</v>
          </cell>
        </row>
        <row r="9246">
          <cell r="E9246">
            <v>0</v>
          </cell>
        </row>
        <row r="9247">
          <cell r="E9247">
            <v>0</v>
          </cell>
        </row>
        <row r="9248">
          <cell r="E9248">
            <v>0</v>
          </cell>
        </row>
        <row r="9249">
          <cell r="E9249">
            <v>0</v>
          </cell>
        </row>
        <row r="9250">
          <cell r="E9250">
            <v>0</v>
          </cell>
        </row>
        <row r="9251">
          <cell r="E9251">
            <v>0</v>
          </cell>
        </row>
        <row r="9252">
          <cell r="E9252">
            <v>0</v>
          </cell>
        </row>
        <row r="9253">
          <cell r="E9253">
            <v>0</v>
          </cell>
        </row>
        <row r="9254">
          <cell r="E9254">
            <v>0</v>
          </cell>
        </row>
        <row r="9255">
          <cell r="E9255">
            <v>0</v>
          </cell>
        </row>
        <row r="9256">
          <cell r="E9256">
            <v>0</v>
          </cell>
        </row>
        <row r="9257">
          <cell r="E9257">
            <v>0</v>
          </cell>
        </row>
        <row r="9258">
          <cell r="E9258">
            <v>0</v>
          </cell>
        </row>
        <row r="9259">
          <cell r="E9259">
            <v>0</v>
          </cell>
        </row>
        <row r="9260">
          <cell r="E9260">
            <v>0</v>
          </cell>
        </row>
        <row r="9261">
          <cell r="E9261">
            <v>0</v>
          </cell>
        </row>
        <row r="9262">
          <cell r="E9262">
            <v>0</v>
          </cell>
        </row>
        <row r="9263">
          <cell r="E9263">
            <v>0</v>
          </cell>
        </row>
        <row r="9264">
          <cell r="E9264">
            <v>0</v>
          </cell>
        </row>
        <row r="9265">
          <cell r="E9265">
            <v>0</v>
          </cell>
        </row>
        <row r="9266">
          <cell r="E9266">
            <v>0</v>
          </cell>
        </row>
        <row r="9267">
          <cell r="E9267">
            <v>0</v>
          </cell>
        </row>
        <row r="9268">
          <cell r="E9268">
            <v>0</v>
          </cell>
        </row>
        <row r="9269">
          <cell r="E9269">
            <v>0</v>
          </cell>
        </row>
        <row r="9270">
          <cell r="E9270">
            <v>0</v>
          </cell>
        </row>
        <row r="9271">
          <cell r="E9271">
            <v>0</v>
          </cell>
        </row>
        <row r="9272">
          <cell r="E9272">
            <v>0</v>
          </cell>
        </row>
        <row r="9273">
          <cell r="E9273">
            <v>0</v>
          </cell>
        </row>
        <row r="9274">
          <cell r="E9274">
            <v>0</v>
          </cell>
        </row>
        <row r="9275">
          <cell r="E9275">
            <v>0</v>
          </cell>
        </row>
        <row r="9276">
          <cell r="E9276">
            <v>0</v>
          </cell>
        </row>
        <row r="9277">
          <cell r="E9277">
            <v>0</v>
          </cell>
        </row>
        <row r="9278">
          <cell r="E9278">
            <v>0</v>
          </cell>
        </row>
        <row r="9279">
          <cell r="E9279">
            <v>0</v>
          </cell>
        </row>
        <row r="9280">
          <cell r="E9280">
            <v>0</v>
          </cell>
        </row>
        <row r="9281">
          <cell r="E9281">
            <v>0</v>
          </cell>
        </row>
        <row r="9282">
          <cell r="E9282">
            <v>0</v>
          </cell>
        </row>
        <row r="9283">
          <cell r="E9283">
            <v>0</v>
          </cell>
        </row>
        <row r="9284">
          <cell r="E9284">
            <v>0</v>
          </cell>
        </row>
        <row r="9285">
          <cell r="E9285">
            <v>0</v>
          </cell>
        </row>
        <row r="9286">
          <cell r="E9286">
            <v>0</v>
          </cell>
        </row>
        <row r="9287">
          <cell r="E9287">
            <v>0</v>
          </cell>
        </row>
        <row r="9288">
          <cell r="E9288">
            <v>0</v>
          </cell>
        </row>
        <row r="9289">
          <cell r="E9289">
            <v>0</v>
          </cell>
        </row>
        <row r="9290">
          <cell r="E9290">
            <v>0</v>
          </cell>
        </row>
        <row r="9291">
          <cell r="E9291">
            <v>0</v>
          </cell>
        </row>
        <row r="9292">
          <cell r="E9292">
            <v>0</v>
          </cell>
        </row>
        <row r="9293">
          <cell r="E9293">
            <v>0</v>
          </cell>
        </row>
        <row r="9294">
          <cell r="E9294">
            <v>0</v>
          </cell>
        </row>
        <row r="9295">
          <cell r="E9295">
            <v>0</v>
          </cell>
        </row>
        <row r="9296">
          <cell r="E9296">
            <v>0</v>
          </cell>
        </row>
        <row r="9297">
          <cell r="E9297">
            <v>0</v>
          </cell>
        </row>
        <row r="9298">
          <cell r="E9298">
            <v>0</v>
          </cell>
        </row>
        <row r="9299">
          <cell r="E9299">
            <v>0</v>
          </cell>
        </row>
        <row r="9300">
          <cell r="E9300">
            <v>0</v>
          </cell>
        </row>
        <row r="9301">
          <cell r="E9301">
            <v>0</v>
          </cell>
        </row>
        <row r="9302">
          <cell r="E9302">
            <v>0</v>
          </cell>
        </row>
        <row r="9303">
          <cell r="E9303">
            <v>0</v>
          </cell>
        </row>
        <row r="9304">
          <cell r="E9304">
            <v>0</v>
          </cell>
        </row>
        <row r="9305">
          <cell r="E9305">
            <v>0</v>
          </cell>
        </row>
        <row r="9306">
          <cell r="E9306">
            <v>0</v>
          </cell>
        </row>
        <row r="9307">
          <cell r="E9307">
            <v>0</v>
          </cell>
        </row>
        <row r="9308">
          <cell r="E9308">
            <v>0</v>
          </cell>
        </row>
        <row r="9309">
          <cell r="E9309">
            <v>0</v>
          </cell>
        </row>
        <row r="9310">
          <cell r="E9310">
            <v>0</v>
          </cell>
        </row>
        <row r="9311">
          <cell r="E9311">
            <v>0</v>
          </cell>
        </row>
        <row r="9312">
          <cell r="E9312">
            <v>0</v>
          </cell>
        </row>
        <row r="9313">
          <cell r="E9313">
            <v>0</v>
          </cell>
        </row>
        <row r="9314">
          <cell r="E9314">
            <v>0</v>
          </cell>
        </row>
        <row r="9315">
          <cell r="E9315">
            <v>0</v>
          </cell>
        </row>
        <row r="9316">
          <cell r="E9316">
            <v>0</v>
          </cell>
        </row>
        <row r="9317">
          <cell r="E9317">
            <v>0</v>
          </cell>
        </row>
        <row r="9318">
          <cell r="E9318">
            <v>0</v>
          </cell>
        </row>
        <row r="9319">
          <cell r="E9319">
            <v>0</v>
          </cell>
        </row>
        <row r="9320">
          <cell r="E9320">
            <v>0</v>
          </cell>
        </row>
        <row r="9321">
          <cell r="E9321">
            <v>0</v>
          </cell>
        </row>
        <row r="9322">
          <cell r="E9322">
            <v>0</v>
          </cell>
        </row>
        <row r="9323">
          <cell r="E9323">
            <v>0</v>
          </cell>
        </row>
        <row r="9324">
          <cell r="E9324">
            <v>0</v>
          </cell>
        </row>
        <row r="9325">
          <cell r="E9325">
            <v>0</v>
          </cell>
        </row>
        <row r="9326">
          <cell r="E9326">
            <v>0</v>
          </cell>
        </row>
        <row r="9327">
          <cell r="E9327">
            <v>0</v>
          </cell>
        </row>
        <row r="9328">
          <cell r="E9328">
            <v>0</v>
          </cell>
        </row>
        <row r="9329">
          <cell r="E9329">
            <v>0</v>
          </cell>
        </row>
        <row r="9330">
          <cell r="E9330">
            <v>0</v>
          </cell>
        </row>
        <row r="9331">
          <cell r="E9331">
            <v>0</v>
          </cell>
        </row>
        <row r="9332">
          <cell r="E9332">
            <v>0</v>
          </cell>
        </row>
        <row r="9333">
          <cell r="E9333">
            <v>0</v>
          </cell>
        </row>
        <row r="9334">
          <cell r="E9334">
            <v>0</v>
          </cell>
        </row>
        <row r="9335">
          <cell r="E9335">
            <v>0</v>
          </cell>
        </row>
        <row r="9336">
          <cell r="E9336">
            <v>0</v>
          </cell>
        </row>
        <row r="9337">
          <cell r="E9337">
            <v>0</v>
          </cell>
        </row>
        <row r="9338">
          <cell r="E9338">
            <v>0</v>
          </cell>
        </row>
        <row r="9339">
          <cell r="E9339">
            <v>0</v>
          </cell>
        </row>
        <row r="9340">
          <cell r="E9340">
            <v>0</v>
          </cell>
        </row>
        <row r="9341">
          <cell r="E9341">
            <v>0</v>
          </cell>
        </row>
        <row r="9342">
          <cell r="E9342">
            <v>0</v>
          </cell>
        </row>
        <row r="9343">
          <cell r="E9343">
            <v>0</v>
          </cell>
        </row>
        <row r="9344">
          <cell r="E9344">
            <v>0</v>
          </cell>
        </row>
        <row r="9345">
          <cell r="E9345">
            <v>0</v>
          </cell>
        </row>
        <row r="9346">
          <cell r="E9346">
            <v>0</v>
          </cell>
        </row>
        <row r="9347">
          <cell r="E9347">
            <v>0</v>
          </cell>
        </row>
        <row r="9348">
          <cell r="E9348">
            <v>0</v>
          </cell>
        </row>
        <row r="9349">
          <cell r="E9349">
            <v>0</v>
          </cell>
        </row>
        <row r="9350">
          <cell r="E9350">
            <v>0</v>
          </cell>
        </row>
        <row r="9351">
          <cell r="E9351">
            <v>0</v>
          </cell>
        </row>
        <row r="9352">
          <cell r="E9352">
            <v>0</v>
          </cell>
        </row>
        <row r="9353">
          <cell r="E9353">
            <v>0</v>
          </cell>
        </row>
        <row r="9354">
          <cell r="E9354">
            <v>0</v>
          </cell>
        </row>
        <row r="9355">
          <cell r="E9355">
            <v>0</v>
          </cell>
        </row>
        <row r="9356">
          <cell r="E9356">
            <v>0</v>
          </cell>
        </row>
        <row r="9357">
          <cell r="E9357">
            <v>0</v>
          </cell>
        </row>
        <row r="9358">
          <cell r="E9358">
            <v>0</v>
          </cell>
        </row>
        <row r="9359">
          <cell r="E9359">
            <v>0</v>
          </cell>
        </row>
        <row r="9360">
          <cell r="E9360">
            <v>0</v>
          </cell>
        </row>
        <row r="9361">
          <cell r="E9361">
            <v>0</v>
          </cell>
        </row>
        <row r="9362">
          <cell r="E9362">
            <v>0</v>
          </cell>
        </row>
        <row r="9363">
          <cell r="E9363">
            <v>0</v>
          </cell>
        </row>
        <row r="9364">
          <cell r="E9364">
            <v>0</v>
          </cell>
        </row>
        <row r="9365">
          <cell r="E9365">
            <v>0</v>
          </cell>
        </row>
        <row r="9366">
          <cell r="E9366">
            <v>0</v>
          </cell>
        </row>
        <row r="9367">
          <cell r="E9367">
            <v>0</v>
          </cell>
        </row>
        <row r="9368">
          <cell r="E9368">
            <v>0</v>
          </cell>
        </row>
        <row r="9369">
          <cell r="E9369">
            <v>0</v>
          </cell>
        </row>
        <row r="9370">
          <cell r="E9370">
            <v>0</v>
          </cell>
        </row>
        <row r="9371">
          <cell r="E9371">
            <v>0</v>
          </cell>
        </row>
        <row r="9372">
          <cell r="E9372">
            <v>0</v>
          </cell>
        </row>
        <row r="9373">
          <cell r="E9373">
            <v>0</v>
          </cell>
        </row>
        <row r="9374">
          <cell r="E9374">
            <v>0</v>
          </cell>
        </row>
        <row r="9375">
          <cell r="E9375">
            <v>0</v>
          </cell>
        </row>
        <row r="9376">
          <cell r="E9376">
            <v>0</v>
          </cell>
        </row>
        <row r="9377">
          <cell r="E9377">
            <v>0</v>
          </cell>
        </row>
        <row r="9378">
          <cell r="E9378">
            <v>0</v>
          </cell>
        </row>
        <row r="9379">
          <cell r="E9379">
            <v>0</v>
          </cell>
        </row>
        <row r="9380">
          <cell r="E9380">
            <v>0</v>
          </cell>
        </row>
        <row r="9381">
          <cell r="E9381">
            <v>0</v>
          </cell>
        </row>
        <row r="9382">
          <cell r="E9382">
            <v>0</v>
          </cell>
        </row>
        <row r="9383">
          <cell r="E9383">
            <v>0</v>
          </cell>
        </row>
        <row r="9384">
          <cell r="E9384">
            <v>0</v>
          </cell>
        </row>
        <row r="9385">
          <cell r="E9385">
            <v>0</v>
          </cell>
        </row>
        <row r="9386">
          <cell r="E9386">
            <v>0</v>
          </cell>
        </row>
        <row r="9387">
          <cell r="E9387">
            <v>0</v>
          </cell>
        </row>
        <row r="9388">
          <cell r="E9388">
            <v>0</v>
          </cell>
        </row>
        <row r="9389">
          <cell r="E9389">
            <v>0</v>
          </cell>
        </row>
        <row r="9390">
          <cell r="E9390">
            <v>0</v>
          </cell>
        </row>
        <row r="9391">
          <cell r="E9391">
            <v>0</v>
          </cell>
        </row>
        <row r="9392">
          <cell r="E9392">
            <v>0</v>
          </cell>
        </row>
        <row r="9393">
          <cell r="E9393">
            <v>0</v>
          </cell>
        </row>
        <row r="9394">
          <cell r="E9394">
            <v>0</v>
          </cell>
        </row>
        <row r="9395">
          <cell r="E9395">
            <v>0</v>
          </cell>
        </row>
        <row r="9396">
          <cell r="E9396">
            <v>0</v>
          </cell>
        </row>
        <row r="9397">
          <cell r="E9397">
            <v>0</v>
          </cell>
        </row>
        <row r="9398">
          <cell r="E9398">
            <v>0</v>
          </cell>
        </row>
        <row r="9399">
          <cell r="E9399">
            <v>0</v>
          </cell>
        </row>
        <row r="9400">
          <cell r="E9400">
            <v>0</v>
          </cell>
        </row>
        <row r="9401">
          <cell r="E9401">
            <v>0</v>
          </cell>
        </row>
        <row r="9402">
          <cell r="E9402">
            <v>0</v>
          </cell>
        </row>
        <row r="9403">
          <cell r="E9403">
            <v>0</v>
          </cell>
        </row>
        <row r="9404">
          <cell r="E9404">
            <v>0</v>
          </cell>
        </row>
        <row r="9405">
          <cell r="E9405">
            <v>0</v>
          </cell>
        </row>
        <row r="9406">
          <cell r="E9406">
            <v>0</v>
          </cell>
        </row>
        <row r="9407">
          <cell r="E9407">
            <v>0</v>
          </cell>
        </row>
        <row r="9408">
          <cell r="E9408">
            <v>0</v>
          </cell>
        </row>
        <row r="9409">
          <cell r="E9409">
            <v>0</v>
          </cell>
        </row>
        <row r="9410">
          <cell r="E9410">
            <v>0</v>
          </cell>
        </row>
        <row r="9411">
          <cell r="E9411">
            <v>0</v>
          </cell>
        </row>
        <row r="9412">
          <cell r="E9412">
            <v>0</v>
          </cell>
        </row>
        <row r="9413">
          <cell r="E9413">
            <v>0</v>
          </cell>
        </row>
        <row r="9414">
          <cell r="E9414">
            <v>0</v>
          </cell>
        </row>
        <row r="9415">
          <cell r="E9415">
            <v>0</v>
          </cell>
        </row>
        <row r="9416">
          <cell r="E9416">
            <v>0</v>
          </cell>
        </row>
        <row r="9417">
          <cell r="E9417">
            <v>0</v>
          </cell>
        </row>
        <row r="9418">
          <cell r="E9418">
            <v>0</v>
          </cell>
        </row>
        <row r="9419">
          <cell r="E9419">
            <v>0</v>
          </cell>
        </row>
        <row r="9420">
          <cell r="E9420">
            <v>0</v>
          </cell>
        </row>
        <row r="9421">
          <cell r="E9421">
            <v>0</v>
          </cell>
        </row>
        <row r="9422">
          <cell r="E9422">
            <v>0</v>
          </cell>
        </row>
        <row r="9423">
          <cell r="E9423">
            <v>0</v>
          </cell>
        </row>
        <row r="9424">
          <cell r="E9424">
            <v>0</v>
          </cell>
        </row>
        <row r="9425">
          <cell r="E9425">
            <v>0</v>
          </cell>
        </row>
        <row r="9426">
          <cell r="E9426">
            <v>0</v>
          </cell>
        </row>
        <row r="9427">
          <cell r="E9427">
            <v>0</v>
          </cell>
        </row>
        <row r="9428">
          <cell r="E9428">
            <v>0</v>
          </cell>
        </row>
        <row r="9429">
          <cell r="E9429">
            <v>0</v>
          </cell>
        </row>
        <row r="9430">
          <cell r="E9430">
            <v>0</v>
          </cell>
        </row>
        <row r="9431">
          <cell r="E9431">
            <v>0</v>
          </cell>
        </row>
        <row r="9432">
          <cell r="E9432">
            <v>0</v>
          </cell>
        </row>
        <row r="9433">
          <cell r="E9433">
            <v>0</v>
          </cell>
        </row>
        <row r="9434">
          <cell r="E9434">
            <v>0</v>
          </cell>
        </row>
        <row r="9435">
          <cell r="E9435">
            <v>0</v>
          </cell>
        </row>
        <row r="9436">
          <cell r="E9436">
            <v>0</v>
          </cell>
        </row>
        <row r="9437">
          <cell r="E9437">
            <v>0</v>
          </cell>
        </row>
        <row r="9438">
          <cell r="E9438">
            <v>0</v>
          </cell>
        </row>
        <row r="9439">
          <cell r="E9439">
            <v>0</v>
          </cell>
        </row>
        <row r="9440">
          <cell r="E9440">
            <v>0</v>
          </cell>
        </row>
        <row r="9441">
          <cell r="E9441">
            <v>0</v>
          </cell>
        </row>
        <row r="9442">
          <cell r="E9442">
            <v>0</v>
          </cell>
        </row>
        <row r="9443">
          <cell r="E9443">
            <v>0</v>
          </cell>
        </row>
        <row r="9444">
          <cell r="E9444">
            <v>0</v>
          </cell>
        </row>
        <row r="9445">
          <cell r="E9445">
            <v>0</v>
          </cell>
        </row>
        <row r="9446">
          <cell r="E9446">
            <v>0</v>
          </cell>
        </row>
        <row r="9447">
          <cell r="E9447">
            <v>0</v>
          </cell>
        </row>
        <row r="9448">
          <cell r="E9448">
            <v>0</v>
          </cell>
        </row>
        <row r="9449">
          <cell r="E9449">
            <v>0</v>
          </cell>
        </row>
        <row r="9450">
          <cell r="E9450">
            <v>0</v>
          </cell>
        </row>
        <row r="9451">
          <cell r="E9451">
            <v>0</v>
          </cell>
        </row>
        <row r="9452">
          <cell r="E9452">
            <v>0</v>
          </cell>
        </row>
        <row r="9453">
          <cell r="E9453">
            <v>0</v>
          </cell>
        </row>
        <row r="9454">
          <cell r="E9454">
            <v>0</v>
          </cell>
        </row>
        <row r="9455">
          <cell r="E9455">
            <v>0</v>
          </cell>
        </row>
        <row r="9456">
          <cell r="E9456">
            <v>0</v>
          </cell>
        </row>
        <row r="9457">
          <cell r="E9457">
            <v>0</v>
          </cell>
        </row>
        <row r="9458">
          <cell r="E9458">
            <v>0</v>
          </cell>
        </row>
        <row r="9459">
          <cell r="E9459">
            <v>0</v>
          </cell>
        </row>
        <row r="9460">
          <cell r="E9460">
            <v>0</v>
          </cell>
        </row>
        <row r="9461">
          <cell r="E9461">
            <v>0</v>
          </cell>
        </row>
        <row r="9462">
          <cell r="E9462">
            <v>0</v>
          </cell>
        </row>
        <row r="9463">
          <cell r="E9463">
            <v>0</v>
          </cell>
        </row>
        <row r="9464">
          <cell r="E9464">
            <v>0</v>
          </cell>
        </row>
        <row r="9465">
          <cell r="E9465">
            <v>0</v>
          </cell>
        </row>
        <row r="9466">
          <cell r="E9466">
            <v>0</v>
          </cell>
        </row>
        <row r="9467">
          <cell r="E9467">
            <v>0</v>
          </cell>
        </row>
        <row r="9468">
          <cell r="E9468">
            <v>0</v>
          </cell>
        </row>
        <row r="9469">
          <cell r="E9469">
            <v>0</v>
          </cell>
        </row>
        <row r="9470">
          <cell r="E9470">
            <v>0</v>
          </cell>
        </row>
        <row r="9471">
          <cell r="E9471">
            <v>0</v>
          </cell>
        </row>
        <row r="9472">
          <cell r="E9472">
            <v>0</v>
          </cell>
        </row>
        <row r="9473">
          <cell r="E9473">
            <v>0</v>
          </cell>
        </row>
        <row r="9474">
          <cell r="E9474">
            <v>0</v>
          </cell>
        </row>
        <row r="9475">
          <cell r="E9475">
            <v>0</v>
          </cell>
        </row>
        <row r="9476">
          <cell r="E9476">
            <v>0</v>
          </cell>
        </row>
        <row r="9477">
          <cell r="E9477">
            <v>0</v>
          </cell>
        </row>
        <row r="9478">
          <cell r="E9478">
            <v>0</v>
          </cell>
        </row>
        <row r="9479">
          <cell r="E9479">
            <v>0</v>
          </cell>
        </row>
        <row r="9480">
          <cell r="E9480">
            <v>0</v>
          </cell>
        </row>
        <row r="9481">
          <cell r="E9481">
            <v>0</v>
          </cell>
        </row>
        <row r="9482">
          <cell r="E9482">
            <v>0</v>
          </cell>
        </row>
        <row r="9483">
          <cell r="E9483">
            <v>0</v>
          </cell>
        </row>
        <row r="9484">
          <cell r="E9484">
            <v>0</v>
          </cell>
        </row>
        <row r="9485">
          <cell r="E9485">
            <v>0</v>
          </cell>
        </row>
        <row r="9486">
          <cell r="E9486">
            <v>0</v>
          </cell>
        </row>
        <row r="9487">
          <cell r="E9487">
            <v>0</v>
          </cell>
        </row>
        <row r="9488">
          <cell r="E9488">
            <v>0</v>
          </cell>
        </row>
        <row r="9489">
          <cell r="E9489">
            <v>0</v>
          </cell>
        </row>
        <row r="9490">
          <cell r="E9490">
            <v>0</v>
          </cell>
        </row>
        <row r="9491">
          <cell r="E9491">
            <v>0</v>
          </cell>
        </row>
        <row r="9492">
          <cell r="E9492">
            <v>0</v>
          </cell>
        </row>
        <row r="9493">
          <cell r="E9493">
            <v>0</v>
          </cell>
        </row>
        <row r="9494">
          <cell r="E9494">
            <v>0</v>
          </cell>
        </row>
        <row r="9495">
          <cell r="E9495">
            <v>0</v>
          </cell>
        </row>
        <row r="9496">
          <cell r="E9496">
            <v>0</v>
          </cell>
        </row>
        <row r="9497">
          <cell r="E9497">
            <v>0</v>
          </cell>
        </row>
        <row r="9498">
          <cell r="E9498">
            <v>0</v>
          </cell>
        </row>
        <row r="9499">
          <cell r="E9499">
            <v>0</v>
          </cell>
        </row>
        <row r="9500">
          <cell r="E9500">
            <v>0</v>
          </cell>
        </row>
        <row r="9501">
          <cell r="E9501">
            <v>0</v>
          </cell>
        </row>
        <row r="9502">
          <cell r="E9502">
            <v>0</v>
          </cell>
        </row>
        <row r="9503">
          <cell r="E9503">
            <v>0</v>
          </cell>
        </row>
        <row r="9504">
          <cell r="E9504">
            <v>0</v>
          </cell>
        </row>
        <row r="9505">
          <cell r="E9505">
            <v>0</v>
          </cell>
        </row>
        <row r="9506">
          <cell r="E9506">
            <v>0</v>
          </cell>
        </row>
        <row r="9507">
          <cell r="E9507">
            <v>0</v>
          </cell>
        </row>
        <row r="9508">
          <cell r="E9508">
            <v>0</v>
          </cell>
        </row>
        <row r="9509">
          <cell r="E9509">
            <v>0</v>
          </cell>
        </row>
        <row r="9510">
          <cell r="E9510">
            <v>0</v>
          </cell>
        </row>
        <row r="9511">
          <cell r="E9511">
            <v>0</v>
          </cell>
        </row>
        <row r="9512">
          <cell r="E9512">
            <v>0</v>
          </cell>
        </row>
        <row r="9513">
          <cell r="E9513">
            <v>0</v>
          </cell>
        </row>
        <row r="9514">
          <cell r="E9514">
            <v>0</v>
          </cell>
        </row>
        <row r="9515">
          <cell r="E9515">
            <v>0</v>
          </cell>
        </row>
        <row r="9516">
          <cell r="E9516">
            <v>0</v>
          </cell>
        </row>
        <row r="9517">
          <cell r="E9517">
            <v>0</v>
          </cell>
        </row>
        <row r="9518">
          <cell r="E9518">
            <v>0</v>
          </cell>
        </row>
        <row r="9519">
          <cell r="E9519">
            <v>0</v>
          </cell>
        </row>
        <row r="9520">
          <cell r="E9520">
            <v>0</v>
          </cell>
        </row>
        <row r="9521">
          <cell r="E9521">
            <v>0</v>
          </cell>
        </row>
        <row r="9522">
          <cell r="E9522">
            <v>0</v>
          </cell>
        </row>
        <row r="9523">
          <cell r="E9523">
            <v>0</v>
          </cell>
        </row>
        <row r="9524">
          <cell r="E9524">
            <v>0</v>
          </cell>
        </row>
        <row r="9525">
          <cell r="E9525">
            <v>0</v>
          </cell>
        </row>
        <row r="9526">
          <cell r="E9526">
            <v>0</v>
          </cell>
        </row>
        <row r="9527">
          <cell r="E9527">
            <v>0</v>
          </cell>
        </row>
        <row r="9528">
          <cell r="E9528">
            <v>0</v>
          </cell>
        </row>
        <row r="9529">
          <cell r="E9529">
            <v>0</v>
          </cell>
        </row>
        <row r="9530">
          <cell r="E9530">
            <v>0</v>
          </cell>
        </row>
        <row r="9531">
          <cell r="E9531">
            <v>0</v>
          </cell>
        </row>
        <row r="9532">
          <cell r="E9532">
            <v>0</v>
          </cell>
        </row>
        <row r="9533">
          <cell r="E9533">
            <v>0</v>
          </cell>
        </row>
        <row r="9534">
          <cell r="E9534">
            <v>0</v>
          </cell>
        </row>
        <row r="9535">
          <cell r="E9535">
            <v>0</v>
          </cell>
        </row>
        <row r="9536">
          <cell r="E9536">
            <v>0</v>
          </cell>
        </row>
        <row r="9537">
          <cell r="E9537">
            <v>0</v>
          </cell>
        </row>
        <row r="9538">
          <cell r="E9538">
            <v>0</v>
          </cell>
        </row>
        <row r="9539">
          <cell r="E9539">
            <v>0</v>
          </cell>
        </row>
        <row r="9540">
          <cell r="E9540">
            <v>0</v>
          </cell>
        </row>
        <row r="9541">
          <cell r="E9541">
            <v>0</v>
          </cell>
        </row>
        <row r="9542">
          <cell r="E9542">
            <v>0</v>
          </cell>
        </row>
        <row r="9543">
          <cell r="E9543">
            <v>0</v>
          </cell>
        </row>
        <row r="9544">
          <cell r="E9544">
            <v>0</v>
          </cell>
        </row>
        <row r="9545">
          <cell r="E9545">
            <v>0</v>
          </cell>
        </row>
        <row r="9546">
          <cell r="E9546">
            <v>0</v>
          </cell>
        </row>
        <row r="9547">
          <cell r="E9547">
            <v>0</v>
          </cell>
        </row>
        <row r="9548">
          <cell r="E9548">
            <v>0</v>
          </cell>
        </row>
        <row r="9549">
          <cell r="E9549">
            <v>0</v>
          </cell>
        </row>
        <row r="9550">
          <cell r="E9550">
            <v>0</v>
          </cell>
        </row>
        <row r="9551">
          <cell r="E9551">
            <v>0</v>
          </cell>
        </row>
        <row r="9552">
          <cell r="E9552">
            <v>0</v>
          </cell>
        </row>
        <row r="9553">
          <cell r="E9553">
            <v>0</v>
          </cell>
        </row>
        <row r="9554">
          <cell r="E9554">
            <v>0</v>
          </cell>
        </row>
        <row r="9555">
          <cell r="E9555">
            <v>0</v>
          </cell>
        </row>
        <row r="9556">
          <cell r="E9556">
            <v>0</v>
          </cell>
        </row>
        <row r="9557">
          <cell r="E9557">
            <v>0</v>
          </cell>
        </row>
        <row r="9558">
          <cell r="E9558">
            <v>0</v>
          </cell>
        </row>
        <row r="9559">
          <cell r="E9559">
            <v>0</v>
          </cell>
        </row>
        <row r="9560">
          <cell r="E9560">
            <v>0</v>
          </cell>
        </row>
        <row r="9561">
          <cell r="E9561">
            <v>0</v>
          </cell>
        </row>
        <row r="9562">
          <cell r="E9562">
            <v>0</v>
          </cell>
        </row>
        <row r="9563">
          <cell r="E9563">
            <v>0</v>
          </cell>
        </row>
        <row r="9564">
          <cell r="E9564">
            <v>0</v>
          </cell>
        </row>
        <row r="9565">
          <cell r="E9565">
            <v>0</v>
          </cell>
        </row>
        <row r="9566">
          <cell r="E9566">
            <v>0</v>
          </cell>
        </row>
        <row r="9567">
          <cell r="E9567">
            <v>0</v>
          </cell>
        </row>
        <row r="9568">
          <cell r="E9568">
            <v>0</v>
          </cell>
        </row>
        <row r="9569">
          <cell r="E9569">
            <v>0</v>
          </cell>
        </row>
        <row r="9570">
          <cell r="E9570">
            <v>0</v>
          </cell>
        </row>
        <row r="9571">
          <cell r="E9571">
            <v>0</v>
          </cell>
        </row>
        <row r="9572">
          <cell r="E9572">
            <v>0</v>
          </cell>
        </row>
        <row r="9573">
          <cell r="E9573">
            <v>0</v>
          </cell>
        </row>
        <row r="9574">
          <cell r="E9574">
            <v>0</v>
          </cell>
        </row>
        <row r="9575">
          <cell r="E9575">
            <v>0</v>
          </cell>
        </row>
        <row r="9576">
          <cell r="E9576">
            <v>0</v>
          </cell>
        </row>
        <row r="9577">
          <cell r="E9577">
            <v>0</v>
          </cell>
        </row>
        <row r="9578">
          <cell r="E9578">
            <v>0</v>
          </cell>
        </row>
        <row r="9579">
          <cell r="E9579">
            <v>0</v>
          </cell>
        </row>
        <row r="9580">
          <cell r="E9580">
            <v>0</v>
          </cell>
        </row>
        <row r="9581">
          <cell r="E9581">
            <v>0</v>
          </cell>
        </row>
        <row r="9582">
          <cell r="E9582">
            <v>0</v>
          </cell>
        </row>
        <row r="9583">
          <cell r="E9583">
            <v>0</v>
          </cell>
        </row>
        <row r="9584">
          <cell r="E9584">
            <v>0</v>
          </cell>
        </row>
        <row r="9585">
          <cell r="E9585">
            <v>0</v>
          </cell>
        </row>
        <row r="9586">
          <cell r="E9586">
            <v>0</v>
          </cell>
        </row>
        <row r="9587">
          <cell r="E9587">
            <v>0</v>
          </cell>
        </row>
        <row r="9588">
          <cell r="E9588">
            <v>0</v>
          </cell>
        </row>
        <row r="9589">
          <cell r="E9589">
            <v>0</v>
          </cell>
        </row>
        <row r="9590">
          <cell r="E9590">
            <v>0</v>
          </cell>
        </row>
        <row r="9591">
          <cell r="E9591">
            <v>0</v>
          </cell>
        </row>
        <row r="9592">
          <cell r="E9592">
            <v>0</v>
          </cell>
        </row>
        <row r="9593">
          <cell r="E9593">
            <v>0</v>
          </cell>
        </row>
        <row r="9594">
          <cell r="E9594">
            <v>0</v>
          </cell>
        </row>
        <row r="9595">
          <cell r="E9595">
            <v>0</v>
          </cell>
        </row>
        <row r="9596">
          <cell r="E9596">
            <v>0</v>
          </cell>
        </row>
        <row r="9597">
          <cell r="E9597">
            <v>0</v>
          </cell>
        </row>
        <row r="9598">
          <cell r="E9598">
            <v>0</v>
          </cell>
        </row>
        <row r="9599">
          <cell r="E9599">
            <v>0</v>
          </cell>
        </row>
        <row r="9600">
          <cell r="E9600">
            <v>0</v>
          </cell>
        </row>
        <row r="9601">
          <cell r="E9601">
            <v>0</v>
          </cell>
        </row>
        <row r="9602">
          <cell r="E9602">
            <v>0</v>
          </cell>
        </row>
        <row r="9603">
          <cell r="E9603">
            <v>0</v>
          </cell>
        </row>
        <row r="9604">
          <cell r="E9604">
            <v>0</v>
          </cell>
        </row>
        <row r="9605">
          <cell r="E9605">
            <v>0</v>
          </cell>
        </row>
        <row r="9606">
          <cell r="E9606">
            <v>0</v>
          </cell>
        </row>
        <row r="9607">
          <cell r="E9607">
            <v>0</v>
          </cell>
        </row>
        <row r="9608">
          <cell r="E9608">
            <v>0</v>
          </cell>
        </row>
        <row r="9609">
          <cell r="E9609">
            <v>0</v>
          </cell>
        </row>
        <row r="9610">
          <cell r="E9610">
            <v>0</v>
          </cell>
        </row>
        <row r="9611">
          <cell r="E9611">
            <v>0</v>
          </cell>
        </row>
        <row r="9612">
          <cell r="E9612">
            <v>0</v>
          </cell>
        </row>
        <row r="9613">
          <cell r="E9613">
            <v>0</v>
          </cell>
        </row>
        <row r="9614">
          <cell r="E9614">
            <v>0</v>
          </cell>
        </row>
        <row r="9615">
          <cell r="E9615">
            <v>0</v>
          </cell>
        </row>
        <row r="9616">
          <cell r="E9616">
            <v>0</v>
          </cell>
        </row>
        <row r="9617">
          <cell r="E9617">
            <v>0</v>
          </cell>
        </row>
        <row r="9618">
          <cell r="E9618">
            <v>0</v>
          </cell>
        </row>
        <row r="9619">
          <cell r="E9619">
            <v>0</v>
          </cell>
        </row>
        <row r="9620">
          <cell r="E9620">
            <v>0</v>
          </cell>
        </row>
        <row r="9621">
          <cell r="E9621">
            <v>0</v>
          </cell>
        </row>
        <row r="9622">
          <cell r="E9622">
            <v>0</v>
          </cell>
        </row>
        <row r="9623">
          <cell r="E9623">
            <v>0</v>
          </cell>
        </row>
        <row r="9624">
          <cell r="E9624">
            <v>0</v>
          </cell>
        </row>
        <row r="9625">
          <cell r="E9625">
            <v>0</v>
          </cell>
        </row>
        <row r="9626">
          <cell r="E9626">
            <v>0</v>
          </cell>
        </row>
        <row r="9627">
          <cell r="E9627">
            <v>0</v>
          </cell>
        </row>
        <row r="9628">
          <cell r="E9628">
            <v>0</v>
          </cell>
        </row>
        <row r="9629">
          <cell r="E9629">
            <v>0</v>
          </cell>
        </row>
        <row r="9630">
          <cell r="E9630">
            <v>0</v>
          </cell>
        </row>
        <row r="9631">
          <cell r="E9631">
            <v>0</v>
          </cell>
        </row>
        <row r="9632">
          <cell r="E9632">
            <v>0</v>
          </cell>
        </row>
        <row r="9633">
          <cell r="E9633">
            <v>0</v>
          </cell>
        </row>
        <row r="9634">
          <cell r="E9634">
            <v>0</v>
          </cell>
        </row>
        <row r="9635">
          <cell r="E9635">
            <v>0</v>
          </cell>
        </row>
        <row r="9636">
          <cell r="E9636">
            <v>0</v>
          </cell>
        </row>
        <row r="9637">
          <cell r="E9637">
            <v>0</v>
          </cell>
        </row>
        <row r="9638">
          <cell r="E9638">
            <v>0</v>
          </cell>
        </row>
        <row r="9639">
          <cell r="E9639">
            <v>0</v>
          </cell>
        </row>
        <row r="9640">
          <cell r="E9640">
            <v>0</v>
          </cell>
        </row>
        <row r="9641">
          <cell r="E9641">
            <v>0</v>
          </cell>
        </row>
        <row r="9642">
          <cell r="E9642">
            <v>0</v>
          </cell>
        </row>
        <row r="9643">
          <cell r="E9643">
            <v>0</v>
          </cell>
        </row>
        <row r="9644">
          <cell r="E9644">
            <v>0</v>
          </cell>
        </row>
        <row r="9645">
          <cell r="E9645">
            <v>0</v>
          </cell>
        </row>
        <row r="9646">
          <cell r="E9646">
            <v>0</v>
          </cell>
        </row>
        <row r="9647">
          <cell r="E9647">
            <v>0</v>
          </cell>
        </row>
        <row r="9648">
          <cell r="E9648">
            <v>0</v>
          </cell>
        </row>
        <row r="9649">
          <cell r="E9649">
            <v>0</v>
          </cell>
        </row>
        <row r="9650">
          <cell r="E9650">
            <v>0</v>
          </cell>
        </row>
        <row r="9651">
          <cell r="E9651">
            <v>0</v>
          </cell>
        </row>
        <row r="9652">
          <cell r="E9652">
            <v>0</v>
          </cell>
        </row>
        <row r="9653">
          <cell r="E9653">
            <v>0</v>
          </cell>
        </row>
        <row r="9654">
          <cell r="E9654">
            <v>0</v>
          </cell>
        </row>
        <row r="9655">
          <cell r="E9655">
            <v>0</v>
          </cell>
        </row>
        <row r="9656">
          <cell r="E9656">
            <v>0</v>
          </cell>
        </row>
        <row r="9657">
          <cell r="E9657">
            <v>0</v>
          </cell>
        </row>
        <row r="9658">
          <cell r="E9658">
            <v>0</v>
          </cell>
        </row>
        <row r="9659">
          <cell r="E9659">
            <v>0</v>
          </cell>
        </row>
        <row r="9660">
          <cell r="E9660">
            <v>0</v>
          </cell>
        </row>
        <row r="9661">
          <cell r="E9661">
            <v>0</v>
          </cell>
        </row>
        <row r="9662">
          <cell r="E9662">
            <v>0</v>
          </cell>
        </row>
        <row r="9663">
          <cell r="E9663">
            <v>0</v>
          </cell>
        </row>
        <row r="9664">
          <cell r="E9664">
            <v>0</v>
          </cell>
        </row>
        <row r="9665">
          <cell r="E9665">
            <v>0</v>
          </cell>
        </row>
        <row r="9666">
          <cell r="E9666">
            <v>0</v>
          </cell>
        </row>
        <row r="9667">
          <cell r="E9667">
            <v>0</v>
          </cell>
        </row>
        <row r="9668">
          <cell r="E9668">
            <v>0</v>
          </cell>
        </row>
        <row r="9669">
          <cell r="E9669">
            <v>0</v>
          </cell>
        </row>
        <row r="9670">
          <cell r="E9670">
            <v>0</v>
          </cell>
        </row>
        <row r="9671">
          <cell r="E9671">
            <v>0</v>
          </cell>
        </row>
        <row r="9672">
          <cell r="E9672">
            <v>0</v>
          </cell>
        </row>
        <row r="9673">
          <cell r="E9673">
            <v>0</v>
          </cell>
        </row>
        <row r="9674">
          <cell r="E9674">
            <v>0</v>
          </cell>
        </row>
        <row r="9675">
          <cell r="E9675">
            <v>0</v>
          </cell>
        </row>
        <row r="9676">
          <cell r="E9676">
            <v>0</v>
          </cell>
        </row>
        <row r="9677">
          <cell r="E9677">
            <v>0</v>
          </cell>
        </row>
        <row r="9678">
          <cell r="E9678">
            <v>0</v>
          </cell>
        </row>
        <row r="9679">
          <cell r="E9679">
            <v>0</v>
          </cell>
        </row>
        <row r="9680">
          <cell r="E9680">
            <v>0</v>
          </cell>
        </row>
        <row r="9681">
          <cell r="E9681">
            <v>0</v>
          </cell>
        </row>
        <row r="9682">
          <cell r="E9682">
            <v>0</v>
          </cell>
        </row>
        <row r="9683">
          <cell r="E9683">
            <v>0</v>
          </cell>
        </row>
        <row r="9684">
          <cell r="E9684">
            <v>0</v>
          </cell>
        </row>
        <row r="9685">
          <cell r="E9685">
            <v>0</v>
          </cell>
        </row>
        <row r="9686">
          <cell r="E9686">
            <v>0</v>
          </cell>
        </row>
        <row r="9687">
          <cell r="E9687">
            <v>0</v>
          </cell>
        </row>
        <row r="9688">
          <cell r="E9688">
            <v>0</v>
          </cell>
        </row>
        <row r="9689">
          <cell r="E9689">
            <v>0</v>
          </cell>
        </row>
        <row r="9690">
          <cell r="E9690">
            <v>0</v>
          </cell>
        </row>
        <row r="9691">
          <cell r="E9691">
            <v>0</v>
          </cell>
        </row>
        <row r="9692">
          <cell r="E9692">
            <v>0</v>
          </cell>
        </row>
        <row r="9693">
          <cell r="E9693">
            <v>0</v>
          </cell>
        </row>
        <row r="9694">
          <cell r="E9694">
            <v>0</v>
          </cell>
        </row>
        <row r="9695">
          <cell r="E9695">
            <v>0</v>
          </cell>
        </row>
        <row r="9696">
          <cell r="E9696">
            <v>0</v>
          </cell>
        </row>
        <row r="9697">
          <cell r="E9697">
            <v>0</v>
          </cell>
        </row>
        <row r="9698">
          <cell r="E9698">
            <v>0</v>
          </cell>
        </row>
        <row r="9699">
          <cell r="E9699">
            <v>0</v>
          </cell>
        </row>
        <row r="9700">
          <cell r="E9700">
            <v>0</v>
          </cell>
        </row>
        <row r="9701">
          <cell r="E9701">
            <v>0</v>
          </cell>
        </row>
        <row r="9702">
          <cell r="E9702">
            <v>0</v>
          </cell>
        </row>
        <row r="9703">
          <cell r="E9703">
            <v>0</v>
          </cell>
        </row>
        <row r="9704">
          <cell r="E9704">
            <v>0</v>
          </cell>
        </row>
        <row r="9705">
          <cell r="E9705">
            <v>0</v>
          </cell>
        </row>
        <row r="9706">
          <cell r="E9706">
            <v>0</v>
          </cell>
        </row>
        <row r="9707">
          <cell r="E9707">
            <v>0</v>
          </cell>
        </row>
        <row r="9708">
          <cell r="E9708">
            <v>0</v>
          </cell>
        </row>
        <row r="9709">
          <cell r="E9709">
            <v>0</v>
          </cell>
        </row>
        <row r="9710">
          <cell r="E9710">
            <v>0</v>
          </cell>
        </row>
        <row r="9711">
          <cell r="E9711">
            <v>0</v>
          </cell>
        </row>
        <row r="9712">
          <cell r="E9712">
            <v>0</v>
          </cell>
        </row>
        <row r="9713">
          <cell r="E9713">
            <v>0</v>
          </cell>
        </row>
        <row r="9714">
          <cell r="E9714">
            <v>0</v>
          </cell>
        </row>
        <row r="9715">
          <cell r="E9715">
            <v>0</v>
          </cell>
        </row>
        <row r="9716">
          <cell r="E9716">
            <v>0</v>
          </cell>
        </row>
        <row r="9717">
          <cell r="E9717">
            <v>0</v>
          </cell>
        </row>
        <row r="9718">
          <cell r="E9718">
            <v>0</v>
          </cell>
        </row>
        <row r="9719">
          <cell r="E9719">
            <v>0</v>
          </cell>
        </row>
        <row r="9720">
          <cell r="E9720">
            <v>0</v>
          </cell>
        </row>
        <row r="9721">
          <cell r="E9721">
            <v>0</v>
          </cell>
        </row>
        <row r="9722">
          <cell r="E9722">
            <v>0</v>
          </cell>
        </row>
        <row r="9723">
          <cell r="E9723">
            <v>0</v>
          </cell>
        </row>
        <row r="9724">
          <cell r="E9724">
            <v>0</v>
          </cell>
        </row>
        <row r="9725">
          <cell r="E9725">
            <v>0</v>
          </cell>
        </row>
        <row r="9726">
          <cell r="E9726">
            <v>0</v>
          </cell>
        </row>
        <row r="9727">
          <cell r="E9727">
            <v>0</v>
          </cell>
        </row>
        <row r="9728">
          <cell r="E9728">
            <v>0</v>
          </cell>
        </row>
        <row r="9729">
          <cell r="E9729">
            <v>0</v>
          </cell>
        </row>
        <row r="9730">
          <cell r="E9730">
            <v>0</v>
          </cell>
        </row>
        <row r="9731">
          <cell r="E9731">
            <v>0</v>
          </cell>
        </row>
        <row r="9732">
          <cell r="E9732">
            <v>0</v>
          </cell>
        </row>
        <row r="9733">
          <cell r="E9733">
            <v>0</v>
          </cell>
        </row>
        <row r="9734">
          <cell r="E9734">
            <v>0</v>
          </cell>
        </row>
        <row r="9735">
          <cell r="E9735">
            <v>0</v>
          </cell>
        </row>
        <row r="9736">
          <cell r="E9736">
            <v>0</v>
          </cell>
        </row>
        <row r="9737">
          <cell r="E9737">
            <v>0</v>
          </cell>
        </row>
        <row r="9738">
          <cell r="E9738">
            <v>0</v>
          </cell>
        </row>
        <row r="9739">
          <cell r="E9739">
            <v>0</v>
          </cell>
        </row>
        <row r="9740">
          <cell r="E9740">
            <v>0</v>
          </cell>
        </row>
        <row r="9741">
          <cell r="E9741">
            <v>0</v>
          </cell>
        </row>
        <row r="9742">
          <cell r="E9742">
            <v>0</v>
          </cell>
        </row>
        <row r="9743">
          <cell r="E9743">
            <v>0</v>
          </cell>
        </row>
        <row r="9744">
          <cell r="E9744">
            <v>0</v>
          </cell>
        </row>
        <row r="9745">
          <cell r="E9745">
            <v>0</v>
          </cell>
        </row>
        <row r="9746">
          <cell r="E9746">
            <v>0</v>
          </cell>
        </row>
        <row r="9747">
          <cell r="E9747">
            <v>0</v>
          </cell>
        </row>
        <row r="9748">
          <cell r="E9748">
            <v>0</v>
          </cell>
        </row>
        <row r="9749">
          <cell r="E9749">
            <v>0</v>
          </cell>
        </row>
        <row r="9750">
          <cell r="E9750">
            <v>0</v>
          </cell>
        </row>
        <row r="9751">
          <cell r="E9751">
            <v>0</v>
          </cell>
        </row>
        <row r="9752">
          <cell r="E9752">
            <v>0</v>
          </cell>
        </row>
        <row r="9753">
          <cell r="E9753">
            <v>0</v>
          </cell>
        </row>
        <row r="9754">
          <cell r="E9754">
            <v>0</v>
          </cell>
        </row>
        <row r="9755">
          <cell r="E9755">
            <v>0</v>
          </cell>
        </row>
        <row r="9756">
          <cell r="E9756">
            <v>0</v>
          </cell>
        </row>
        <row r="9757">
          <cell r="E9757">
            <v>0</v>
          </cell>
        </row>
        <row r="9758">
          <cell r="E9758">
            <v>0</v>
          </cell>
        </row>
        <row r="9759">
          <cell r="E9759">
            <v>0</v>
          </cell>
        </row>
        <row r="9760">
          <cell r="E9760">
            <v>0</v>
          </cell>
        </row>
        <row r="9761">
          <cell r="E9761">
            <v>0</v>
          </cell>
        </row>
        <row r="9762">
          <cell r="E9762">
            <v>0</v>
          </cell>
        </row>
        <row r="9763">
          <cell r="E9763">
            <v>0</v>
          </cell>
        </row>
        <row r="9764">
          <cell r="E9764">
            <v>0</v>
          </cell>
        </row>
        <row r="9765">
          <cell r="E9765">
            <v>0</v>
          </cell>
        </row>
        <row r="9766">
          <cell r="E9766">
            <v>0</v>
          </cell>
        </row>
        <row r="9767">
          <cell r="E9767">
            <v>0</v>
          </cell>
        </row>
        <row r="9768">
          <cell r="E9768">
            <v>0</v>
          </cell>
        </row>
        <row r="9769">
          <cell r="E9769">
            <v>0</v>
          </cell>
        </row>
        <row r="9770">
          <cell r="E9770">
            <v>0</v>
          </cell>
        </row>
        <row r="9771">
          <cell r="E9771">
            <v>0</v>
          </cell>
        </row>
        <row r="9772">
          <cell r="E9772">
            <v>0</v>
          </cell>
        </row>
        <row r="9773">
          <cell r="E9773">
            <v>0</v>
          </cell>
        </row>
        <row r="9774">
          <cell r="E9774">
            <v>0</v>
          </cell>
        </row>
        <row r="9775">
          <cell r="E9775">
            <v>0</v>
          </cell>
        </row>
        <row r="9776">
          <cell r="E9776">
            <v>0</v>
          </cell>
        </row>
        <row r="9777">
          <cell r="E9777">
            <v>0</v>
          </cell>
        </row>
        <row r="9778">
          <cell r="E9778">
            <v>0</v>
          </cell>
        </row>
        <row r="9779">
          <cell r="E9779">
            <v>0</v>
          </cell>
        </row>
        <row r="9780">
          <cell r="E9780">
            <v>0</v>
          </cell>
        </row>
        <row r="9781">
          <cell r="E9781">
            <v>0</v>
          </cell>
        </row>
        <row r="9782">
          <cell r="E9782">
            <v>0</v>
          </cell>
        </row>
        <row r="9783">
          <cell r="E9783">
            <v>0</v>
          </cell>
        </row>
        <row r="9784">
          <cell r="E9784">
            <v>0</v>
          </cell>
        </row>
        <row r="9785">
          <cell r="E9785">
            <v>0</v>
          </cell>
        </row>
        <row r="9786">
          <cell r="E9786">
            <v>0</v>
          </cell>
        </row>
        <row r="9787">
          <cell r="E9787">
            <v>0</v>
          </cell>
        </row>
        <row r="9788">
          <cell r="E9788">
            <v>0</v>
          </cell>
        </row>
        <row r="9789">
          <cell r="E9789">
            <v>0</v>
          </cell>
        </row>
        <row r="9790">
          <cell r="E9790">
            <v>0</v>
          </cell>
        </row>
        <row r="9791">
          <cell r="E9791">
            <v>0</v>
          </cell>
        </row>
        <row r="9792">
          <cell r="E9792">
            <v>0</v>
          </cell>
        </row>
        <row r="9793">
          <cell r="E9793">
            <v>0</v>
          </cell>
        </row>
        <row r="9794">
          <cell r="E9794">
            <v>0</v>
          </cell>
        </row>
        <row r="9795">
          <cell r="E9795">
            <v>0</v>
          </cell>
        </row>
        <row r="9796">
          <cell r="E9796">
            <v>0</v>
          </cell>
        </row>
        <row r="9797">
          <cell r="E9797">
            <v>0</v>
          </cell>
        </row>
        <row r="9798">
          <cell r="E9798">
            <v>0</v>
          </cell>
        </row>
        <row r="9799">
          <cell r="E9799">
            <v>0</v>
          </cell>
        </row>
        <row r="9800">
          <cell r="E9800">
            <v>0</v>
          </cell>
        </row>
        <row r="9801">
          <cell r="E9801">
            <v>0</v>
          </cell>
        </row>
        <row r="9802">
          <cell r="E9802">
            <v>0</v>
          </cell>
        </row>
        <row r="9803">
          <cell r="E9803">
            <v>0</v>
          </cell>
        </row>
        <row r="9804">
          <cell r="E9804">
            <v>0</v>
          </cell>
        </row>
        <row r="9805">
          <cell r="E9805">
            <v>0</v>
          </cell>
        </row>
        <row r="9806">
          <cell r="E9806">
            <v>0</v>
          </cell>
        </row>
        <row r="9807">
          <cell r="E9807">
            <v>0</v>
          </cell>
        </row>
        <row r="9808">
          <cell r="E9808">
            <v>0</v>
          </cell>
        </row>
        <row r="9809">
          <cell r="E9809">
            <v>0</v>
          </cell>
        </row>
        <row r="9810">
          <cell r="E9810">
            <v>0</v>
          </cell>
        </row>
        <row r="9811">
          <cell r="E9811">
            <v>0</v>
          </cell>
        </row>
        <row r="9812">
          <cell r="E9812">
            <v>0</v>
          </cell>
        </row>
        <row r="9813">
          <cell r="E9813">
            <v>0</v>
          </cell>
        </row>
        <row r="9814">
          <cell r="E9814">
            <v>0</v>
          </cell>
        </row>
        <row r="9815">
          <cell r="E9815">
            <v>0</v>
          </cell>
        </row>
        <row r="9816">
          <cell r="E9816">
            <v>0</v>
          </cell>
        </row>
        <row r="9817">
          <cell r="E9817">
            <v>0</v>
          </cell>
        </row>
        <row r="9818">
          <cell r="E9818">
            <v>0</v>
          </cell>
        </row>
        <row r="9819">
          <cell r="E9819">
            <v>0</v>
          </cell>
        </row>
        <row r="9820">
          <cell r="E9820">
            <v>0</v>
          </cell>
        </row>
        <row r="9821">
          <cell r="E9821">
            <v>0</v>
          </cell>
        </row>
        <row r="9822">
          <cell r="E9822">
            <v>0</v>
          </cell>
        </row>
        <row r="9823">
          <cell r="E9823">
            <v>0</v>
          </cell>
        </row>
        <row r="9824">
          <cell r="E9824">
            <v>0</v>
          </cell>
        </row>
        <row r="9825">
          <cell r="E9825">
            <v>0</v>
          </cell>
        </row>
        <row r="9826">
          <cell r="E9826">
            <v>0</v>
          </cell>
        </row>
        <row r="9827">
          <cell r="E9827">
            <v>0</v>
          </cell>
        </row>
        <row r="9828">
          <cell r="E9828">
            <v>0</v>
          </cell>
        </row>
        <row r="9829">
          <cell r="E9829">
            <v>0</v>
          </cell>
        </row>
        <row r="9830">
          <cell r="E9830">
            <v>0</v>
          </cell>
        </row>
        <row r="9831">
          <cell r="E9831">
            <v>0</v>
          </cell>
        </row>
        <row r="9832">
          <cell r="E9832">
            <v>0</v>
          </cell>
        </row>
        <row r="9833">
          <cell r="E9833">
            <v>0</v>
          </cell>
        </row>
        <row r="9834">
          <cell r="E9834">
            <v>0</v>
          </cell>
        </row>
        <row r="9835">
          <cell r="E9835">
            <v>0</v>
          </cell>
        </row>
        <row r="9836">
          <cell r="E9836">
            <v>0</v>
          </cell>
        </row>
        <row r="9837">
          <cell r="E9837">
            <v>0</v>
          </cell>
        </row>
        <row r="9838">
          <cell r="E9838">
            <v>0</v>
          </cell>
        </row>
        <row r="9839">
          <cell r="E9839">
            <v>0</v>
          </cell>
        </row>
        <row r="9840">
          <cell r="E9840">
            <v>0</v>
          </cell>
        </row>
        <row r="9841">
          <cell r="E9841">
            <v>0</v>
          </cell>
        </row>
        <row r="9842">
          <cell r="E9842">
            <v>0</v>
          </cell>
        </row>
        <row r="9843">
          <cell r="E9843">
            <v>0</v>
          </cell>
        </row>
        <row r="9844">
          <cell r="E9844">
            <v>0</v>
          </cell>
        </row>
        <row r="9845">
          <cell r="E9845">
            <v>0</v>
          </cell>
        </row>
        <row r="9846">
          <cell r="E9846">
            <v>0</v>
          </cell>
        </row>
        <row r="9847">
          <cell r="E9847">
            <v>0</v>
          </cell>
        </row>
        <row r="9848">
          <cell r="E9848">
            <v>0</v>
          </cell>
        </row>
        <row r="9849">
          <cell r="E9849">
            <v>0</v>
          </cell>
        </row>
        <row r="9850">
          <cell r="E9850">
            <v>0</v>
          </cell>
        </row>
        <row r="9851">
          <cell r="E9851">
            <v>0</v>
          </cell>
        </row>
        <row r="9852">
          <cell r="E9852">
            <v>0</v>
          </cell>
        </row>
        <row r="9853">
          <cell r="E9853">
            <v>0</v>
          </cell>
        </row>
        <row r="9854">
          <cell r="E9854">
            <v>0</v>
          </cell>
        </row>
        <row r="9855">
          <cell r="E9855">
            <v>0</v>
          </cell>
        </row>
        <row r="9856">
          <cell r="E9856">
            <v>0</v>
          </cell>
        </row>
        <row r="9857">
          <cell r="E9857">
            <v>0</v>
          </cell>
        </row>
        <row r="9858">
          <cell r="E9858">
            <v>0</v>
          </cell>
        </row>
        <row r="9859">
          <cell r="E9859">
            <v>0</v>
          </cell>
        </row>
        <row r="9860">
          <cell r="E9860">
            <v>0</v>
          </cell>
        </row>
        <row r="9861">
          <cell r="E9861">
            <v>0</v>
          </cell>
        </row>
        <row r="9862">
          <cell r="E9862">
            <v>0</v>
          </cell>
        </row>
        <row r="9863">
          <cell r="E9863">
            <v>0</v>
          </cell>
        </row>
        <row r="9864">
          <cell r="E9864">
            <v>0</v>
          </cell>
        </row>
        <row r="9865">
          <cell r="E9865">
            <v>0</v>
          </cell>
        </row>
        <row r="9866">
          <cell r="E9866">
            <v>0</v>
          </cell>
        </row>
        <row r="9867">
          <cell r="E9867">
            <v>0</v>
          </cell>
        </row>
        <row r="9868">
          <cell r="E9868">
            <v>0</v>
          </cell>
        </row>
        <row r="9869">
          <cell r="E9869">
            <v>0</v>
          </cell>
        </row>
        <row r="9870">
          <cell r="E9870">
            <v>0</v>
          </cell>
        </row>
        <row r="9871">
          <cell r="E9871">
            <v>0</v>
          </cell>
        </row>
        <row r="9872">
          <cell r="E9872">
            <v>0</v>
          </cell>
        </row>
        <row r="9873">
          <cell r="E9873">
            <v>0</v>
          </cell>
        </row>
        <row r="9874">
          <cell r="E9874">
            <v>0</v>
          </cell>
        </row>
        <row r="9875">
          <cell r="E9875">
            <v>0</v>
          </cell>
        </row>
        <row r="9876">
          <cell r="E9876">
            <v>0</v>
          </cell>
        </row>
        <row r="9877">
          <cell r="E9877">
            <v>0</v>
          </cell>
        </row>
        <row r="9878">
          <cell r="E9878">
            <v>0</v>
          </cell>
        </row>
        <row r="9879">
          <cell r="E9879">
            <v>0</v>
          </cell>
        </row>
        <row r="9880">
          <cell r="E9880">
            <v>0</v>
          </cell>
        </row>
        <row r="9881">
          <cell r="E9881">
            <v>0</v>
          </cell>
        </row>
        <row r="9882">
          <cell r="E9882">
            <v>0</v>
          </cell>
        </row>
        <row r="9883">
          <cell r="E9883">
            <v>0</v>
          </cell>
        </row>
        <row r="9884">
          <cell r="E9884">
            <v>0</v>
          </cell>
        </row>
        <row r="9885">
          <cell r="E9885">
            <v>0</v>
          </cell>
        </row>
        <row r="9886">
          <cell r="E9886">
            <v>0</v>
          </cell>
        </row>
        <row r="9887">
          <cell r="E9887">
            <v>0</v>
          </cell>
        </row>
        <row r="9888">
          <cell r="E9888">
            <v>0</v>
          </cell>
        </row>
        <row r="9889">
          <cell r="E9889">
            <v>0</v>
          </cell>
        </row>
        <row r="9890">
          <cell r="E9890">
            <v>0</v>
          </cell>
        </row>
        <row r="9891">
          <cell r="E9891">
            <v>0</v>
          </cell>
        </row>
        <row r="9892">
          <cell r="E9892">
            <v>0</v>
          </cell>
        </row>
        <row r="9893">
          <cell r="E9893">
            <v>0</v>
          </cell>
        </row>
        <row r="9894">
          <cell r="E9894">
            <v>0</v>
          </cell>
        </row>
        <row r="9895">
          <cell r="E9895">
            <v>0</v>
          </cell>
        </row>
        <row r="9896">
          <cell r="E9896">
            <v>0</v>
          </cell>
        </row>
        <row r="9897">
          <cell r="E9897">
            <v>0</v>
          </cell>
        </row>
        <row r="9898">
          <cell r="E9898">
            <v>0</v>
          </cell>
        </row>
        <row r="9899">
          <cell r="E9899">
            <v>0</v>
          </cell>
        </row>
        <row r="9900">
          <cell r="E9900">
            <v>0</v>
          </cell>
        </row>
        <row r="9901">
          <cell r="E9901">
            <v>0</v>
          </cell>
        </row>
        <row r="9902">
          <cell r="E9902">
            <v>0</v>
          </cell>
        </row>
        <row r="9903">
          <cell r="E9903">
            <v>0</v>
          </cell>
        </row>
        <row r="9904">
          <cell r="E9904">
            <v>0</v>
          </cell>
        </row>
        <row r="9905">
          <cell r="E9905">
            <v>0</v>
          </cell>
        </row>
        <row r="9906">
          <cell r="E9906">
            <v>0</v>
          </cell>
        </row>
        <row r="9907">
          <cell r="E9907">
            <v>0</v>
          </cell>
        </row>
        <row r="9908">
          <cell r="E9908">
            <v>0</v>
          </cell>
        </row>
        <row r="9909">
          <cell r="E9909">
            <v>0</v>
          </cell>
        </row>
        <row r="9910">
          <cell r="E9910">
            <v>0</v>
          </cell>
        </row>
        <row r="9911">
          <cell r="E9911">
            <v>0</v>
          </cell>
        </row>
        <row r="9912">
          <cell r="E9912">
            <v>0</v>
          </cell>
        </row>
        <row r="9913">
          <cell r="E9913">
            <v>0</v>
          </cell>
        </row>
        <row r="9914">
          <cell r="E9914">
            <v>0</v>
          </cell>
        </row>
        <row r="9915">
          <cell r="E9915">
            <v>0</v>
          </cell>
        </row>
        <row r="9916">
          <cell r="E9916">
            <v>0</v>
          </cell>
        </row>
        <row r="9917">
          <cell r="E9917">
            <v>0</v>
          </cell>
        </row>
        <row r="9918">
          <cell r="E9918">
            <v>0</v>
          </cell>
        </row>
        <row r="9919">
          <cell r="E9919">
            <v>0</v>
          </cell>
        </row>
        <row r="9920">
          <cell r="E9920">
            <v>0</v>
          </cell>
        </row>
        <row r="9921">
          <cell r="E9921">
            <v>0</v>
          </cell>
        </row>
        <row r="9922">
          <cell r="E9922">
            <v>0</v>
          </cell>
        </row>
        <row r="9923">
          <cell r="E9923">
            <v>0</v>
          </cell>
        </row>
        <row r="9924">
          <cell r="E9924">
            <v>0</v>
          </cell>
        </row>
        <row r="9925">
          <cell r="E9925">
            <v>0</v>
          </cell>
        </row>
        <row r="9926">
          <cell r="E9926">
            <v>0</v>
          </cell>
        </row>
        <row r="9927">
          <cell r="E9927">
            <v>0</v>
          </cell>
        </row>
        <row r="9928">
          <cell r="E9928">
            <v>0</v>
          </cell>
        </row>
        <row r="9929">
          <cell r="E9929">
            <v>0</v>
          </cell>
        </row>
        <row r="9930">
          <cell r="E9930">
            <v>0</v>
          </cell>
        </row>
        <row r="9931">
          <cell r="E9931">
            <v>0</v>
          </cell>
        </row>
        <row r="9932">
          <cell r="E9932">
            <v>0</v>
          </cell>
        </row>
        <row r="9933">
          <cell r="E9933">
            <v>0</v>
          </cell>
        </row>
        <row r="9934">
          <cell r="E9934">
            <v>0</v>
          </cell>
        </row>
        <row r="9935">
          <cell r="E9935">
            <v>0</v>
          </cell>
        </row>
        <row r="9936">
          <cell r="E9936">
            <v>0</v>
          </cell>
        </row>
        <row r="9937">
          <cell r="E9937">
            <v>0</v>
          </cell>
        </row>
        <row r="9938">
          <cell r="E9938">
            <v>0</v>
          </cell>
        </row>
        <row r="9939">
          <cell r="E9939">
            <v>0</v>
          </cell>
        </row>
        <row r="9940">
          <cell r="E9940">
            <v>0</v>
          </cell>
        </row>
        <row r="9941">
          <cell r="E9941">
            <v>0</v>
          </cell>
        </row>
        <row r="9942">
          <cell r="E9942">
            <v>0</v>
          </cell>
        </row>
        <row r="9943">
          <cell r="E9943">
            <v>0</v>
          </cell>
        </row>
        <row r="9944">
          <cell r="E9944">
            <v>0</v>
          </cell>
        </row>
        <row r="9945">
          <cell r="E9945">
            <v>0</v>
          </cell>
        </row>
        <row r="9946">
          <cell r="E9946">
            <v>0</v>
          </cell>
        </row>
        <row r="9947">
          <cell r="E9947">
            <v>0</v>
          </cell>
        </row>
        <row r="9948">
          <cell r="E9948">
            <v>0</v>
          </cell>
        </row>
        <row r="9949">
          <cell r="E9949">
            <v>0</v>
          </cell>
        </row>
        <row r="9950">
          <cell r="E9950">
            <v>0</v>
          </cell>
        </row>
        <row r="9951">
          <cell r="E9951">
            <v>0</v>
          </cell>
        </row>
        <row r="9952">
          <cell r="E9952">
            <v>0</v>
          </cell>
        </row>
        <row r="9953">
          <cell r="E9953">
            <v>0</v>
          </cell>
        </row>
        <row r="9954">
          <cell r="E9954">
            <v>0</v>
          </cell>
        </row>
        <row r="9955">
          <cell r="E9955">
            <v>0</v>
          </cell>
        </row>
        <row r="9956">
          <cell r="E9956">
            <v>0</v>
          </cell>
        </row>
        <row r="9957">
          <cell r="E9957">
            <v>0</v>
          </cell>
        </row>
        <row r="9958">
          <cell r="E9958">
            <v>0</v>
          </cell>
        </row>
        <row r="9959">
          <cell r="E9959">
            <v>0</v>
          </cell>
        </row>
        <row r="9960">
          <cell r="E9960">
            <v>0</v>
          </cell>
        </row>
        <row r="9961">
          <cell r="E9961">
            <v>0</v>
          </cell>
        </row>
        <row r="9962">
          <cell r="E9962">
            <v>0</v>
          </cell>
        </row>
        <row r="9963">
          <cell r="E9963">
            <v>0</v>
          </cell>
        </row>
        <row r="9964">
          <cell r="E9964">
            <v>0</v>
          </cell>
        </row>
        <row r="9965">
          <cell r="E9965">
            <v>0</v>
          </cell>
        </row>
        <row r="9966">
          <cell r="E9966">
            <v>0</v>
          </cell>
        </row>
        <row r="9967">
          <cell r="E9967">
            <v>0</v>
          </cell>
        </row>
        <row r="9968">
          <cell r="E9968">
            <v>0</v>
          </cell>
        </row>
        <row r="9969">
          <cell r="E9969">
            <v>0</v>
          </cell>
        </row>
        <row r="9970">
          <cell r="E9970">
            <v>0</v>
          </cell>
        </row>
        <row r="9971">
          <cell r="E9971">
            <v>0</v>
          </cell>
        </row>
        <row r="9972">
          <cell r="E9972">
            <v>0</v>
          </cell>
        </row>
        <row r="9973">
          <cell r="E9973">
            <v>0</v>
          </cell>
        </row>
        <row r="9974">
          <cell r="E9974">
            <v>0</v>
          </cell>
        </row>
        <row r="9975">
          <cell r="E9975">
            <v>0</v>
          </cell>
        </row>
        <row r="9976">
          <cell r="E9976">
            <v>0</v>
          </cell>
        </row>
        <row r="9977">
          <cell r="E9977">
            <v>0</v>
          </cell>
        </row>
        <row r="9978">
          <cell r="E9978">
            <v>0</v>
          </cell>
        </row>
        <row r="9979">
          <cell r="E9979">
            <v>0</v>
          </cell>
        </row>
        <row r="9980">
          <cell r="E9980">
            <v>0</v>
          </cell>
        </row>
        <row r="9981">
          <cell r="E9981">
            <v>0</v>
          </cell>
        </row>
        <row r="9982">
          <cell r="E9982">
            <v>0</v>
          </cell>
        </row>
        <row r="9983">
          <cell r="E9983">
            <v>0</v>
          </cell>
        </row>
        <row r="9984">
          <cell r="E9984">
            <v>0</v>
          </cell>
        </row>
        <row r="9985">
          <cell r="E9985">
            <v>0</v>
          </cell>
        </row>
        <row r="9986">
          <cell r="E9986">
            <v>0</v>
          </cell>
        </row>
        <row r="9987">
          <cell r="E9987">
            <v>0</v>
          </cell>
        </row>
        <row r="9988">
          <cell r="E9988">
            <v>0</v>
          </cell>
        </row>
        <row r="9989">
          <cell r="E9989">
            <v>0</v>
          </cell>
        </row>
        <row r="9990">
          <cell r="E9990">
            <v>0</v>
          </cell>
        </row>
        <row r="9991">
          <cell r="E9991">
            <v>0</v>
          </cell>
        </row>
        <row r="9992">
          <cell r="E9992">
            <v>0</v>
          </cell>
        </row>
        <row r="9993">
          <cell r="E9993">
            <v>0</v>
          </cell>
        </row>
        <row r="9994">
          <cell r="E9994">
            <v>0</v>
          </cell>
        </row>
        <row r="9995">
          <cell r="E9995">
            <v>0</v>
          </cell>
        </row>
        <row r="9996">
          <cell r="E9996">
            <v>0</v>
          </cell>
        </row>
        <row r="9997">
          <cell r="E9997">
            <v>0</v>
          </cell>
        </row>
        <row r="9998">
          <cell r="E9998">
            <v>0</v>
          </cell>
        </row>
        <row r="9999">
          <cell r="E9999">
            <v>0</v>
          </cell>
        </row>
        <row r="10000">
          <cell r="E10000">
            <v>0</v>
          </cell>
        </row>
        <row r="10001">
          <cell r="E10001">
            <v>0</v>
          </cell>
        </row>
        <row r="10002">
          <cell r="E10002">
            <v>0</v>
          </cell>
        </row>
        <row r="10003">
          <cell r="E10003">
            <v>0</v>
          </cell>
        </row>
        <row r="10004">
          <cell r="E10004">
            <v>0</v>
          </cell>
        </row>
        <row r="10005">
          <cell r="E10005">
            <v>0</v>
          </cell>
        </row>
        <row r="10006">
          <cell r="E10006">
            <v>0</v>
          </cell>
        </row>
        <row r="10007">
          <cell r="E10007">
            <v>0</v>
          </cell>
        </row>
        <row r="10008">
          <cell r="E10008">
            <v>0</v>
          </cell>
        </row>
        <row r="10009">
          <cell r="E10009">
            <v>0</v>
          </cell>
        </row>
        <row r="10010">
          <cell r="E10010">
            <v>0</v>
          </cell>
        </row>
        <row r="10011">
          <cell r="E10011">
            <v>0</v>
          </cell>
        </row>
        <row r="10012">
          <cell r="E10012">
            <v>0</v>
          </cell>
        </row>
        <row r="10013">
          <cell r="E10013">
            <v>0</v>
          </cell>
        </row>
        <row r="10014">
          <cell r="E10014">
            <v>0</v>
          </cell>
        </row>
        <row r="10015">
          <cell r="E10015">
            <v>0</v>
          </cell>
        </row>
        <row r="10016">
          <cell r="E10016">
            <v>0</v>
          </cell>
        </row>
        <row r="10017">
          <cell r="E10017">
            <v>0</v>
          </cell>
        </row>
        <row r="10018">
          <cell r="E10018">
            <v>0</v>
          </cell>
        </row>
        <row r="10019">
          <cell r="E10019">
            <v>0</v>
          </cell>
        </row>
        <row r="10020">
          <cell r="E10020">
            <v>0</v>
          </cell>
        </row>
        <row r="10021">
          <cell r="E10021">
            <v>0</v>
          </cell>
        </row>
        <row r="10022">
          <cell r="E10022">
            <v>0</v>
          </cell>
        </row>
        <row r="10023">
          <cell r="E10023">
            <v>0</v>
          </cell>
        </row>
        <row r="10024">
          <cell r="E10024">
            <v>0</v>
          </cell>
        </row>
        <row r="10025">
          <cell r="E10025">
            <v>0</v>
          </cell>
        </row>
        <row r="10026">
          <cell r="E10026">
            <v>0</v>
          </cell>
        </row>
        <row r="10027">
          <cell r="E10027">
            <v>0</v>
          </cell>
        </row>
        <row r="10028">
          <cell r="E10028">
            <v>0</v>
          </cell>
        </row>
        <row r="10029">
          <cell r="E10029">
            <v>0</v>
          </cell>
        </row>
        <row r="10030">
          <cell r="E10030">
            <v>0</v>
          </cell>
        </row>
        <row r="10031">
          <cell r="E10031">
            <v>0</v>
          </cell>
        </row>
        <row r="10032">
          <cell r="E10032">
            <v>0</v>
          </cell>
        </row>
        <row r="10033">
          <cell r="E10033">
            <v>0</v>
          </cell>
        </row>
        <row r="10034">
          <cell r="E10034">
            <v>0</v>
          </cell>
        </row>
        <row r="10035">
          <cell r="E10035">
            <v>0</v>
          </cell>
        </row>
        <row r="10036">
          <cell r="E10036">
            <v>0</v>
          </cell>
        </row>
        <row r="10037">
          <cell r="E10037">
            <v>0</v>
          </cell>
        </row>
        <row r="10038">
          <cell r="E10038">
            <v>0</v>
          </cell>
        </row>
        <row r="10039">
          <cell r="E10039">
            <v>0</v>
          </cell>
        </row>
        <row r="10040">
          <cell r="E10040">
            <v>0</v>
          </cell>
        </row>
        <row r="10041">
          <cell r="E10041">
            <v>0</v>
          </cell>
        </row>
        <row r="10042">
          <cell r="E10042">
            <v>0</v>
          </cell>
        </row>
        <row r="10043">
          <cell r="E10043">
            <v>0</v>
          </cell>
        </row>
        <row r="10044">
          <cell r="E10044">
            <v>0</v>
          </cell>
        </row>
        <row r="10045">
          <cell r="E10045">
            <v>0</v>
          </cell>
        </row>
        <row r="10046">
          <cell r="E10046">
            <v>0</v>
          </cell>
        </row>
        <row r="10047">
          <cell r="E10047">
            <v>0</v>
          </cell>
        </row>
        <row r="10048">
          <cell r="E10048">
            <v>0</v>
          </cell>
        </row>
        <row r="10049">
          <cell r="E10049">
            <v>0</v>
          </cell>
        </row>
        <row r="10050">
          <cell r="E10050">
            <v>0</v>
          </cell>
        </row>
        <row r="10051">
          <cell r="E10051">
            <v>0</v>
          </cell>
        </row>
        <row r="10052">
          <cell r="E10052">
            <v>0</v>
          </cell>
        </row>
        <row r="10053">
          <cell r="E10053">
            <v>0</v>
          </cell>
        </row>
        <row r="10054">
          <cell r="E10054">
            <v>0</v>
          </cell>
        </row>
        <row r="10055">
          <cell r="E10055">
            <v>0</v>
          </cell>
        </row>
        <row r="10056">
          <cell r="E10056">
            <v>0</v>
          </cell>
        </row>
        <row r="10057">
          <cell r="E10057">
            <v>0</v>
          </cell>
        </row>
        <row r="10058">
          <cell r="E10058">
            <v>0</v>
          </cell>
        </row>
        <row r="10059">
          <cell r="E10059">
            <v>0</v>
          </cell>
        </row>
        <row r="10060">
          <cell r="E10060">
            <v>0</v>
          </cell>
        </row>
        <row r="10061">
          <cell r="E10061">
            <v>0</v>
          </cell>
        </row>
        <row r="10062">
          <cell r="E10062">
            <v>0</v>
          </cell>
        </row>
        <row r="10063">
          <cell r="E10063">
            <v>0</v>
          </cell>
        </row>
        <row r="10064">
          <cell r="E10064">
            <v>0</v>
          </cell>
        </row>
        <row r="10065">
          <cell r="E10065">
            <v>0</v>
          </cell>
        </row>
        <row r="10066">
          <cell r="E10066">
            <v>0</v>
          </cell>
        </row>
        <row r="10067">
          <cell r="E10067">
            <v>0</v>
          </cell>
        </row>
        <row r="10068">
          <cell r="E10068">
            <v>0</v>
          </cell>
        </row>
        <row r="10069">
          <cell r="E10069">
            <v>0</v>
          </cell>
        </row>
        <row r="10070">
          <cell r="E10070">
            <v>0</v>
          </cell>
        </row>
        <row r="10071">
          <cell r="E10071">
            <v>0</v>
          </cell>
        </row>
        <row r="10072">
          <cell r="E10072">
            <v>0</v>
          </cell>
        </row>
        <row r="10073">
          <cell r="E10073">
            <v>0</v>
          </cell>
        </row>
        <row r="10074">
          <cell r="E10074">
            <v>0</v>
          </cell>
        </row>
        <row r="10075">
          <cell r="E10075">
            <v>0</v>
          </cell>
        </row>
        <row r="10076">
          <cell r="E10076">
            <v>0</v>
          </cell>
        </row>
        <row r="10077">
          <cell r="E10077">
            <v>0</v>
          </cell>
        </row>
        <row r="10078">
          <cell r="E10078">
            <v>0</v>
          </cell>
        </row>
        <row r="10079">
          <cell r="E10079">
            <v>0</v>
          </cell>
        </row>
        <row r="10080">
          <cell r="E10080">
            <v>0</v>
          </cell>
        </row>
        <row r="10081">
          <cell r="E10081">
            <v>0</v>
          </cell>
        </row>
        <row r="10082">
          <cell r="E10082">
            <v>0</v>
          </cell>
        </row>
        <row r="10083">
          <cell r="E10083">
            <v>0</v>
          </cell>
        </row>
        <row r="10084">
          <cell r="E10084">
            <v>0</v>
          </cell>
        </row>
        <row r="10085">
          <cell r="E10085">
            <v>0</v>
          </cell>
        </row>
        <row r="10086">
          <cell r="E10086">
            <v>0</v>
          </cell>
        </row>
        <row r="10087">
          <cell r="E10087">
            <v>0</v>
          </cell>
        </row>
        <row r="10088">
          <cell r="E10088">
            <v>0</v>
          </cell>
        </row>
        <row r="10089">
          <cell r="E10089">
            <v>0</v>
          </cell>
        </row>
        <row r="10090">
          <cell r="E10090">
            <v>0</v>
          </cell>
        </row>
        <row r="10091">
          <cell r="E10091">
            <v>0</v>
          </cell>
        </row>
        <row r="10092">
          <cell r="E10092">
            <v>0</v>
          </cell>
        </row>
        <row r="10093">
          <cell r="E10093">
            <v>0</v>
          </cell>
        </row>
        <row r="10094">
          <cell r="E10094">
            <v>0</v>
          </cell>
        </row>
        <row r="10095">
          <cell r="E10095">
            <v>0</v>
          </cell>
        </row>
        <row r="10096">
          <cell r="E10096">
            <v>0</v>
          </cell>
        </row>
        <row r="10097">
          <cell r="E10097">
            <v>0</v>
          </cell>
        </row>
        <row r="10098">
          <cell r="E10098">
            <v>0</v>
          </cell>
        </row>
        <row r="10099">
          <cell r="E10099">
            <v>0</v>
          </cell>
        </row>
        <row r="10100">
          <cell r="E10100">
            <v>0</v>
          </cell>
        </row>
        <row r="10101">
          <cell r="E10101">
            <v>0</v>
          </cell>
        </row>
        <row r="10102">
          <cell r="E10102">
            <v>0</v>
          </cell>
        </row>
        <row r="10103">
          <cell r="E10103">
            <v>0</v>
          </cell>
        </row>
        <row r="10104">
          <cell r="E10104">
            <v>0</v>
          </cell>
        </row>
        <row r="10105">
          <cell r="E10105">
            <v>0</v>
          </cell>
        </row>
        <row r="10106">
          <cell r="E10106">
            <v>0</v>
          </cell>
        </row>
        <row r="10107">
          <cell r="E10107">
            <v>0</v>
          </cell>
        </row>
        <row r="10108">
          <cell r="E10108">
            <v>0</v>
          </cell>
        </row>
        <row r="10109">
          <cell r="E10109">
            <v>0</v>
          </cell>
        </row>
        <row r="10110">
          <cell r="E10110">
            <v>0</v>
          </cell>
        </row>
        <row r="10111">
          <cell r="E10111">
            <v>0</v>
          </cell>
        </row>
        <row r="10112">
          <cell r="E10112">
            <v>0</v>
          </cell>
        </row>
        <row r="10113">
          <cell r="E10113">
            <v>0</v>
          </cell>
        </row>
        <row r="10114">
          <cell r="E10114">
            <v>0</v>
          </cell>
        </row>
        <row r="10115">
          <cell r="E10115">
            <v>0</v>
          </cell>
        </row>
        <row r="10116">
          <cell r="E10116">
            <v>0</v>
          </cell>
        </row>
        <row r="10117">
          <cell r="E10117">
            <v>0</v>
          </cell>
        </row>
        <row r="10118">
          <cell r="E10118">
            <v>0</v>
          </cell>
        </row>
        <row r="10119">
          <cell r="E10119">
            <v>0</v>
          </cell>
        </row>
        <row r="10120">
          <cell r="E10120">
            <v>0</v>
          </cell>
        </row>
        <row r="10121">
          <cell r="E10121">
            <v>0</v>
          </cell>
        </row>
        <row r="10122">
          <cell r="E10122">
            <v>0</v>
          </cell>
        </row>
        <row r="10123">
          <cell r="E10123">
            <v>0</v>
          </cell>
        </row>
        <row r="10124">
          <cell r="E10124">
            <v>0</v>
          </cell>
        </row>
        <row r="10125">
          <cell r="E10125">
            <v>0</v>
          </cell>
        </row>
        <row r="10126">
          <cell r="E10126">
            <v>0</v>
          </cell>
        </row>
        <row r="10127">
          <cell r="E10127">
            <v>0</v>
          </cell>
        </row>
        <row r="10128">
          <cell r="E10128">
            <v>0</v>
          </cell>
        </row>
        <row r="10129">
          <cell r="E10129">
            <v>0</v>
          </cell>
        </row>
        <row r="10130">
          <cell r="E10130">
            <v>0</v>
          </cell>
        </row>
        <row r="10131">
          <cell r="E10131">
            <v>0</v>
          </cell>
        </row>
        <row r="10132">
          <cell r="E10132">
            <v>0</v>
          </cell>
        </row>
        <row r="10133">
          <cell r="E10133">
            <v>0</v>
          </cell>
        </row>
        <row r="10134">
          <cell r="E10134">
            <v>0</v>
          </cell>
        </row>
        <row r="10135">
          <cell r="E10135">
            <v>0</v>
          </cell>
        </row>
        <row r="10136">
          <cell r="E10136">
            <v>0</v>
          </cell>
        </row>
        <row r="10137">
          <cell r="E10137">
            <v>0</v>
          </cell>
        </row>
        <row r="10138">
          <cell r="E10138">
            <v>0</v>
          </cell>
        </row>
        <row r="10139">
          <cell r="E10139">
            <v>0</v>
          </cell>
        </row>
        <row r="10140">
          <cell r="E10140">
            <v>0</v>
          </cell>
        </row>
        <row r="10141">
          <cell r="E10141">
            <v>0</v>
          </cell>
        </row>
        <row r="10142">
          <cell r="E10142">
            <v>0</v>
          </cell>
        </row>
        <row r="10143">
          <cell r="E10143">
            <v>0</v>
          </cell>
        </row>
        <row r="10144">
          <cell r="E10144">
            <v>0</v>
          </cell>
        </row>
        <row r="10145">
          <cell r="E10145">
            <v>0</v>
          </cell>
        </row>
        <row r="10146">
          <cell r="E10146">
            <v>0</v>
          </cell>
        </row>
        <row r="10147">
          <cell r="E10147">
            <v>0</v>
          </cell>
        </row>
        <row r="10148">
          <cell r="E10148">
            <v>0</v>
          </cell>
        </row>
        <row r="10149">
          <cell r="E10149">
            <v>0</v>
          </cell>
        </row>
        <row r="10150">
          <cell r="E10150">
            <v>0</v>
          </cell>
        </row>
        <row r="10151">
          <cell r="E10151">
            <v>0</v>
          </cell>
        </row>
        <row r="10152">
          <cell r="E10152">
            <v>0</v>
          </cell>
        </row>
        <row r="10153">
          <cell r="E10153">
            <v>0</v>
          </cell>
        </row>
        <row r="10154">
          <cell r="E10154">
            <v>0</v>
          </cell>
        </row>
        <row r="10155">
          <cell r="E10155">
            <v>0</v>
          </cell>
        </row>
        <row r="10156">
          <cell r="E10156">
            <v>0</v>
          </cell>
        </row>
        <row r="10157">
          <cell r="E10157">
            <v>0</v>
          </cell>
        </row>
        <row r="10158">
          <cell r="E10158">
            <v>0</v>
          </cell>
        </row>
        <row r="10159">
          <cell r="E10159">
            <v>0</v>
          </cell>
        </row>
        <row r="10160">
          <cell r="E10160">
            <v>0</v>
          </cell>
        </row>
        <row r="10161">
          <cell r="E10161">
            <v>0</v>
          </cell>
        </row>
        <row r="10162">
          <cell r="E10162">
            <v>0</v>
          </cell>
        </row>
        <row r="10163">
          <cell r="E10163">
            <v>0</v>
          </cell>
        </row>
        <row r="10164">
          <cell r="E10164">
            <v>0</v>
          </cell>
        </row>
        <row r="10165">
          <cell r="E10165">
            <v>0</v>
          </cell>
        </row>
        <row r="10166">
          <cell r="E10166">
            <v>0</v>
          </cell>
        </row>
        <row r="10167">
          <cell r="E10167">
            <v>0</v>
          </cell>
        </row>
        <row r="10168">
          <cell r="E10168">
            <v>0</v>
          </cell>
        </row>
        <row r="10169">
          <cell r="E10169">
            <v>0</v>
          </cell>
        </row>
        <row r="10170">
          <cell r="E10170">
            <v>0</v>
          </cell>
        </row>
        <row r="10171">
          <cell r="E10171">
            <v>0</v>
          </cell>
        </row>
        <row r="10172">
          <cell r="E10172">
            <v>0</v>
          </cell>
        </row>
        <row r="10173">
          <cell r="E10173">
            <v>0</v>
          </cell>
        </row>
        <row r="10174">
          <cell r="E10174">
            <v>0</v>
          </cell>
        </row>
        <row r="10175">
          <cell r="E10175">
            <v>0</v>
          </cell>
        </row>
        <row r="10176">
          <cell r="E10176">
            <v>0</v>
          </cell>
        </row>
        <row r="10177">
          <cell r="E10177">
            <v>0</v>
          </cell>
        </row>
        <row r="10178">
          <cell r="E10178">
            <v>0</v>
          </cell>
        </row>
        <row r="10179">
          <cell r="E10179">
            <v>0</v>
          </cell>
        </row>
        <row r="10180">
          <cell r="E10180">
            <v>0</v>
          </cell>
        </row>
        <row r="10181">
          <cell r="E10181">
            <v>0</v>
          </cell>
        </row>
        <row r="10182">
          <cell r="E10182">
            <v>0</v>
          </cell>
        </row>
        <row r="10183">
          <cell r="E10183">
            <v>0</v>
          </cell>
        </row>
        <row r="10184">
          <cell r="E10184">
            <v>0</v>
          </cell>
        </row>
        <row r="10185">
          <cell r="E10185">
            <v>0</v>
          </cell>
        </row>
        <row r="10186">
          <cell r="E10186">
            <v>0</v>
          </cell>
        </row>
        <row r="10187">
          <cell r="E10187">
            <v>0</v>
          </cell>
        </row>
        <row r="10188">
          <cell r="E10188">
            <v>0</v>
          </cell>
        </row>
        <row r="10189">
          <cell r="E10189">
            <v>0</v>
          </cell>
        </row>
        <row r="10190">
          <cell r="E10190">
            <v>0</v>
          </cell>
        </row>
        <row r="10191">
          <cell r="E10191">
            <v>0</v>
          </cell>
        </row>
        <row r="10192">
          <cell r="E10192">
            <v>0</v>
          </cell>
        </row>
        <row r="10193">
          <cell r="E10193">
            <v>0</v>
          </cell>
        </row>
        <row r="10194">
          <cell r="E10194">
            <v>0</v>
          </cell>
        </row>
        <row r="10195">
          <cell r="E10195">
            <v>0</v>
          </cell>
        </row>
        <row r="10196">
          <cell r="E10196">
            <v>0</v>
          </cell>
        </row>
        <row r="10197">
          <cell r="E10197">
            <v>0</v>
          </cell>
        </row>
        <row r="10198">
          <cell r="E10198">
            <v>0</v>
          </cell>
        </row>
        <row r="10199">
          <cell r="E10199">
            <v>0</v>
          </cell>
        </row>
        <row r="10200">
          <cell r="E10200">
            <v>0</v>
          </cell>
        </row>
        <row r="10201">
          <cell r="E10201">
            <v>0</v>
          </cell>
        </row>
        <row r="10202">
          <cell r="E10202">
            <v>0</v>
          </cell>
        </row>
        <row r="10203">
          <cell r="E10203">
            <v>0</v>
          </cell>
        </row>
        <row r="10204">
          <cell r="E10204">
            <v>0</v>
          </cell>
        </row>
        <row r="10205">
          <cell r="E10205">
            <v>0</v>
          </cell>
        </row>
        <row r="10206">
          <cell r="E10206">
            <v>0</v>
          </cell>
        </row>
        <row r="10207">
          <cell r="E10207">
            <v>0</v>
          </cell>
        </row>
        <row r="10208">
          <cell r="E10208">
            <v>0</v>
          </cell>
        </row>
        <row r="10209">
          <cell r="E10209">
            <v>0</v>
          </cell>
        </row>
        <row r="10210">
          <cell r="E10210">
            <v>0</v>
          </cell>
        </row>
        <row r="10211">
          <cell r="E10211">
            <v>0</v>
          </cell>
        </row>
        <row r="10212">
          <cell r="E10212">
            <v>0</v>
          </cell>
        </row>
        <row r="10213">
          <cell r="E10213">
            <v>0</v>
          </cell>
        </row>
        <row r="10214">
          <cell r="E10214">
            <v>0</v>
          </cell>
        </row>
        <row r="10215">
          <cell r="E10215">
            <v>0</v>
          </cell>
        </row>
        <row r="10216">
          <cell r="E10216">
            <v>0</v>
          </cell>
        </row>
        <row r="10217">
          <cell r="E10217">
            <v>0</v>
          </cell>
        </row>
        <row r="10218">
          <cell r="E10218">
            <v>0</v>
          </cell>
        </row>
        <row r="10219">
          <cell r="E10219">
            <v>0</v>
          </cell>
        </row>
        <row r="10220">
          <cell r="E10220">
            <v>0</v>
          </cell>
        </row>
        <row r="10221">
          <cell r="E10221">
            <v>0</v>
          </cell>
        </row>
        <row r="10222">
          <cell r="E10222">
            <v>0</v>
          </cell>
        </row>
        <row r="10223">
          <cell r="E10223">
            <v>0</v>
          </cell>
        </row>
        <row r="10224">
          <cell r="E10224">
            <v>0</v>
          </cell>
        </row>
        <row r="10225">
          <cell r="E10225">
            <v>0</v>
          </cell>
        </row>
        <row r="10226">
          <cell r="E10226">
            <v>0</v>
          </cell>
        </row>
        <row r="10227">
          <cell r="E10227">
            <v>0</v>
          </cell>
        </row>
        <row r="10228">
          <cell r="E10228">
            <v>0</v>
          </cell>
        </row>
        <row r="10229">
          <cell r="E10229">
            <v>0</v>
          </cell>
        </row>
        <row r="10230">
          <cell r="E10230">
            <v>0</v>
          </cell>
        </row>
        <row r="10231">
          <cell r="E10231">
            <v>0</v>
          </cell>
        </row>
        <row r="10232">
          <cell r="E10232">
            <v>0</v>
          </cell>
        </row>
        <row r="10233">
          <cell r="E10233">
            <v>0</v>
          </cell>
        </row>
        <row r="10234">
          <cell r="E10234">
            <v>0</v>
          </cell>
        </row>
        <row r="10235">
          <cell r="E10235">
            <v>0</v>
          </cell>
        </row>
        <row r="10236">
          <cell r="E10236">
            <v>0</v>
          </cell>
        </row>
        <row r="10237">
          <cell r="E10237">
            <v>0</v>
          </cell>
        </row>
        <row r="10238">
          <cell r="E10238">
            <v>0</v>
          </cell>
        </row>
        <row r="10239">
          <cell r="E10239">
            <v>0</v>
          </cell>
        </row>
        <row r="10240">
          <cell r="E10240">
            <v>0</v>
          </cell>
        </row>
        <row r="10241">
          <cell r="E10241">
            <v>0</v>
          </cell>
        </row>
        <row r="10242">
          <cell r="E10242">
            <v>0</v>
          </cell>
        </row>
        <row r="10243">
          <cell r="E10243">
            <v>0</v>
          </cell>
        </row>
        <row r="10244">
          <cell r="E10244">
            <v>0</v>
          </cell>
        </row>
        <row r="10245">
          <cell r="E10245">
            <v>0</v>
          </cell>
        </row>
        <row r="10246">
          <cell r="E10246">
            <v>0</v>
          </cell>
        </row>
        <row r="10247">
          <cell r="E10247">
            <v>0</v>
          </cell>
        </row>
        <row r="10248">
          <cell r="E10248">
            <v>0</v>
          </cell>
        </row>
        <row r="10249">
          <cell r="E10249">
            <v>0</v>
          </cell>
        </row>
        <row r="10250">
          <cell r="E10250">
            <v>0</v>
          </cell>
        </row>
        <row r="10251">
          <cell r="E10251">
            <v>0</v>
          </cell>
        </row>
        <row r="10252">
          <cell r="E10252">
            <v>0</v>
          </cell>
        </row>
        <row r="10253">
          <cell r="E10253">
            <v>0</v>
          </cell>
        </row>
        <row r="10254">
          <cell r="E10254">
            <v>0</v>
          </cell>
        </row>
        <row r="10255">
          <cell r="E10255">
            <v>0</v>
          </cell>
        </row>
        <row r="10256">
          <cell r="E10256">
            <v>0</v>
          </cell>
        </row>
        <row r="10257">
          <cell r="E10257">
            <v>0</v>
          </cell>
        </row>
        <row r="10258">
          <cell r="E10258">
            <v>0</v>
          </cell>
        </row>
        <row r="10259">
          <cell r="E10259">
            <v>0</v>
          </cell>
        </row>
        <row r="10260">
          <cell r="E10260">
            <v>0</v>
          </cell>
        </row>
        <row r="10261">
          <cell r="E10261">
            <v>0</v>
          </cell>
        </row>
        <row r="10262">
          <cell r="E10262">
            <v>0</v>
          </cell>
        </row>
        <row r="10263">
          <cell r="E10263">
            <v>0</v>
          </cell>
        </row>
        <row r="10264">
          <cell r="E10264">
            <v>0</v>
          </cell>
        </row>
        <row r="10265">
          <cell r="E10265">
            <v>0</v>
          </cell>
        </row>
        <row r="10266">
          <cell r="E10266">
            <v>0</v>
          </cell>
        </row>
        <row r="10267">
          <cell r="E10267">
            <v>0</v>
          </cell>
        </row>
        <row r="10268">
          <cell r="E10268">
            <v>0</v>
          </cell>
        </row>
        <row r="10269">
          <cell r="E10269">
            <v>0</v>
          </cell>
        </row>
        <row r="10270">
          <cell r="E10270">
            <v>0</v>
          </cell>
        </row>
        <row r="10271">
          <cell r="E10271">
            <v>0</v>
          </cell>
        </row>
        <row r="10272">
          <cell r="E10272">
            <v>0</v>
          </cell>
        </row>
        <row r="10273">
          <cell r="E10273">
            <v>0</v>
          </cell>
        </row>
        <row r="10274">
          <cell r="E10274">
            <v>0</v>
          </cell>
        </row>
        <row r="10275">
          <cell r="E10275">
            <v>0</v>
          </cell>
        </row>
        <row r="10276">
          <cell r="E10276">
            <v>0</v>
          </cell>
        </row>
        <row r="10277">
          <cell r="E10277">
            <v>0</v>
          </cell>
        </row>
        <row r="10278">
          <cell r="E10278">
            <v>0</v>
          </cell>
        </row>
        <row r="10279">
          <cell r="E10279">
            <v>0</v>
          </cell>
        </row>
        <row r="10280">
          <cell r="E10280">
            <v>0</v>
          </cell>
        </row>
        <row r="10281">
          <cell r="E10281">
            <v>0</v>
          </cell>
        </row>
        <row r="10282">
          <cell r="E10282">
            <v>0</v>
          </cell>
        </row>
        <row r="10283">
          <cell r="E10283">
            <v>0</v>
          </cell>
        </row>
        <row r="10284">
          <cell r="E10284">
            <v>0</v>
          </cell>
        </row>
        <row r="10285">
          <cell r="E10285">
            <v>0</v>
          </cell>
        </row>
        <row r="10286">
          <cell r="E10286">
            <v>0</v>
          </cell>
        </row>
        <row r="10287">
          <cell r="E10287">
            <v>0</v>
          </cell>
        </row>
        <row r="10288">
          <cell r="E10288">
            <v>0</v>
          </cell>
        </row>
        <row r="10289">
          <cell r="E10289">
            <v>0</v>
          </cell>
        </row>
        <row r="10290">
          <cell r="E10290">
            <v>0</v>
          </cell>
        </row>
        <row r="10291">
          <cell r="E10291">
            <v>0</v>
          </cell>
        </row>
        <row r="10292">
          <cell r="E10292">
            <v>0</v>
          </cell>
        </row>
        <row r="10293">
          <cell r="E10293">
            <v>0</v>
          </cell>
        </row>
        <row r="10294">
          <cell r="E10294">
            <v>0</v>
          </cell>
        </row>
        <row r="10295">
          <cell r="E10295">
            <v>0</v>
          </cell>
        </row>
        <row r="10296">
          <cell r="E10296">
            <v>0</v>
          </cell>
        </row>
        <row r="10297">
          <cell r="E10297">
            <v>0</v>
          </cell>
        </row>
        <row r="10298">
          <cell r="E10298">
            <v>0</v>
          </cell>
        </row>
        <row r="10299">
          <cell r="E10299">
            <v>0</v>
          </cell>
        </row>
        <row r="10300">
          <cell r="E10300">
            <v>0</v>
          </cell>
        </row>
        <row r="10301">
          <cell r="E10301">
            <v>0</v>
          </cell>
        </row>
        <row r="10302">
          <cell r="E10302">
            <v>0</v>
          </cell>
        </row>
        <row r="10303">
          <cell r="E10303">
            <v>0</v>
          </cell>
        </row>
        <row r="10304">
          <cell r="E10304">
            <v>0</v>
          </cell>
        </row>
        <row r="10305">
          <cell r="E10305">
            <v>0</v>
          </cell>
        </row>
        <row r="10306">
          <cell r="E10306">
            <v>0</v>
          </cell>
        </row>
        <row r="10307">
          <cell r="E10307">
            <v>0</v>
          </cell>
        </row>
        <row r="10308">
          <cell r="E10308">
            <v>0</v>
          </cell>
        </row>
        <row r="10309">
          <cell r="E10309">
            <v>0</v>
          </cell>
        </row>
        <row r="10310">
          <cell r="E10310">
            <v>0</v>
          </cell>
        </row>
        <row r="10311">
          <cell r="E10311">
            <v>0</v>
          </cell>
        </row>
        <row r="10312">
          <cell r="E10312">
            <v>0</v>
          </cell>
        </row>
        <row r="10313">
          <cell r="E10313">
            <v>0</v>
          </cell>
        </row>
        <row r="10314">
          <cell r="E10314">
            <v>0</v>
          </cell>
        </row>
        <row r="10315">
          <cell r="E10315">
            <v>0</v>
          </cell>
        </row>
        <row r="10316">
          <cell r="E10316">
            <v>0</v>
          </cell>
        </row>
        <row r="10317">
          <cell r="E10317">
            <v>0</v>
          </cell>
        </row>
        <row r="10318">
          <cell r="E10318">
            <v>0</v>
          </cell>
        </row>
        <row r="10319">
          <cell r="E10319">
            <v>0</v>
          </cell>
        </row>
        <row r="10320">
          <cell r="E10320">
            <v>0</v>
          </cell>
        </row>
        <row r="10321">
          <cell r="E10321">
            <v>0</v>
          </cell>
        </row>
        <row r="10322">
          <cell r="E10322">
            <v>0</v>
          </cell>
        </row>
        <row r="10323">
          <cell r="E10323">
            <v>0</v>
          </cell>
        </row>
        <row r="10324">
          <cell r="E10324">
            <v>0</v>
          </cell>
        </row>
        <row r="10325">
          <cell r="E10325">
            <v>0</v>
          </cell>
        </row>
        <row r="10326">
          <cell r="E10326">
            <v>0</v>
          </cell>
        </row>
        <row r="10327">
          <cell r="E10327">
            <v>0</v>
          </cell>
        </row>
        <row r="10328">
          <cell r="E10328">
            <v>0</v>
          </cell>
        </row>
        <row r="10329">
          <cell r="E10329">
            <v>0</v>
          </cell>
        </row>
        <row r="10330">
          <cell r="E10330">
            <v>0</v>
          </cell>
        </row>
        <row r="10331">
          <cell r="E10331">
            <v>0</v>
          </cell>
        </row>
        <row r="10332">
          <cell r="E10332">
            <v>0</v>
          </cell>
        </row>
        <row r="10333">
          <cell r="E10333">
            <v>0</v>
          </cell>
        </row>
        <row r="10334">
          <cell r="E10334">
            <v>0</v>
          </cell>
        </row>
        <row r="10335">
          <cell r="E10335">
            <v>0</v>
          </cell>
        </row>
        <row r="10336">
          <cell r="E10336">
            <v>0</v>
          </cell>
        </row>
        <row r="10337">
          <cell r="E10337">
            <v>0</v>
          </cell>
        </row>
        <row r="10338">
          <cell r="E10338">
            <v>0</v>
          </cell>
        </row>
        <row r="10339">
          <cell r="E10339">
            <v>0</v>
          </cell>
        </row>
        <row r="10340">
          <cell r="E10340">
            <v>0</v>
          </cell>
        </row>
        <row r="10341">
          <cell r="E10341">
            <v>0</v>
          </cell>
        </row>
        <row r="10342">
          <cell r="E10342">
            <v>0</v>
          </cell>
        </row>
        <row r="10343">
          <cell r="E10343">
            <v>0</v>
          </cell>
        </row>
        <row r="10344">
          <cell r="E10344">
            <v>0</v>
          </cell>
        </row>
        <row r="10345">
          <cell r="E10345">
            <v>0</v>
          </cell>
        </row>
        <row r="10346">
          <cell r="E10346">
            <v>0</v>
          </cell>
        </row>
        <row r="10347">
          <cell r="E10347">
            <v>0</v>
          </cell>
        </row>
        <row r="10348">
          <cell r="E10348">
            <v>0</v>
          </cell>
        </row>
        <row r="10349">
          <cell r="E10349">
            <v>0</v>
          </cell>
        </row>
        <row r="10350">
          <cell r="E10350">
            <v>0</v>
          </cell>
        </row>
        <row r="10351">
          <cell r="E10351">
            <v>0</v>
          </cell>
        </row>
        <row r="10352">
          <cell r="E10352">
            <v>0</v>
          </cell>
        </row>
        <row r="10353">
          <cell r="E10353">
            <v>0</v>
          </cell>
        </row>
        <row r="10354">
          <cell r="E10354">
            <v>0</v>
          </cell>
        </row>
        <row r="10355">
          <cell r="E10355">
            <v>0</v>
          </cell>
        </row>
        <row r="10356">
          <cell r="E10356">
            <v>0</v>
          </cell>
        </row>
        <row r="10357">
          <cell r="E10357">
            <v>0</v>
          </cell>
        </row>
        <row r="10358">
          <cell r="E10358">
            <v>0</v>
          </cell>
        </row>
        <row r="10359">
          <cell r="E10359">
            <v>0</v>
          </cell>
        </row>
        <row r="10360">
          <cell r="E10360">
            <v>0</v>
          </cell>
        </row>
        <row r="10361">
          <cell r="E10361">
            <v>0</v>
          </cell>
        </row>
        <row r="10362">
          <cell r="E10362">
            <v>0</v>
          </cell>
        </row>
        <row r="10363">
          <cell r="E10363">
            <v>0</v>
          </cell>
        </row>
        <row r="10364">
          <cell r="E10364">
            <v>0</v>
          </cell>
        </row>
        <row r="10365">
          <cell r="E10365">
            <v>0</v>
          </cell>
        </row>
        <row r="10366">
          <cell r="E10366">
            <v>0</v>
          </cell>
        </row>
        <row r="10367">
          <cell r="E10367">
            <v>0</v>
          </cell>
        </row>
        <row r="10368">
          <cell r="E10368">
            <v>0</v>
          </cell>
        </row>
        <row r="10369">
          <cell r="E10369">
            <v>0</v>
          </cell>
        </row>
        <row r="10370">
          <cell r="E10370">
            <v>0</v>
          </cell>
        </row>
        <row r="10371">
          <cell r="E10371">
            <v>0</v>
          </cell>
        </row>
        <row r="10372">
          <cell r="E10372">
            <v>0</v>
          </cell>
        </row>
        <row r="10373">
          <cell r="E10373">
            <v>0</v>
          </cell>
        </row>
        <row r="10374">
          <cell r="E10374">
            <v>0</v>
          </cell>
        </row>
        <row r="10375">
          <cell r="E10375">
            <v>0</v>
          </cell>
        </row>
        <row r="10376">
          <cell r="E10376">
            <v>0</v>
          </cell>
        </row>
        <row r="10377">
          <cell r="E10377">
            <v>0</v>
          </cell>
        </row>
        <row r="10378">
          <cell r="E10378">
            <v>0</v>
          </cell>
        </row>
        <row r="10379">
          <cell r="E10379">
            <v>0</v>
          </cell>
        </row>
        <row r="10380">
          <cell r="E10380">
            <v>0</v>
          </cell>
        </row>
        <row r="10381">
          <cell r="E10381">
            <v>0</v>
          </cell>
        </row>
        <row r="10382">
          <cell r="E10382">
            <v>0</v>
          </cell>
        </row>
        <row r="10383">
          <cell r="E10383">
            <v>0</v>
          </cell>
        </row>
        <row r="10384">
          <cell r="E10384">
            <v>0</v>
          </cell>
        </row>
        <row r="10385">
          <cell r="E10385">
            <v>0</v>
          </cell>
        </row>
        <row r="10386">
          <cell r="E10386">
            <v>0</v>
          </cell>
        </row>
        <row r="10387">
          <cell r="E10387">
            <v>0</v>
          </cell>
        </row>
        <row r="10388">
          <cell r="E10388">
            <v>0</v>
          </cell>
        </row>
        <row r="10389">
          <cell r="E10389">
            <v>0</v>
          </cell>
        </row>
        <row r="10390">
          <cell r="E10390">
            <v>0</v>
          </cell>
        </row>
        <row r="10391">
          <cell r="E10391">
            <v>0</v>
          </cell>
        </row>
        <row r="10392">
          <cell r="E10392">
            <v>0</v>
          </cell>
        </row>
        <row r="10393">
          <cell r="E10393">
            <v>0</v>
          </cell>
        </row>
        <row r="10394">
          <cell r="E10394">
            <v>0</v>
          </cell>
        </row>
        <row r="10395">
          <cell r="E10395">
            <v>0</v>
          </cell>
        </row>
        <row r="10396">
          <cell r="E10396">
            <v>0</v>
          </cell>
        </row>
        <row r="10397">
          <cell r="E10397">
            <v>0</v>
          </cell>
        </row>
        <row r="10398">
          <cell r="E10398">
            <v>0</v>
          </cell>
        </row>
        <row r="10399">
          <cell r="E10399">
            <v>0</v>
          </cell>
        </row>
        <row r="10400">
          <cell r="E10400">
            <v>0</v>
          </cell>
        </row>
        <row r="10401">
          <cell r="E10401">
            <v>0</v>
          </cell>
        </row>
        <row r="10402">
          <cell r="E10402">
            <v>0</v>
          </cell>
        </row>
        <row r="10403">
          <cell r="E10403">
            <v>0</v>
          </cell>
        </row>
        <row r="10404">
          <cell r="E10404">
            <v>0</v>
          </cell>
        </row>
        <row r="10405">
          <cell r="E10405">
            <v>0</v>
          </cell>
        </row>
        <row r="10406">
          <cell r="E10406">
            <v>0</v>
          </cell>
        </row>
        <row r="10407">
          <cell r="E10407">
            <v>0</v>
          </cell>
        </row>
        <row r="10408">
          <cell r="E10408">
            <v>0</v>
          </cell>
        </row>
        <row r="10409">
          <cell r="E10409">
            <v>0</v>
          </cell>
        </row>
        <row r="10410">
          <cell r="E10410">
            <v>0</v>
          </cell>
        </row>
        <row r="10411">
          <cell r="E10411">
            <v>0</v>
          </cell>
        </row>
        <row r="10412">
          <cell r="E10412">
            <v>0</v>
          </cell>
        </row>
        <row r="10413">
          <cell r="E10413">
            <v>0</v>
          </cell>
        </row>
        <row r="10414">
          <cell r="E10414">
            <v>0</v>
          </cell>
        </row>
        <row r="10415">
          <cell r="E10415">
            <v>0</v>
          </cell>
        </row>
        <row r="10416">
          <cell r="E10416">
            <v>0</v>
          </cell>
        </row>
        <row r="10417">
          <cell r="E10417">
            <v>0</v>
          </cell>
        </row>
        <row r="10418">
          <cell r="E10418">
            <v>0</v>
          </cell>
        </row>
        <row r="10419">
          <cell r="E10419">
            <v>0</v>
          </cell>
        </row>
        <row r="10420">
          <cell r="E10420">
            <v>0</v>
          </cell>
        </row>
        <row r="10421">
          <cell r="E10421">
            <v>0</v>
          </cell>
        </row>
        <row r="10422">
          <cell r="E10422">
            <v>0</v>
          </cell>
        </row>
        <row r="10423">
          <cell r="E10423">
            <v>0</v>
          </cell>
        </row>
        <row r="10424">
          <cell r="E10424">
            <v>0</v>
          </cell>
        </row>
        <row r="10425">
          <cell r="E10425">
            <v>0</v>
          </cell>
        </row>
        <row r="10426">
          <cell r="E10426">
            <v>0</v>
          </cell>
        </row>
        <row r="10427">
          <cell r="E10427">
            <v>0</v>
          </cell>
        </row>
        <row r="10428">
          <cell r="E10428">
            <v>0</v>
          </cell>
        </row>
        <row r="10429">
          <cell r="E10429">
            <v>0</v>
          </cell>
        </row>
        <row r="10430">
          <cell r="E10430">
            <v>0</v>
          </cell>
        </row>
        <row r="10431">
          <cell r="E10431">
            <v>0</v>
          </cell>
        </row>
        <row r="10432">
          <cell r="E10432">
            <v>0</v>
          </cell>
        </row>
        <row r="10433">
          <cell r="E10433">
            <v>0</v>
          </cell>
        </row>
        <row r="10434">
          <cell r="E10434">
            <v>0</v>
          </cell>
        </row>
        <row r="10435">
          <cell r="E10435">
            <v>0</v>
          </cell>
        </row>
        <row r="10436">
          <cell r="E10436">
            <v>0</v>
          </cell>
        </row>
        <row r="10437">
          <cell r="E10437">
            <v>0</v>
          </cell>
        </row>
        <row r="10438">
          <cell r="E10438">
            <v>0</v>
          </cell>
        </row>
        <row r="10439">
          <cell r="E10439">
            <v>0</v>
          </cell>
        </row>
        <row r="10440">
          <cell r="E10440">
            <v>0</v>
          </cell>
        </row>
        <row r="10441">
          <cell r="E10441">
            <v>0</v>
          </cell>
        </row>
        <row r="10442">
          <cell r="E10442">
            <v>0</v>
          </cell>
        </row>
        <row r="10443">
          <cell r="E10443">
            <v>0</v>
          </cell>
        </row>
        <row r="10444">
          <cell r="E10444">
            <v>0</v>
          </cell>
        </row>
        <row r="10445">
          <cell r="E10445">
            <v>0</v>
          </cell>
        </row>
        <row r="10446">
          <cell r="E10446">
            <v>0</v>
          </cell>
        </row>
        <row r="10447">
          <cell r="E10447">
            <v>0</v>
          </cell>
        </row>
        <row r="10448">
          <cell r="E10448">
            <v>0</v>
          </cell>
        </row>
        <row r="10449">
          <cell r="E10449">
            <v>0</v>
          </cell>
        </row>
        <row r="10450">
          <cell r="E10450">
            <v>0</v>
          </cell>
        </row>
        <row r="10451">
          <cell r="E10451">
            <v>0</v>
          </cell>
        </row>
        <row r="10452">
          <cell r="E10452">
            <v>0</v>
          </cell>
        </row>
        <row r="10453">
          <cell r="E10453">
            <v>0</v>
          </cell>
        </row>
        <row r="10454">
          <cell r="E10454">
            <v>0</v>
          </cell>
        </row>
        <row r="10455">
          <cell r="E10455">
            <v>0</v>
          </cell>
        </row>
        <row r="10456">
          <cell r="E10456">
            <v>0</v>
          </cell>
        </row>
        <row r="10457">
          <cell r="E10457">
            <v>0</v>
          </cell>
        </row>
        <row r="10458">
          <cell r="E10458">
            <v>0</v>
          </cell>
        </row>
        <row r="10459">
          <cell r="E10459">
            <v>0</v>
          </cell>
        </row>
        <row r="10460">
          <cell r="E10460">
            <v>0</v>
          </cell>
        </row>
        <row r="10461">
          <cell r="E10461">
            <v>0</v>
          </cell>
        </row>
        <row r="10462">
          <cell r="E10462">
            <v>0</v>
          </cell>
        </row>
        <row r="10463">
          <cell r="E10463">
            <v>0</v>
          </cell>
        </row>
        <row r="10464">
          <cell r="E10464">
            <v>0</v>
          </cell>
        </row>
        <row r="10465">
          <cell r="E10465">
            <v>0</v>
          </cell>
        </row>
        <row r="10466">
          <cell r="E10466">
            <v>0</v>
          </cell>
        </row>
        <row r="10467">
          <cell r="E10467">
            <v>0</v>
          </cell>
        </row>
        <row r="10468">
          <cell r="E10468">
            <v>0</v>
          </cell>
        </row>
        <row r="10469">
          <cell r="E10469">
            <v>0</v>
          </cell>
        </row>
        <row r="10470">
          <cell r="E10470">
            <v>0</v>
          </cell>
        </row>
        <row r="10471">
          <cell r="E10471">
            <v>0</v>
          </cell>
        </row>
        <row r="10472">
          <cell r="E10472">
            <v>0</v>
          </cell>
        </row>
        <row r="10473">
          <cell r="E10473">
            <v>0</v>
          </cell>
        </row>
        <row r="10474">
          <cell r="E10474">
            <v>0</v>
          </cell>
        </row>
        <row r="10475">
          <cell r="E10475">
            <v>0</v>
          </cell>
        </row>
        <row r="10476">
          <cell r="E10476">
            <v>0</v>
          </cell>
        </row>
        <row r="10477">
          <cell r="E10477">
            <v>0</v>
          </cell>
        </row>
        <row r="10478">
          <cell r="E10478">
            <v>0</v>
          </cell>
        </row>
        <row r="10479">
          <cell r="E10479">
            <v>0</v>
          </cell>
        </row>
        <row r="10480">
          <cell r="E10480">
            <v>0</v>
          </cell>
        </row>
        <row r="10481">
          <cell r="E10481">
            <v>0</v>
          </cell>
        </row>
        <row r="10482">
          <cell r="E10482">
            <v>0</v>
          </cell>
        </row>
        <row r="10483">
          <cell r="E10483">
            <v>0</v>
          </cell>
        </row>
        <row r="10484">
          <cell r="E10484">
            <v>0</v>
          </cell>
        </row>
        <row r="10485">
          <cell r="E10485">
            <v>0</v>
          </cell>
        </row>
        <row r="10486">
          <cell r="E10486">
            <v>0</v>
          </cell>
        </row>
        <row r="10487">
          <cell r="E10487">
            <v>0</v>
          </cell>
        </row>
        <row r="10488">
          <cell r="E10488">
            <v>0</v>
          </cell>
        </row>
        <row r="10489">
          <cell r="E10489">
            <v>0</v>
          </cell>
        </row>
        <row r="10490">
          <cell r="E10490">
            <v>0</v>
          </cell>
        </row>
        <row r="10491">
          <cell r="E10491">
            <v>0</v>
          </cell>
        </row>
        <row r="10492">
          <cell r="E10492">
            <v>0</v>
          </cell>
        </row>
        <row r="10493">
          <cell r="E10493">
            <v>0</v>
          </cell>
        </row>
        <row r="10494">
          <cell r="E10494">
            <v>0</v>
          </cell>
        </row>
        <row r="10495">
          <cell r="E10495">
            <v>0</v>
          </cell>
        </row>
        <row r="10496">
          <cell r="E10496">
            <v>0</v>
          </cell>
        </row>
        <row r="10497">
          <cell r="E10497">
            <v>0</v>
          </cell>
        </row>
        <row r="10498">
          <cell r="E10498">
            <v>0</v>
          </cell>
        </row>
        <row r="10499">
          <cell r="E10499">
            <v>0</v>
          </cell>
        </row>
        <row r="10500">
          <cell r="E10500">
            <v>0</v>
          </cell>
        </row>
        <row r="10501">
          <cell r="E10501">
            <v>0</v>
          </cell>
        </row>
        <row r="10502">
          <cell r="E10502">
            <v>0</v>
          </cell>
        </row>
        <row r="10503">
          <cell r="E10503">
            <v>0</v>
          </cell>
        </row>
        <row r="10504">
          <cell r="E10504">
            <v>0</v>
          </cell>
        </row>
        <row r="10505">
          <cell r="E10505">
            <v>0</v>
          </cell>
        </row>
        <row r="10506">
          <cell r="E10506">
            <v>0</v>
          </cell>
        </row>
        <row r="10507">
          <cell r="E10507">
            <v>0</v>
          </cell>
        </row>
        <row r="10508">
          <cell r="E10508">
            <v>0</v>
          </cell>
        </row>
        <row r="10509">
          <cell r="E10509">
            <v>0</v>
          </cell>
        </row>
        <row r="10510">
          <cell r="E10510">
            <v>0</v>
          </cell>
        </row>
        <row r="10511">
          <cell r="E10511">
            <v>0</v>
          </cell>
        </row>
        <row r="10512">
          <cell r="E10512">
            <v>0</v>
          </cell>
        </row>
        <row r="10513">
          <cell r="E10513">
            <v>0</v>
          </cell>
        </row>
        <row r="10514">
          <cell r="E10514">
            <v>0</v>
          </cell>
        </row>
        <row r="10515">
          <cell r="E10515">
            <v>0</v>
          </cell>
        </row>
        <row r="10516">
          <cell r="E10516">
            <v>0</v>
          </cell>
        </row>
        <row r="10517">
          <cell r="E10517">
            <v>0</v>
          </cell>
        </row>
        <row r="10518">
          <cell r="E10518">
            <v>0</v>
          </cell>
        </row>
        <row r="10519">
          <cell r="E10519">
            <v>0</v>
          </cell>
        </row>
        <row r="10520">
          <cell r="E10520">
            <v>0</v>
          </cell>
        </row>
        <row r="10521">
          <cell r="E10521">
            <v>0</v>
          </cell>
        </row>
        <row r="10522">
          <cell r="E10522">
            <v>0</v>
          </cell>
        </row>
        <row r="10523">
          <cell r="E10523">
            <v>0</v>
          </cell>
        </row>
        <row r="10524">
          <cell r="E10524">
            <v>0</v>
          </cell>
        </row>
        <row r="10525">
          <cell r="E10525">
            <v>0</v>
          </cell>
        </row>
        <row r="10526">
          <cell r="E10526">
            <v>0</v>
          </cell>
        </row>
        <row r="10527">
          <cell r="E10527">
            <v>0</v>
          </cell>
        </row>
        <row r="10528">
          <cell r="E10528">
            <v>0</v>
          </cell>
        </row>
        <row r="10529">
          <cell r="E10529">
            <v>0</v>
          </cell>
        </row>
        <row r="10530">
          <cell r="E10530">
            <v>0</v>
          </cell>
        </row>
        <row r="10531">
          <cell r="E10531">
            <v>0</v>
          </cell>
        </row>
        <row r="10532">
          <cell r="E10532">
            <v>0</v>
          </cell>
        </row>
        <row r="10533">
          <cell r="E10533">
            <v>0</v>
          </cell>
        </row>
        <row r="10534">
          <cell r="E10534">
            <v>0</v>
          </cell>
        </row>
        <row r="10535">
          <cell r="E10535">
            <v>0</v>
          </cell>
        </row>
        <row r="10536">
          <cell r="E10536">
            <v>0</v>
          </cell>
        </row>
        <row r="10537">
          <cell r="E10537">
            <v>0</v>
          </cell>
        </row>
        <row r="10538">
          <cell r="E10538">
            <v>0</v>
          </cell>
        </row>
        <row r="10539">
          <cell r="E10539">
            <v>0</v>
          </cell>
        </row>
        <row r="10540">
          <cell r="E10540">
            <v>0</v>
          </cell>
        </row>
        <row r="10541">
          <cell r="E10541">
            <v>0</v>
          </cell>
        </row>
        <row r="10542">
          <cell r="E10542">
            <v>0</v>
          </cell>
        </row>
        <row r="10543">
          <cell r="E10543">
            <v>0</v>
          </cell>
        </row>
        <row r="10544">
          <cell r="E10544">
            <v>0</v>
          </cell>
        </row>
        <row r="10545">
          <cell r="E10545">
            <v>0</v>
          </cell>
        </row>
        <row r="10546">
          <cell r="E10546">
            <v>0</v>
          </cell>
        </row>
        <row r="10547">
          <cell r="E10547">
            <v>0</v>
          </cell>
        </row>
        <row r="10548">
          <cell r="E10548">
            <v>0</v>
          </cell>
        </row>
        <row r="10549">
          <cell r="E10549">
            <v>0</v>
          </cell>
        </row>
        <row r="10550">
          <cell r="E10550">
            <v>0</v>
          </cell>
        </row>
        <row r="10551">
          <cell r="E10551">
            <v>0</v>
          </cell>
        </row>
        <row r="10552">
          <cell r="E10552">
            <v>0</v>
          </cell>
        </row>
        <row r="10553">
          <cell r="E10553">
            <v>0</v>
          </cell>
        </row>
        <row r="10554">
          <cell r="E10554">
            <v>0</v>
          </cell>
        </row>
        <row r="10555">
          <cell r="E10555">
            <v>0</v>
          </cell>
        </row>
        <row r="10556">
          <cell r="E10556">
            <v>0</v>
          </cell>
        </row>
        <row r="10557">
          <cell r="E10557">
            <v>0</v>
          </cell>
        </row>
        <row r="10558">
          <cell r="E10558">
            <v>0</v>
          </cell>
        </row>
        <row r="10559">
          <cell r="E10559">
            <v>0</v>
          </cell>
        </row>
        <row r="10560">
          <cell r="E10560">
            <v>0</v>
          </cell>
        </row>
        <row r="10561">
          <cell r="E10561">
            <v>0</v>
          </cell>
        </row>
        <row r="10562">
          <cell r="E10562">
            <v>0</v>
          </cell>
        </row>
        <row r="10563">
          <cell r="E10563">
            <v>0</v>
          </cell>
        </row>
        <row r="10564">
          <cell r="E10564">
            <v>0</v>
          </cell>
        </row>
        <row r="10565">
          <cell r="E10565">
            <v>0</v>
          </cell>
        </row>
        <row r="10566">
          <cell r="E10566">
            <v>0</v>
          </cell>
        </row>
        <row r="10567">
          <cell r="E10567">
            <v>0</v>
          </cell>
        </row>
        <row r="10568">
          <cell r="E10568">
            <v>0</v>
          </cell>
        </row>
        <row r="10569">
          <cell r="E10569">
            <v>0</v>
          </cell>
        </row>
        <row r="10570">
          <cell r="E10570">
            <v>0</v>
          </cell>
        </row>
        <row r="10571">
          <cell r="E10571">
            <v>0</v>
          </cell>
        </row>
        <row r="10572">
          <cell r="E10572">
            <v>0</v>
          </cell>
        </row>
        <row r="10573">
          <cell r="E10573">
            <v>0</v>
          </cell>
        </row>
        <row r="10574">
          <cell r="E10574">
            <v>0</v>
          </cell>
        </row>
        <row r="10575">
          <cell r="E10575">
            <v>0</v>
          </cell>
        </row>
        <row r="10576">
          <cell r="E10576">
            <v>0</v>
          </cell>
        </row>
        <row r="10577">
          <cell r="E10577">
            <v>0</v>
          </cell>
        </row>
        <row r="10578">
          <cell r="E10578">
            <v>0</v>
          </cell>
        </row>
        <row r="10579">
          <cell r="E10579">
            <v>0</v>
          </cell>
        </row>
        <row r="10580">
          <cell r="E10580">
            <v>0</v>
          </cell>
        </row>
        <row r="10581">
          <cell r="E10581">
            <v>0</v>
          </cell>
        </row>
        <row r="10582">
          <cell r="E10582">
            <v>0</v>
          </cell>
        </row>
        <row r="10583">
          <cell r="E10583">
            <v>0</v>
          </cell>
        </row>
        <row r="10584">
          <cell r="E10584">
            <v>0</v>
          </cell>
        </row>
        <row r="10585">
          <cell r="E10585">
            <v>0</v>
          </cell>
        </row>
        <row r="10586">
          <cell r="E10586">
            <v>0</v>
          </cell>
        </row>
        <row r="10587">
          <cell r="E10587">
            <v>0</v>
          </cell>
        </row>
        <row r="10588">
          <cell r="E10588">
            <v>0</v>
          </cell>
        </row>
        <row r="10589">
          <cell r="E10589">
            <v>0</v>
          </cell>
        </row>
        <row r="10590">
          <cell r="E10590">
            <v>0</v>
          </cell>
        </row>
        <row r="10591">
          <cell r="E10591">
            <v>0</v>
          </cell>
        </row>
        <row r="10592">
          <cell r="E10592">
            <v>0</v>
          </cell>
        </row>
        <row r="10593">
          <cell r="E10593">
            <v>0</v>
          </cell>
        </row>
        <row r="10594">
          <cell r="E10594">
            <v>0</v>
          </cell>
        </row>
        <row r="10595">
          <cell r="E10595">
            <v>0</v>
          </cell>
        </row>
        <row r="10596">
          <cell r="E10596">
            <v>0</v>
          </cell>
        </row>
        <row r="10597">
          <cell r="E10597">
            <v>0</v>
          </cell>
        </row>
        <row r="10598">
          <cell r="E10598">
            <v>0</v>
          </cell>
        </row>
        <row r="10599">
          <cell r="E10599">
            <v>0</v>
          </cell>
        </row>
        <row r="10600">
          <cell r="E10600">
            <v>0</v>
          </cell>
        </row>
        <row r="10601">
          <cell r="E10601">
            <v>0</v>
          </cell>
        </row>
        <row r="10602">
          <cell r="E10602">
            <v>0</v>
          </cell>
        </row>
        <row r="10603">
          <cell r="E10603">
            <v>0</v>
          </cell>
        </row>
        <row r="10604">
          <cell r="E10604">
            <v>0</v>
          </cell>
        </row>
        <row r="10605">
          <cell r="E10605">
            <v>0</v>
          </cell>
        </row>
        <row r="10606">
          <cell r="E10606">
            <v>0</v>
          </cell>
        </row>
        <row r="10607">
          <cell r="E10607">
            <v>0</v>
          </cell>
        </row>
        <row r="10608">
          <cell r="E10608">
            <v>0</v>
          </cell>
        </row>
        <row r="10609">
          <cell r="E10609">
            <v>0</v>
          </cell>
        </row>
        <row r="10610">
          <cell r="E10610">
            <v>0</v>
          </cell>
        </row>
        <row r="10611">
          <cell r="E10611">
            <v>0</v>
          </cell>
        </row>
        <row r="10612">
          <cell r="E10612">
            <v>0</v>
          </cell>
        </row>
        <row r="10613">
          <cell r="E10613">
            <v>0</v>
          </cell>
        </row>
        <row r="10614">
          <cell r="E10614">
            <v>0</v>
          </cell>
        </row>
        <row r="10615">
          <cell r="E10615">
            <v>0</v>
          </cell>
        </row>
        <row r="10616">
          <cell r="E10616">
            <v>0</v>
          </cell>
        </row>
        <row r="10617">
          <cell r="E10617">
            <v>0</v>
          </cell>
        </row>
        <row r="10618">
          <cell r="E10618">
            <v>0</v>
          </cell>
        </row>
        <row r="10619">
          <cell r="E10619">
            <v>0</v>
          </cell>
        </row>
        <row r="10620">
          <cell r="E10620">
            <v>0</v>
          </cell>
        </row>
        <row r="10621">
          <cell r="E10621">
            <v>0</v>
          </cell>
        </row>
        <row r="10622">
          <cell r="E10622">
            <v>0</v>
          </cell>
        </row>
        <row r="10623">
          <cell r="E10623">
            <v>0</v>
          </cell>
        </row>
        <row r="10624">
          <cell r="E10624">
            <v>0</v>
          </cell>
        </row>
        <row r="10625">
          <cell r="E10625">
            <v>0</v>
          </cell>
        </row>
        <row r="10626">
          <cell r="E10626">
            <v>0</v>
          </cell>
        </row>
        <row r="10627">
          <cell r="E10627">
            <v>0</v>
          </cell>
        </row>
        <row r="10628">
          <cell r="E10628">
            <v>0</v>
          </cell>
        </row>
        <row r="10629">
          <cell r="E10629">
            <v>0</v>
          </cell>
        </row>
        <row r="10630">
          <cell r="E10630">
            <v>0</v>
          </cell>
        </row>
        <row r="10631">
          <cell r="E10631">
            <v>0</v>
          </cell>
        </row>
        <row r="10632">
          <cell r="E10632">
            <v>0</v>
          </cell>
        </row>
        <row r="10633">
          <cell r="E10633">
            <v>0</v>
          </cell>
        </row>
        <row r="10634">
          <cell r="E10634">
            <v>0</v>
          </cell>
        </row>
        <row r="10635">
          <cell r="E10635">
            <v>0</v>
          </cell>
        </row>
        <row r="10636">
          <cell r="E10636">
            <v>0</v>
          </cell>
        </row>
        <row r="10637">
          <cell r="E10637">
            <v>0</v>
          </cell>
        </row>
        <row r="10638">
          <cell r="E10638">
            <v>0</v>
          </cell>
        </row>
        <row r="10639">
          <cell r="E10639">
            <v>0</v>
          </cell>
        </row>
        <row r="10640">
          <cell r="E10640">
            <v>0</v>
          </cell>
        </row>
        <row r="10641">
          <cell r="E10641">
            <v>0</v>
          </cell>
        </row>
        <row r="10642">
          <cell r="E10642">
            <v>0</v>
          </cell>
        </row>
        <row r="10643">
          <cell r="E10643">
            <v>0</v>
          </cell>
        </row>
        <row r="10644">
          <cell r="E10644">
            <v>0</v>
          </cell>
        </row>
        <row r="10645">
          <cell r="E10645">
            <v>0</v>
          </cell>
        </row>
        <row r="10646">
          <cell r="E10646">
            <v>0</v>
          </cell>
        </row>
        <row r="10647">
          <cell r="E10647">
            <v>0</v>
          </cell>
        </row>
        <row r="10648">
          <cell r="E10648">
            <v>0</v>
          </cell>
        </row>
        <row r="10649">
          <cell r="E10649">
            <v>0</v>
          </cell>
        </row>
        <row r="10650">
          <cell r="E10650">
            <v>0</v>
          </cell>
        </row>
        <row r="10651">
          <cell r="E10651">
            <v>0</v>
          </cell>
        </row>
        <row r="10652">
          <cell r="E10652">
            <v>0</v>
          </cell>
        </row>
        <row r="10653">
          <cell r="E10653">
            <v>0</v>
          </cell>
        </row>
        <row r="10654">
          <cell r="E10654">
            <v>0</v>
          </cell>
        </row>
        <row r="10655">
          <cell r="E10655">
            <v>0</v>
          </cell>
        </row>
        <row r="10656">
          <cell r="E10656">
            <v>0</v>
          </cell>
        </row>
        <row r="10657">
          <cell r="E10657">
            <v>0</v>
          </cell>
        </row>
        <row r="10658">
          <cell r="E10658">
            <v>0</v>
          </cell>
        </row>
        <row r="10659">
          <cell r="E10659">
            <v>0</v>
          </cell>
        </row>
        <row r="10660">
          <cell r="E10660">
            <v>0</v>
          </cell>
        </row>
        <row r="10661">
          <cell r="E10661">
            <v>0</v>
          </cell>
        </row>
        <row r="10662">
          <cell r="E10662">
            <v>0</v>
          </cell>
        </row>
        <row r="10663">
          <cell r="E10663">
            <v>0</v>
          </cell>
        </row>
        <row r="10664">
          <cell r="E10664">
            <v>0</v>
          </cell>
        </row>
        <row r="10665">
          <cell r="E10665">
            <v>0</v>
          </cell>
        </row>
        <row r="10666">
          <cell r="E10666">
            <v>0</v>
          </cell>
        </row>
        <row r="10667">
          <cell r="E10667">
            <v>0</v>
          </cell>
        </row>
        <row r="10668">
          <cell r="E10668">
            <v>0</v>
          </cell>
        </row>
        <row r="10669">
          <cell r="E10669">
            <v>0</v>
          </cell>
        </row>
        <row r="10670">
          <cell r="E10670">
            <v>0</v>
          </cell>
        </row>
        <row r="10671">
          <cell r="E10671">
            <v>0</v>
          </cell>
        </row>
        <row r="10672">
          <cell r="E10672">
            <v>0</v>
          </cell>
        </row>
        <row r="10673">
          <cell r="E10673">
            <v>0</v>
          </cell>
        </row>
        <row r="10674">
          <cell r="E10674">
            <v>0</v>
          </cell>
        </row>
        <row r="10675">
          <cell r="E10675">
            <v>0</v>
          </cell>
        </row>
        <row r="10676">
          <cell r="E10676">
            <v>0</v>
          </cell>
        </row>
        <row r="10677">
          <cell r="E10677">
            <v>0</v>
          </cell>
        </row>
        <row r="10678">
          <cell r="E10678">
            <v>0</v>
          </cell>
        </row>
        <row r="10679">
          <cell r="E10679">
            <v>0</v>
          </cell>
        </row>
        <row r="10680">
          <cell r="E10680">
            <v>0</v>
          </cell>
        </row>
        <row r="10681">
          <cell r="E10681">
            <v>0</v>
          </cell>
        </row>
        <row r="10682">
          <cell r="E10682">
            <v>0</v>
          </cell>
        </row>
        <row r="10683">
          <cell r="E10683">
            <v>0</v>
          </cell>
        </row>
        <row r="10684">
          <cell r="E10684">
            <v>0</v>
          </cell>
        </row>
        <row r="10685">
          <cell r="E10685">
            <v>0</v>
          </cell>
        </row>
        <row r="10686">
          <cell r="E10686">
            <v>0</v>
          </cell>
        </row>
        <row r="10687">
          <cell r="E10687">
            <v>0</v>
          </cell>
        </row>
        <row r="10688">
          <cell r="E10688">
            <v>0</v>
          </cell>
        </row>
        <row r="10689">
          <cell r="E10689">
            <v>0</v>
          </cell>
        </row>
        <row r="10690">
          <cell r="E10690">
            <v>0</v>
          </cell>
        </row>
        <row r="10691">
          <cell r="E10691">
            <v>0</v>
          </cell>
        </row>
        <row r="10692">
          <cell r="E10692">
            <v>0</v>
          </cell>
        </row>
        <row r="10693">
          <cell r="E10693">
            <v>0</v>
          </cell>
        </row>
        <row r="10694">
          <cell r="E10694">
            <v>0</v>
          </cell>
        </row>
        <row r="10695">
          <cell r="E10695">
            <v>0</v>
          </cell>
        </row>
        <row r="10696">
          <cell r="E10696">
            <v>0</v>
          </cell>
        </row>
        <row r="10697">
          <cell r="E10697">
            <v>0</v>
          </cell>
        </row>
        <row r="10698">
          <cell r="E10698">
            <v>0</v>
          </cell>
        </row>
        <row r="10699">
          <cell r="E10699">
            <v>0</v>
          </cell>
        </row>
        <row r="10700">
          <cell r="E10700">
            <v>0</v>
          </cell>
        </row>
        <row r="10701">
          <cell r="E10701">
            <v>0</v>
          </cell>
        </row>
        <row r="10702">
          <cell r="E10702">
            <v>0</v>
          </cell>
        </row>
        <row r="10703">
          <cell r="E10703">
            <v>0</v>
          </cell>
        </row>
        <row r="10704">
          <cell r="E10704">
            <v>0</v>
          </cell>
        </row>
        <row r="10705">
          <cell r="E10705">
            <v>0</v>
          </cell>
        </row>
        <row r="10706">
          <cell r="E10706">
            <v>0</v>
          </cell>
        </row>
        <row r="10707">
          <cell r="E10707">
            <v>0</v>
          </cell>
        </row>
        <row r="10708">
          <cell r="E10708">
            <v>0</v>
          </cell>
        </row>
        <row r="10709">
          <cell r="E10709">
            <v>0</v>
          </cell>
        </row>
        <row r="10710">
          <cell r="E10710">
            <v>0</v>
          </cell>
        </row>
        <row r="10711">
          <cell r="E10711">
            <v>0</v>
          </cell>
        </row>
        <row r="10712">
          <cell r="E10712">
            <v>0</v>
          </cell>
        </row>
        <row r="10713">
          <cell r="E10713">
            <v>0</v>
          </cell>
        </row>
        <row r="10714">
          <cell r="E10714">
            <v>0</v>
          </cell>
        </row>
        <row r="10715">
          <cell r="E10715">
            <v>0</v>
          </cell>
        </row>
        <row r="10716">
          <cell r="E10716">
            <v>0</v>
          </cell>
        </row>
        <row r="10717">
          <cell r="E10717">
            <v>0</v>
          </cell>
        </row>
        <row r="10718">
          <cell r="E10718">
            <v>0</v>
          </cell>
        </row>
        <row r="10719">
          <cell r="E10719">
            <v>0</v>
          </cell>
        </row>
        <row r="10720">
          <cell r="E10720">
            <v>0</v>
          </cell>
        </row>
        <row r="10721">
          <cell r="E10721">
            <v>0</v>
          </cell>
        </row>
        <row r="10722">
          <cell r="E10722">
            <v>0</v>
          </cell>
        </row>
        <row r="10723">
          <cell r="E10723">
            <v>0</v>
          </cell>
        </row>
        <row r="10724">
          <cell r="E10724">
            <v>0</v>
          </cell>
        </row>
        <row r="10725">
          <cell r="E10725">
            <v>0</v>
          </cell>
        </row>
        <row r="10726">
          <cell r="E10726">
            <v>0</v>
          </cell>
        </row>
        <row r="10727">
          <cell r="E10727">
            <v>0</v>
          </cell>
        </row>
        <row r="10728">
          <cell r="E10728">
            <v>0</v>
          </cell>
        </row>
        <row r="10729">
          <cell r="E10729">
            <v>0</v>
          </cell>
        </row>
        <row r="10730">
          <cell r="E10730">
            <v>0</v>
          </cell>
        </row>
        <row r="10731">
          <cell r="E10731">
            <v>0</v>
          </cell>
        </row>
        <row r="10732">
          <cell r="E10732">
            <v>0</v>
          </cell>
        </row>
        <row r="10733">
          <cell r="E10733">
            <v>0</v>
          </cell>
        </row>
        <row r="10734">
          <cell r="E10734">
            <v>0</v>
          </cell>
        </row>
        <row r="10735">
          <cell r="E10735">
            <v>0</v>
          </cell>
        </row>
        <row r="10736">
          <cell r="E10736">
            <v>0</v>
          </cell>
        </row>
        <row r="10737">
          <cell r="E10737">
            <v>0</v>
          </cell>
        </row>
        <row r="10738">
          <cell r="E10738">
            <v>0</v>
          </cell>
        </row>
        <row r="10739">
          <cell r="E10739">
            <v>0</v>
          </cell>
        </row>
        <row r="10740">
          <cell r="E10740">
            <v>0</v>
          </cell>
        </row>
        <row r="10741">
          <cell r="E10741">
            <v>0</v>
          </cell>
        </row>
        <row r="10742">
          <cell r="E10742">
            <v>0</v>
          </cell>
        </row>
        <row r="10743">
          <cell r="E10743">
            <v>0</v>
          </cell>
        </row>
        <row r="10744">
          <cell r="E10744">
            <v>0</v>
          </cell>
        </row>
        <row r="10745">
          <cell r="E10745">
            <v>0</v>
          </cell>
        </row>
        <row r="10746">
          <cell r="E10746">
            <v>0</v>
          </cell>
        </row>
        <row r="10747">
          <cell r="E10747">
            <v>0</v>
          </cell>
        </row>
        <row r="10748">
          <cell r="E10748">
            <v>0</v>
          </cell>
        </row>
        <row r="10749">
          <cell r="E10749">
            <v>0</v>
          </cell>
        </row>
        <row r="10750">
          <cell r="E10750">
            <v>0</v>
          </cell>
        </row>
        <row r="10751">
          <cell r="E10751">
            <v>0</v>
          </cell>
        </row>
        <row r="10752">
          <cell r="E10752">
            <v>0</v>
          </cell>
        </row>
        <row r="10753">
          <cell r="E10753">
            <v>0</v>
          </cell>
        </row>
        <row r="10754">
          <cell r="E10754">
            <v>0</v>
          </cell>
        </row>
        <row r="10755">
          <cell r="E10755">
            <v>0</v>
          </cell>
        </row>
        <row r="10756">
          <cell r="E10756">
            <v>0</v>
          </cell>
        </row>
        <row r="10757">
          <cell r="E10757">
            <v>0</v>
          </cell>
        </row>
        <row r="10758">
          <cell r="E10758">
            <v>0</v>
          </cell>
        </row>
        <row r="10759">
          <cell r="E10759">
            <v>0</v>
          </cell>
        </row>
        <row r="10760">
          <cell r="E10760">
            <v>0</v>
          </cell>
        </row>
        <row r="10761">
          <cell r="E10761">
            <v>0</v>
          </cell>
        </row>
        <row r="10762">
          <cell r="E10762">
            <v>0</v>
          </cell>
        </row>
        <row r="10763">
          <cell r="E10763">
            <v>0</v>
          </cell>
        </row>
        <row r="10764">
          <cell r="E10764">
            <v>0</v>
          </cell>
        </row>
        <row r="10765">
          <cell r="E10765">
            <v>0</v>
          </cell>
        </row>
        <row r="10766">
          <cell r="E10766">
            <v>0</v>
          </cell>
        </row>
        <row r="10767">
          <cell r="E10767">
            <v>0</v>
          </cell>
        </row>
        <row r="10768">
          <cell r="E10768">
            <v>0</v>
          </cell>
        </row>
        <row r="10769">
          <cell r="E10769">
            <v>0</v>
          </cell>
        </row>
        <row r="10770">
          <cell r="E10770">
            <v>0</v>
          </cell>
        </row>
        <row r="10771">
          <cell r="E10771">
            <v>0</v>
          </cell>
        </row>
        <row r="10772">
          <cell r="E10772">
            <v>0</v>
          </cell>
        </row>
        <row r="10773">
          <cell r="E10773">
            <v>0</v>
          </cell>
        </row>
        <row r="10774">
          <cell r="E10774">
            <v>0</v>
          </cell>
        </row>
        <row r="10775">
          <cell r="E10775">
            <v>0</v>
          </cell>
        </row>
        <row r="10776">
          <cell r="E10776">
            <v>0</v>
          </cell>
        </row>
        <row r="10777">
          <cell r="E10777">
            <v>0</v>
          </cell>
        </row>
        <row r="10778">
          <cell r="E10778">
            <v>0</v>
          </cell>
        </row>
        <row r="10779">
          <cell r="E10779">
            <v>0</v>
          </cell>
        </row>
        <row r="10780">
          <cell r="E10780">
            <v>0</v>
          </cell>
        </row>
        <row r="10781">
          <cell r="E10781">
            <v>0</v>
          </cell>
        </row>
        <row r="10782">
          <cell r="E10782">
            <v>0</v>
          </cell>
        </row>
        <row r="10783">
          <cell r="E10783">
            <v>0</v>
          </cell>
        </row>
        <row r="10784">
          <cell r="E10784">
            <v>0</v>
          </cell>
        </row>
        <row r="10785">
          <cell r="E10785">
            <v>0</v>
          </cell>
        </row>
        <row r="10786">
          <cell r="E10786">
            <v>0</v>
          </cell>
        </row>
        <row r="10787">
          <cell r="E10787">
            <v>0</v>
          </cell>
        </row>
        <row r="10788">
          <cell r="E10788">
            <v>0</v>
          </cell>
        </row>
        <row r="10789">
          <cell r="E10789">
            <v>0</v>
          </cell>
        </row>
        <row r="10790">
          <cell r="E10790">
            <v>0</v>
          </cell>
        </row>
        <row r="10791">
          <cell r="E10791">
            <v>0</v>
          </cell>
        </row>
        <row r="10792">
          <cell r="E10792">
            <v>0</v>
          </cell>
        </row>
        <row r="10793">
          <cell r="E10793">
            <v>0</v>
          </cell>
        </row>
        <row r="10794">
          <cell r="E10794">
            <v>0</v>
          </cell>
        </row>
        <row r="10795">
          <cell r="E10795">
            <v>0</v>
          </cell>
        </row>
        <row r="10796">
          <cell r="E10796">
            <v>0</v>
          </cell>
        </row>
        <row r="10797">
          <cell r="E10797">
            <v>0</v>
          </cell>
        </row>
        <row r="10798">
          <cell r="E10798">
            <v>0</v>
          </cell>
        </row>
        <row r="10799">
          <cell r="E10799">
            <v>0</v>
          </cell>
        </row>
        <row r="10800">
          <cell r="E10800">
            <v>0</v>
          </cell>
        </row>
        <row r="10801">
          <cell r="E10801">
            <v>0</v>
          </cell>
        </row>
        <row r="10802">
          <cell r="E10802">
            <v>0</v>
          </cell>
        </row>
        <row r="10803">
          <cell r="E10803">
            <v>0</v>
          </cell>
        </row>
        <row r="10804">
          <cell r="E10804">
            <v>0</v>
          </cell>
        </row>
        <row r="10805">
          <cell r="E10805">
            <v>0</v>
          </cell>
        </row>
        <row r="10806">
          <cell r="E10806">
            <v>0</v>
          </cell>
        </row>
        <row r="10807">
          <cell r="E10807">
            <v>0</v>
          </cell>
        </row>
        <row r="10808">
          <cell r="E10808">
            <v>0</v>
          </cell>
        </row>
        <row r="10809">
          <cell r="E10809">
            <v>0</v>
          </cell>
        </row>
        <row r="10810">
          <cell r="E10810">
            <v>0</v>
          </cell>
        </row>
        <row r="10811">
          <cell r="E10811">
            <v>0</v>
          </cell>
        </row>
        <row r="10812">
          <cell r="E10812">
            <v>0</v>
          </cell>
        </row>
        <row r="10813">
          <cell r="E10813">
            <v>0</v>
          </cell>
        </row>
        <row r="10814">
          <cell r="E10814">
            <v>0</v>
          </cell>
        </row>
        <row r="10815">
          <cell r="E10815">
            <v>0</v>
          </cell>
        </row>
        <row r="10816">
          <cell r="E10816">
            <v>0</v>
          </cell>
        </row>
        <row r="10817">
          <cell r="E10817">
            <v>0</v>
          </cell>
        </row>
        <row r="10818">
          <cell r="E10818">
            <v>0</v>
          </cell>
        </row>
        <row r="10819">
          <cell r="E10819">
            <v>0</v>
          </cell>
        </row>
        <row r="10820">
          <cell r="E10820">
            <v>0</v>
          </cell>
        </row>
        <row r="10821">
          <cell r="E10821">
            <v>0</v>
          </cell>
        </row>
        <row r="10822">
          <cell r="E10822">
            <v>0</v>
          </cell>
        </row>
        <row r="10823">
          <cell r="E10823">
            <v>0</v>
          </cell>
        </row>
        <row r="10824">
          <cell r="E10824">
            <v>0</v>
          </cell>
        </row>
        <row r="10825">
          <cell r="E10825">
            <v>0</v>
          </cell>
        </row>
        <row r="10826">
          <cell r="E10826">
            <v>0</v>
          </cell>
        </row>
        <row r="10827">
          <cell r="E10827">
            <v>0</v>
          </cell>
        </row>
        <row r="10828">
          <cell r="E10828">
            <v>0</v>
          </cell>
        </row>
        <row r="10829">
          <cell r="E10829">
            <v>0</v>
          </cell>
        </row>
        <row r="10830">
          <cell r="E10830">
            <v>0</v>
          </cell>
        </row>
        <row r="10831">
          <cell r="E10831">
            <v>0</v>
          </cell>
        </row>
        <row r="10832">
          <cell r="E10832">
            <v>0</v>
          </cell>
        </row>
        <row r="10833">
          <cell r="E10833">
            <v>0</v>
          </cell>
        </row>
        <row r="10834">
          <cell r="E10834">
            <v>0</v>
          </cell>
        </row>
        <row r="10835">
          <cell r="E10835">
            <v>0</v>
          </cell>
        </row>
        <row r="10836">
          <cell r="E10836">
            <v>0</v>
          </cell>
        </row>
        <row r="10837">
          <cell r="E10837">
            <v>0</v>
          </cell>
        </row>
        <row r="10838">
          <cell r="E10838">
            <v>0</v>
          </cell>
        </row>
        <row r="10839">
          <cell r="E10839">
            <v>0</v>
          </cell>
        </row>
        <row r="10840">
          <cell r="E10840">
            <v>0</v>
          </cell>
        </row>
        <row r="10841">
          <cell r="E10841">
            <v>0</v>
          </cell>
        </row>
        <row r="10842">
          <cell r="E10842">
            <v>0</v>
          </cell>
        </row>
        <row r="10843">
          <cell r="E10843">
            <v>0</v>
          </cell>
        </row>
        <row r="10844">
          <cell r="E10844">
            <v>0</v>
          </cell>
        </row>
        <row r="10845">
          <cell r="E10845">
            <v>0</v>
          </cell>
        </row>
        <row r="10846">
          <cell r="E10846">
            <v>0</v>
          </cell>
        </row>
        <row r="10847">
          <cell r="E10847">
            <v>0</v>
          </cell>
        </row>
        <row r="10848">
          <cell r="E10848">
            <v>0</v>
          </cell>
        </row>
        <row r="10849">
          <cell r="E10849">
            <v>0</v>
          </cell>
        </row>
        <row r="10850">
          <cell r="E10850">
            <v>0</v>
          </cell>
        </row>
        <row r="10851">
          <cell r="E10851">
            <v>0</v>
          </cell>
        </row>
        <row r="10852">
          <cell r="E10852">
            <v>0</v>
          </cell>
        </row>
        <row r="10853">
          <cell r="E10853">
            <v>0</v>
          </cell>
        </row>
        <row r="10854">
          <cell r="E10854">
            <v>0</v>
          </cell>
        </row>
        <row r="10855">
          <cell r="E10855">
            <v>0</v>
          </cell>
        </row>
        <row r="10856">
          <cell r="E10856">
            <v>0</v>
          </cell>
        </row>
        <row r="10857">
          <cell r="E10857">
            <v>0</v>
          </cell>
        </row>
        <row r="10858">
          <cell r="E10858">
            <v>0</v>
          </cell>
        </row>
        <row r="10859">
          <cell r="E10859">
            <v>0</v>
          </cell>
        </row>
        <row r="10860">
          <cell r="E10860">
            <v>0</v>
          </cell>
        </row>
        <row r="10861">
          <cell r="E10861">
            <v>0</v>
          </cell>
        </row>
        <row r="10862">
          <cell r="E10862">
            <v>0</v>
          </cell>
        </row>
        <row r="10863">
          <cell r="E10863">
            <v>0</v>
          </cell>
        </row>
        <row r="10864">
          <cell r="E10864">
            <v>0</v>
          </cell>
        </row>
        <row r="10865">
          <cell r="E10865">
            <v>0</v>
          </cell>
        </row>
        <row r="10866">
          <cell r="E10866">
            <v>0</v>
          </cell>
        </row>
        <row r="10867">
          <cell r="E10867">
            <v>0</v>
          </cell>
        </row>
        <row r="10868">
          <cell r="E10868">
            <v>0</v>
          </cell>
        </row>
        <row r="10869">
          <cell r="E10869">
            <v>0</v>
          </cell>
        </row>
        <row r="10870">
          <cell r="E10870">
            <v>0</v>
          </cell>
        </row>
        <row r="10871">
          <cell r="E10871">
            <v>0</v>
          </cell>
        </row>
        <row r="10872">
          <cell r="E10872">
            <v>0</v>
          </cell>
        </row>
        <row r="10873">
          <cell r="E10873">
            <v>0</v>
          </cell>
        </row>
        <row r="10874">
          <cell r="E10874">
            <v>0</v>
          </cell>
        </row>
        <row r="10875">
          <cell r="E10875">
            <v>0</v>
          </cell>
        </row>
        <row r="10876">
          <cell r="E10876">
            <v>0</v>
          </cell>
        </row>
        <row r="10877">
          <cell r="E10877">
            <v>0</v>
          </cell>
        </row>
        <row r="10878">
          <cell r="E10878">
            <v>0</v>
          </cell>
        </row>
        <row r="10879">
          <cell r="E10879">
            <v>0</v>
          </cell>
        </row>
        <row r="10880">
          <cell r="E10880">
            <v>0</v>
          </cell>
        </row>
        <row r="10881">
          <cell r="E10881">
            <v>0</v>
          </cell>
        </row>
        <row r="10882">
          <cell r="E10882">
            <v>0</v>
          </cell>
        </row>
        <row r="10883">
          <cell r="E10883">
            <v>0</v>
          </cell>
        </row>
        <row r="10884">
          <cell r="E10884">
            <v>0</v>
          </cell>
        </row>
        <row r="10885">
          <cell r="E10885">
            <v>0</v>
          </cell>
        </row>
        <row r="10886">
          <cell r="E10886">
            <v>0</v>
          </cell>
        </row>
        <row r="10887">
          <cell r="E10887">
            <v>0</v>
          </cell>
        </row>
        <row r="10888">
          <cell r="E10888">
            <v>0</v>
          </cell>
        </row>
        <row r="10889">
          <cell r="E10889">
            <v>0</v>
          </cell>
        </row>
        <row r="10890">
          <cell r="E10890">
            <v>0</v>
          </cell>
        </row>
        <row r="10891">
          <cell r="E10891">
            <v>0</v>
          </cell>
        </row>
        <row r="10892">
          <cell r="E10892">
            <v>0</v>
          </cell>
        </row>
        <row r="10893">
          <cell r="E10893">
            <v>0</v>
          </cell>
        </row>
        <row r="10894">
          <cell r="E10894">
            <v>0</v>
          </cell>
        </row>
        <row r="10895">
          <cell r="E10895">
            <v>0</v>
          </cell>
        </row>
        <row r="10896">
          <cell r="E10896">
            <v>0</v>
          </cell>
        </row>
        <row r="10897">
          <cell r="E10897">
            <v>0</v>
          </cell>
        </row>
        <row r="10898">
          <cell r="E10898">
            <v>0</v>
          </cell>
        </row>
        <row r="10899">
          <cell r="E10899">
            <v>0</v>
          </cell>
        </row>
        <row r="10900">
          <cell r="E10900">
            <v>0</v>
          </cell>
        </row>
        <row r="10901">
          <cell r="E10901">
            <v>0</v>
          </cell>
        </row>
        <row r="10902">
          <cell r="E10902">
            <v>0</v>
          </cell>
        </row>
        <row r="10903">
          <cell r="E10903">
            <v>0</v>
          </cell>
        </row>
        <row r="10904">
          <cell r="E10904">
            <v>0</v>
          </cell>
        </row>
        <row r="10905">
          <cell r="E10905">
            <v>0</v>
          </cell>
        </row>
        <row r="10906">
          <cell r="E10906">
            <v>0</v>
          </cell>
        </row>
        <row r="10907">
          <cell r="E10907">
            <v>0</v>
          </cell>
        </row>
        <row r="10908">
          <cell r="E10908">
            <v>0</v>
          </cell>
        </row>
        <row r="10909">
          <cell r="E10909">
            <v>0</v>
          </cell>
        </row>
        <row r="10910">
          <cell r="E10910">
            <v>0</v>
          </cell>
        </row>
        <row r="10911">
          <cell r="E10911">
            <v>0</v>
          </cell>
        </row>
        <row r="10912">
          <cell r="E10912">
            <v>0</v>
          </cell>
        </row>
        <row r="10913">
          <cell r="E10913">
            <v>0</v>
          </cell>
        </row>
        <row r="10914">
          <cell r="E10914">
            <v>0</v>
          </cell>
        </row>
        <row r="10915">
          <cell r="E10915">
            <v>0</v>
          </cell>
        </row>
        <row r="10916">
          <cell r="E10916">
            <v>0</v>
          </cell>
        </row>
        <row r="10917">
          <cell r="E10917">
            <v>0</v>
          </cell>
        </row>
        <row r="10918">
          <cell r="E10918">
            <v>0</v>
          </cell>
        </row>
        <row r="10919">
          <cell r="E10919">
            <v>0</v>
          </cell>
        </row>
        <row r="10920">
          <cell r="E10920">
            <v>0</v>
          </cell>
        </row>
        <row r="10921">
          <cell r="E10921">
            <v>0</v>
          </cell>
        </row>
        <row r="10922">
          <cell r="E10922">
            <v>0</v>
          </cell>
        </row>
        <row r="10923">
          <cell r="E10923">
            <v>0</v>
          </cell>
        </row>
        <row r="10924">
          <cell r="E10924">
            <v>0</v>
          </cell>
        </row>
        <row r="10925">
          <cell r="E10925">
            <v>0</v>
          </cell>
        </row>
        <row r="10926">
          <cell r="E10926">
            <v>0</v>
          </cell>
        </row>
        <row r="10927">
          <cell r="E10927">
            <v>0</v>
          </cell>
        </row>
        <row r="10928">
          <cell r="E10928">
            <v>0</v>
          </cell>
        </row>
        <row r="10929">
          <cell r="E10929">
            <v>0</v>
          </cell>
        </row>
        <row r="10930">
          <cell r="E10930">
            <v>0</v>
          </cell>
        </row>
        <row r="10931">
          <cell r="E10931">
            <v>0</v>
          </cell>
        </row>
        <row r="10932">
          <cell r="E10932">
            <v>0</v>
          </cell>
        </row>
        <row r="10933">
          <cell r="E10933">
            <v>0</v>
          </cell>
        </row>
        <row r="10934">
          <cell r="E10934">
            <v>0</v>
          </cell>
        </row>
        <row r="10935">
          <cell r="E10935">
            <v>0</v>
          </cell>
        </row>
        <row r="10936">
          <cell r="E10936">
            <v>0</v>
          </cell>
        </row>
        <row r="10937">
          <cell r="E10937">
            <v>0</v>
          </cell>
        </row>
        <row r="10938">
          <cell r="E10938">
            <v>0</v>
          </cell>
        </row>
        <row r="10939">
          <cell r="E10939">
            <v>0</v>
          </cell>
        </row>
        <row r="10940">
          <cell r="E10940">
            <v>0</v>
          </cell>
        </row>
        <row r="10941">
          <cell r="E10941">
            <v>0</v>
          </cell>
        </row>
        <row r="10942">
          <cell r="E10942">
            <v>0</v>
          </cell>
        </row>
        <row r="10943">
          <cell r="E10943">
            <v>0</v>
          </cell>
        </row>
        <row r="10944">
          <cell r="E10944">
            <v>0</v>
          </cell>
        </row>
        <row r="10945">
          <cell r="E10945">
            <v>0</v>
          </cell>
        </row>
        <row r="10946">
          <cell r="E10946">
            <v>0</v>
          </cell>
        </row>
        <row r="10947">
          <cell r="E10947">
            <v>0</v>
          </cell>
        </row>
        <row r="10948">
          <cell r="E10948">
            <v>0</v>
          </cell>
        </row>
        <row r="10949">
          <cell r="E10949">
            <v>0</v>
          </cell>
        </row>
        <row r="10950">
          <cell r="E10950">
            <v>0</v>
          </cell>
        </row>
        <row r="10951">
          <cell r="E10951">
            <v>0</v>
          </cell>
        </row>
        <row r="10952">
          <cell r="E10952">
            <v>0</v>
          </cell>
        </row>
        <row r="10953">
          <cell r="E10953">
            <v>0</v>
          </cell>
        </row>
        <row r="10954">
          <cell r="E10954">
            <v>0</v>
          </cell>
        </row>
        <row r="10955">
          <cell r="E10955">
            <v>0</v>
          </cell>
        </row>
        <row r="10956">
          <cell r="E10956">
            <v>0</v>
          </cell>
        </row>
        <row r="10957">
          <cell r="E10957">
            <v>0</v>
          </cell>
        </row>
        <row r="10958">
          <cell r="E10958">
            <v>0</v>
          </cell>
        </row>
        <row r="10959">
          <cell r="E10959">
            <v>0</v>
          </cell>
        </row>
        <row r="10960">
          <cell r="E10960">
            <v>0</v>
          </cell>
        </row>
        <row r="10961">
          <cell r="E10961">
            <v>0</v>
          </cell>
        </row>
        <row r="10962">
          <cell r="E10962">
            <v>0</v>
          </cell>
        </row>
        <row r="10963">
          <cell r="E10963">
            <v>0</v>
          </cell>
        </row>
        <row r="10964">
          <cell r="E10964">
            <v>0</v>
          </cell>
        </row>
        <row r="10965">
          <cell r="E10965">
            <v>0</v>
          </cell>
        </row>
        <row r="10966">
          <cell r="E10966">
            <v>0</v>
          </cell>
        </row>
        <row r="10967">
          <cell r="E10967">
            <v>0</v>
          </cell>
        </row>
        <row r="10968">
          <cell r="E10968">
            <v>0</v>
          </cell>
        </row>
        <row r="10969">
          <cell r="E10969">
            <v>0</v>
          </cell>
        </row>
        <row r="10970">
          <cell r="E10970">
            <v>0</v>
          </cell>
        </row>
        <row r="10971">
          <cell r="E10971">
            <v>0</v>
          </cell>
        </row>
        <row r="10972">
          <cell r="E10972">
            <v>0</v>
          </cell>
        </row>
        <row r="10973">
          <cell r="E10973">
            <v>0</v>
          </cell>
        </row>
        <row r="10974">
          <cell r="E10974">
            <v>0</v>
          </cell>
        </row>
        <row r="10975">
          <cell r="E10975">
            <v>0</v>
          </cell>
        </row>
        <row r="10976">
          <cell r="E10976">
            <v>0</v>
          </cell>
        </row>
        <row r="10977">
          <cell r="E10977">
            <v>0</v>
          </cell>
        </row>
        <row r="10978">
          <cell r="E10978">
            <v>0</v>
          </cell>
        </row>
        <row r="10979">
          <cell r="E10979">
            <v>0</v>
          </cell>
        </row>
        <row r="10980">
          <cell r="E10980">
            <v>0</v>
          </cell>
        </row>
        <row r="10981">
          <cell r="E10981">
            <v>0</v>
          </cell>
        </row>
        <row r="10982">
          <cell r="E10982">
            <v>0</v>
          </cell>
        </row>
        <row r="10983">
          <cell r="E10983">
            <v>0</v>
          </cell>
        </row>
        <row r="10984">
          <cell r="E10984">
            <v>0</v>
          </cell>
        </row>
        <row r="10985">
          <cell r="E10985">
            <v>0</v>
          </cell>
        </row>
        <row r="10986">
          <cell r="E10986">
            <v>0</v>
          </cell>
        </row>
        <row r="10987">
          <cell r="E10987">
            <v>0</v>
          </cell>
        </row>
        <row r="10988">
          <cell r="E10988">
            <v>0</v>
          </cell>
        </row>
        <row r="10989">
          <cell r="E10989">
            <v>0</v>
          </cell>
        </row>
        <row r="10990">
          <cell r="E10990">
            <v>0</v>
          </cell>
        </row>
        <row r="10991">
          <cell r="E10991">
            <v>0</v>
          </cell>
        </row>
        <row r="10992">
          <cell r="E10992">
            <v>0</v>
          </cell>
        </row>
        <row r="10993">
          <cell r="E10993">
            <v>0</v>
          </cell>
        </row>
        <row r="10994">
          <cell r="E10994">
            <v>0</v>
          </cell>
        </row>
        <row r="10995">
          <cell r="E10995">
            <v>0</v>
          </cell>
        </row>
        <row r="10996">
          <cell r="E10996">
            <v>0</v>
          </cell>
        </row>
        <row r="10997">
          <cell r="E10997">
            <v>0</v>
          </cell>
        </row>
        <row r="10998">
          <cell r="E10998">
            <v>0</v>
          </cell>
        </row>
        <row r="10999">
          <cell r="E10999">
            <v>0</v>
          </cell>
        </row>
        <row r="11000">
          <cell r="E11000">
            <v>0</v>
          </cell>
        </row>
        <row r="11001">
          <cell r="E11001">
            <v>0</v>
          </cell>
        </row>
        <row r="11002">
          <cell r="E11002">
            <v>0</v>
          </cell>
        </row>
        <row r="11003">
          <cell r="E11003">
            <v>0</v>
          </cell>
        </row>
        <row r="11004">
          <cell r="E11004">
            <v>0</v>
          </cell>
        </row>
        <row r="11005">
          <cell r="E11005">
            <v>0</v>
          </cell>
        </row>
        <row r="11006">
          <cell r="E11006">
            <v>0</v>
          </cell>
        </row>
        <row r="11007">
          <cell r="E11007">
            <v>0</v>
          </cell>
        </row>
        <row r="11008">
          <cell r="E11008">
            <v>0</v>
          </cell>
        </row>
        <row r="11009">
          <cell r="E11009">
            <v>0</v>
          </cell>
        </row>
        <row r="11010">
          <cell r="E11010">
            <v>0</v>
          </cell>
        </row>
        <row r="11011">
          <cell r="E11011">
            <v>0</v>
          </cell>
        </row>
        <row r="11012">
          <cell r="E11012">
            <v>0</v>
          </cell>
        </row>
        <row r="11013">
          <cell r="E11013">
            <v>0</v>
          </cell>
        </row>
        <row r="11014">
          <cell r="E11014">
            <v>0</v>
          </cell>
        </row>
        <row r="11015">
          <cell r="E11015">
            <v>0</v>
          </cell>
        </row>
        <row r="11016">
          <cell r="E11016">
            <v>0</v>
          </cell>
        </row>
        <row r="11017">
          <cell r="E11017">
            <v>0</v>
          </cell>
        </row>
        <row r="11018">
          <cell r="E11018">
            <v>0</v>
          </cell>
        </row>
        <row r="11019">
          <cell r="E11019">
            <v>0</v>
          </cell>
        </row>
        <row r="11020">
          <cell r="E11020">
            <v>0</v>
          </cell>
        </row>
        <row r="11021">
          <cell r="E11021">
            <v>0</v>
          </cell>
        </row>
        <row r="11022">
          <cell r="E11022">
            <v>0</v>
          </cell>
        </row>
        <row r="11023">
          <cell r="E11023">
            <v>0</v>
          </cell>
        </row>
        <row r="11024">
          <cell r="E11024">
            <v>0</v>
          </cell>
        </row>
        <row r="11025">
          <cell r="E11025">
            <v>0</v>
          </cell>
        </row>
        <row r="11026">
          <cell r="E11026">
            <v>0</v>
          </cell>
        </row>
        <row r="11027">
          <cell r="E11027">
            <v>0</v>
          </cell>
        </row>
        <row r="11028">
          <cell r="E11028">
            <v>0</v>
          </cell>
        </row>
        <row r="11029">
          <cell r="E11029">
            <v>0</v>
          </cell>
        </row>
        <row r="11030">
          <cell r="E11030">
            <v>0</v>
          </cell>
        </row>
        <row r="11031">
          <cell r="E11031">
            <v>0</v>
          </cell>
        </row>
        <row r="11032">
          <cell r="E11032">
            <v>0</v>
          </cell>
        </row>
        <row r="11033">
          <cell r="E11033">
            <v>0</v>
          </cell>
        </row>
        <row r="11034">
          <cell r="E11034">
            <v>0</v>
          </cell>
        </row>
        <row r="11035">
          <cell r="E11035">
            <v>0</v>
          </cell>
        </row>
        <row r="11036">
          <cell r="E11036">
            <v>0</v>
          </cell>
        </row>
        <row r="11037">
          <cell r="E11037">
            <v>0</v>
          </cell>
        </row>
        <row r="11038">
          <cell r="E11038">
            <v>0</v>
          </cell>
        </row>
        <row r="11039">
          <cell r="E11039">
            <v>0</v>
          </cell>
        </row>
        <row r="11040">
          <cell r="E11040">
            <v>0</v>
          </cell>
        </row>
        <row r="11041">
          <cell r="E11041">
            <v>0</v>
          </cell>
        </row>
        <row r="11042">
          <cell r="E11042">
            <v>0</v>
          </cell>
        </row>
        <row r="11043">
          <cell r="E11043">
            <v>0</v>
          </cell>
        </row>
        <row r="11044">
          <cell r="E11044">
            <v>0</v>
          </cell>
        </row>
        <row r="11045">
          <cell r="E11045">
            <v>0</v>
          </cell>
        </row>
        <row r="11046">
          <cell r="E11046">
            <v>0</v>
          </cell>
        </row>
        <row r="11047">
          <cell r="E11047">
            <v>0</v>
          </cell>
        </row>
        <row r="11048">
          <cell r="E11048">
            <v>0</v>
          </cell>
        </row>
        <row r="11049">
          <cell r="E11049">
            <v>0</v>
          </cell>
        </row>
        <row r="11050">
          <cell r="E11050">
            <v>0</v>
          </cell>
        </row>
        <row r="11051">
          <cell r="E11051">
            <v>0</v>
          </cell>
        </row>
        <row r="11052">
          <cell r="E11052">
            <v>0</v>
          </cell>
        </row>
        <row r="11053">
          <cell r="E11053">
            <v>0</v>
          </cell>
        </row>
        <row r="11054">
          <cell r="E11054">
            <v>0</v>
          </cell>
        </row>
        <row r="11055">
          <cell r="E11055">
            <v>0</v>
          </cell>
        </row>
        <row r="11056">
          <cell r="E11056">
            <v>0</v>
          </cell>
        </row>
        <row r="11057">
          <cell r="E11057">
            <v>0</v>
          </cell>
        </row>
        <row r="11058">
          <cell r="E11058">
            <v>0</v>
          </cell>
        </row>
        <row r="11059">
          <cell r="E11059">
            <v>0</v>
          </cell>
        </row>
        <row r="11060">
          <cell r="E11060">
            <v>0</v>
          </cell>
        </row>
        <row r="11061">
          <cell r="E11061">
            <v>0</v>
          </cell>
        </row>
        <row r="11062">
          <cell r="E11062">
            <v>0</v>
          </cell>
        </row>
        <row r="11063">
          <cell r="E11063">
            <v>0</v>
          </cell>
        </row>
        <row r="11064">
          <cell r="E11064">
            <v>0</v>
          </cell>
        </row>
        <row r="11065">
          <cell r="E11065">
            <v>0</v>
          </cell>
        </row>
        <row r="11066">
          <cell r="E11066">
            <v>0</v>
          </cell>
        </row>
        <row r="11067">
          <cell r="E11067">
            <v>0</v>
          </cell>
        </row>
        <row r="11068">
          <cell r="E11068">
            <v>0</v>
          </cell>
        </row>
        <row r="11069">
          <cell r="E11069">
            <v>0</v>
          </cell>
        </row>
        <row r="11070">
          <cell r="E11070">
            <v>0</v>
          </cell>
        </row>
        <row r="11071">
          <cell r="E11071">
            <v>0</v>
          </cell>
        </row>
        <row r="11072">
          <cell r="E11072">
            <v>0</v>
          </cell>
        </row>
        <row r="11073">
          <cell r="E11073">
            <v>0</v>
          </cell>
        </row>
        <row r="11074">
          <cell r="E11074">
            <v>0</v>
          </cell>
        </row>
        <row r="11075">
          <cell r="E11075">
            <v>0</v>
          </cell>
        </row>
        <row r="11076">
          <cell r="E11076">
            <v>0</v>
          </cell>
        </row>
        <row r="11077">
          <cell r="E11077">
            <v>0</v>
          </cell>
        </row>
        <row r="11078">
          <cell r="E11078">
            <v>0</v>
          </cell>
        </row>
        <row r="11079">
          <cell r="E11079">
            <v>0</v>
          </cell>
        </row>
        <row r="11080">
          <cell r="E11080">
            <v>0</v>
          </cell>
        </row>
        <row r="11081">
          <cell r="E11081">
            <v>0</v>
          </cell>
        </row>
        <row r="11082">
          <cell r="E11082">
            <v>0</v>
          </cell>
        </row>
        <row r="11083">
          <cell r="E11083">
            <v>0</v>
          </cell>
        </row>
        <row r="11084">
          <cell r="E11084">
            <v>0</v>
          </cell>
        </row>
        <row r="11085">
          <cell r="E11085">
            <v>0</v>
          </cell>
        </row>
        <row r="11086">
          <cell r="E11086">
            <v>0</v>
          </cell>
        </row>
        <row r="11087">
          <cell r="E11087">
            <v>0</v>
          </cell>
        </row>
        <row r="11088">
          <cell r="E11088">
            <v>0</v>
          </cell>
        </row>
        <row r="11089">
          <cell r="E11089">
            <v>0</v>
          </cell>
        </row>
        <row r="11090">
          <cell r="E11090">
            <v>0</v>
          </cell>
        </row>
        <row r="11091">
          <cell r="E11091">
            <v>0</v>
          </cell>
        </row>
        <row r="11092">
          <cell r="E11092">
            <v>0</v>
          </cell>
        </row>
        <row r="11093">
          <cell r="E11093">
            <v>0</v>
          </cell>
        </row>
        <row r="11094">
          <cell r="E11094">
            <v>0</v>
          </cell>
        </row>
        <row r="11095">
          <cell r="E11095">
            <v>0</v>
          </cell>
        </row>
        <row r="11096">
          <cell r="E11096">
            <v>0</v>
          </cell>
        </row>
        <row r="11097">
          <cell r="E11097">
            <v>0</v>
          </cell>
        </row>
        <row r="11098">
          <cell r="E11098">
            <v>0</v>
          </cell>
        </row>
        <row r="11099">
          <cell r="E11099">
            <v>0</v>
          </cell>
        </row>
        <row r="11100">
          <cell r="E11100">
            <v>0</v>
          </cell>
        </row>
        <row r="11101">
          <cell r="E11101">
            <v>0</v>
          </cell>
        </row>
        <row r="11102">
          <cell r="E11102">
            <v>0</v>
          </cell>
        </row>
        <row r="11103">
          <cell r="E11103">
            <v>0</v>
          </cell>
        </row>
        <row r="11104">
          <cell r="E11104">
            <v>0</v>
          </cell>
        </row>
        <row r="11105">
          <cell r="E11105">
            <v>0</v>
          </cell>
        </row>
        <row r="11106">
          <cell r="E11106">
            <v>0</v>
          </cell>
        </row>
        <row r="11107">
          <cell r="E11107">
            <v>0</v>
          </cell>
        </row>
        <row r="11108">
          <cell r="E11108">
            <v>0</v>
          </cell>
        </row>
        <row r="11109">
          <cell r="E11109">
            <v>0</v>
          </cell>
        </row>
        <row r="11110">
          <cell r="E11110">
            <v>0</v>
          </cell>
        </row>
        <row r="11111">
          <cell r="E11111">
            <v>0</v>
          </cell>
        </row>
        <row r="11112">
          <cell r="E11112">
            <v>0</v>
          </cell>
        </row>
        <row r="11113">
          <cell r="E11113">
            <v>0</v>
          </cell>
        </row>
        <row r="11114">
          <cell r="E11114">
            <v>0</v>
          </cell>
        </row>
        <row r="11115">
          <cell r="E11115">
            <v>0</v>
          </cell>
        </row>
        <row r="11116">
          <cell r="E11116">
            <v>0</v>
          </cell>
        </row>
        <row r="11117">
          <cell r="E11117">
            <v>0</v>
          </cell>
        </row>
        <row r="11118">
          <cell r="E11118">
            <v>0</v>
          </cell>
        </row>
        <row r="11119">
          <cell r="E11119">
            <v>0</v>
          </cell>
        </row>
        <row r="11120">
          <cell r="E11120">
            <v>0</v>
          </cell>
        </row>
        <row r="11121">
          <cell r="E11121">
            <v>0</v>
          </cell>
        </row>
        <row r="11122">
          <cell r="E11122">
            <v>0</v>
          </cell>
        </row>
        <row r="11123">
          <cell r="E11123">
            <v>0</v>
          </cell>
        </row>
        <row r="11124">
          <cell r="E11124">
            <v>0</v>
          </cell>
        </row>
        <row r="11125">
          <cell r="E11125">
            <v>0</v>
          </cell>
        </row>
        <row r="11126">
          <cell r="E11126">
            <v>0</v>
          </cell>
        </row>
        <row r="11127">
          <cell r="E11127">
            <v>0</v>
          </cell>
        </row>
        <row r="11128">
          <cell r="E11128">
            <v>0</v>
          </cell>
        </row>
        <row r="11129">
          <cell r="E11129">
            <v>0</v>
          </cell>
        </row>
        <row r="11130">
          <cell r="E11130">
            <v>0</v>
          </cell>
        </row>
        <row r="11131">
          <cell r="E11131">
            <v>0</v>
          </cell>
        </row>
        <row r="11132">
          <cell r="E11132">
            <v>0</v>
          </cell>
        </row>
        <row r="11133">
          <cell r="E11133">
            <v>0</v>
          </cell>
        </row>
        <row r="11134">
          <cell r="E11134">
            <v>0</v>
          </cell>
        </row>
        <row r="11135">
          <cell r="E11135">
            <v>0</v>
          </cell>
        </row>
        <row r="11136">
          <cell r="E11136">
            <v>0</v>
          </cell>
        </row>
        <row r="11137">
          <cell r="E11137">
            <v>0</v>
          </cell>
        </row>
        <row r="11138">
          <cell r="E11138">
            <v>0</v>
          </cell>
        </row>
        <row r="11139">
          <cell r="E11139">
            <v>0</v>
          </cell>
        </row>
        <row r="11140">
          <cell r="E11140">
            <v>0</v>
          </cell>
        </row>
        <row r="11141">
          <cell r="E11141">
            <v>0</v>
          </cell>
        </row>
        <row r="11142">
          <cell r="E11142">
            <v>0</v>
          </cell>
        </row>
        <row r="11143">
          <cell r="E11143">
            <v>0</v>
          </cell>
        </row>
        <row r="11144">
          <cell r="E11144">
            <v>0</v>
          </cell>
        </row>
        <row r="11145">
          <cell r="E11145">
            <v>0</v>
          </cell>
        </row>
        <row r="11146">
          <cell r="E11146">
            <v>0</v>
          </cell>
        </row>
        <row r="11147">
          <cell r="E11147">
            <v>0</v>
          </cell>
        </row>
        <row r="11148">
          <cell r="E11148">
            <v>0</v>
          </cell>
        </row>
        <row r="11149">
          <cell r="E11149">
            <v>0</v>
          </cell>
        </row>
        <row r="11150">
          <cell r="E11150">
            <v>0</v>
          </cell>
        </row>
        <row r="11151">
          <cell r="E11151">
            <v>0</v>
          </cell>
        </row>
        <row r="11152">
          <cell r="E11152">
            <v>0</v>
          </cell>
        </row>
        <row r="11153">
          <cell r="E11153">
            <v>0</v>
          </cell>
        </row>
        <row r="11154">
          <cell r="E11154">
            <v>0</v>
          </cell>
        </row>
        <row r="11155">
          <cell r="E11155">
            <v>0</v>
          </cell>
        </row>
        <row r="11156">
          <cell r="E11156">
            <v>0</v>
          </cell>
        </row>
        <row r="11157">
          <cell r="E11157">
            <v>0</v>
          </cell>
        </row>
        <row r="11158">
          <cell r="E11158">
            <v>0</v>
          </cell>
        </row>
        <row r="11159">
          <cell r="E11159">
            <v>0</v>
          </cell>
        </row>
        <row r="11160">
          <cell r="E11160">
            <v>0</v>
          </cell>
        </row>
        <row r="11161">
          <cell r="E11161">
            <v>0</v>
          </cell>
        </row>
        <row r="11162">
          <cell r="E11162">
            <v>0</v>
          </cell>
        </row>
        <row r="11163">
          <cell r="E11163">
            <v>0</v>
          </cell>
        </row>
        <row r="11164">
          <cell r="E11164">
            <v>0</v>
          </cell>
        </row>
        <row r="11165">
          <cell r="E11165">
            <v>0</v>
          </cell>
        </row>
        <row r="11166">
          <cell r="E11166">
            <v>0</v>
          </cell>
        </row>
        <row r="11167">
          <cell r="E11167">
            <v>0</v>
          </cell>
        </row>
        <row r="11168">
          <cell r="E11168">
            <v>0</v>
          </cell>
        </row>
        <row r="11169">
          <cell r="E11169">
            <v>0</v>
          </cell>
        </row>
        <row r="11170">
          <cell r="E11170">
            <v>0</v>
          </cell>
        </row>
        <row r="11171">
          <cell r="E11171">
            <v>0</v>
          </cell>
        </row>
        <row r="11172">
          <cell r="E11172">
            <v>0</v>
          </cell>
        </row>
        <row r="11173">
          <cell r="E11173">
            <v>0</v>
          </cell>
        </row>
        <row r="11174">
          <cell r="E11174">
            <v>0</v>
          </cell>
        </row>
        <row r="11175">
          <cell r="E11175">
            <v>0</v>
          </cell>
        </row>
        <row r="11176">
          <cell r="E11176">
            <v>0</v>
          </cell>
        </row>
        <row r="11177">
          <cell r="E11177">
            <v>0</v>
          </cell>
        </row>
        <row r="11178">
          <cell r="E11178">
            <v>0</v>
          </cell>
        </row>
        <row r="11179">
          <cell r="E11179">
            <v>0</v>
          </cell>
        </row>
        <row r="11180">
          <cell r="E11180">
            <v>0</v>
          </cell>
        </row>
        <row r="11181">
          <cell r="E11181">
            <v>0</v>
          </cell>
        </row>
        <row r="11182">
          <cell r="E11182">
            <v>0</v>
          </cell>
        </row>
        <row r="11183">
          <cell r="E11183">
            <v>0</v>
          </cell>
        </row>
        <row r="11184">
          <cell r="E11184">
            <v>0</v>
          </cell>
        </row>
        <row r="11185">
          <cell r="E11185">
            <v>0</v>
          </cell>
        </row>
        <row r="11186">
          <cell r="E11186">
            <v>0</v>
          </cell>
        </row>
        <row r="11187">
          <cell r="E11187">
            <v>0</v>
          </cell>
        </row>
        <row r="11188">
          <cell r="E11188">
            <v>0</v>
          </cell>
        </row>
        <row r="11189">
          <cell r="E11189">
            <v>0</v>
          </cell>
        </row>
        <row r="11190">
          <cell r="E11190">
            <v>0</v>
          </cell>
        </row>
        <row r="11191">
          <cell r="E11191">
            <v>0</v>
          </cell>
        </row>
        <row r="11192">
          <cell r="E11192">
            <v>0</v>
          </cell>
        </row>
        <row r="11193">
          <cell r="E11193">
            <v>0</v>
          </cell>
        </row>
        <row r="11194">
          <cell r="E11194">
            <v>0</v>
          </cell>
        </row>
        <row r="11195">
          <cell r="E11195">
            <v>0</v>
          </cell>
        </row>
        <row r="11196">
          <cell r="E11196">
            <v>0</v>
          </cell>
        </row>
        <row r="11197">
          <cell r="E11197">
            <v>0</v>
          </cell>
        </row>
        <row r="11198">
          <cell r="E11198">
            <v>0</v>
          </cell>
        </row>
        <row r="11199">
          <cell r="E11199">
            <v>0</v>
          </cell>
        </row>
        <row r="11200">
          <cell r="E11200">
            <v>0</v>
          </cell>
        </row>
        <row r="11201">
          <cell r="E11201">
            <v>0</v>
          </cell>
        </row>
        <row r="11202">
          <cell r="E11202">
            <v>0</v>
          </cell>
        </row>
        <row r="11203">
          <cell r="E11203">
            <v>0</v>
          </cell>
        </row>
        <row r="11204">
          <cell r="E11204">
            <v>0</v>
          </cell>
        </row>
        <row r="11205">
          <cell r="E11205">
            <v>0</v>
          </cell>
        </row>
        <row r="11206">
          <cell r="E11206">
            <v>0</v>
          </cell>
        </row>
        <row r="11207">
          <cell r="E11207">
            <v>0</v>
          </cell>
        </row>
        <row r="11208">
          <cell r="E11208">
            <v>0</v>
          </cell>
        </row>
        <row r="11209">
          <cell r="E11209">
            <v>0</v>
          </cell>
        </row>
        <row r="11210">
          <cell r="E11210">
            <v>0</v>
          </cell>
        </row>
        <row r="11211">
          <cell r="E11211">
            <v>0</v>
          </cell>
        </row>
        <row r="11212">
          <cell r="E11212">
            <v>0</v>
          </cell>
        </row>
        <row r="11213">
          <cell r="E11213">
            <v>0</v>
          </cell>
        </row>
        <row r="11214">
          <cell r="E11214">
            <v>0</v>
          </cell>
        </row>
        <row r="11215">
          <cell r="E11215">
            <v>0</v>
          </cell>
        </row>
        <row r="11216">
          <cell r="E11216">
            <v>0</v>
          </cell>
        </row>
        <row r="11217">
          <cell r="E11217">
            <v>0</v>
          </cell>
        </row>
        <row r="11218">
          <cell r="E11218">
            <v>0</v>
          </cell>
        </row>
        <row r="11219">
          <cell r="E11219">
            <v>0</v>
          </cell>
        </row>
        <row r="11220">
          <cell r="E11220">
            <v>0</v>
          </cell>
        </row>
        <row r="11221">
          <cell r="E11221">
            <v>0</v>
          </cell>
        </row>
        <row r="11222">
          <cell r="E11222">
            <v>0</v>
          </cell>
        </row>
        <row r="11223">
          <cell r="E11223">
            <v>0</v>
          </cell>
        </row>
        <row r="11224">
          <cell r="E11224">
            <v>0</v>
          </cell>
        </row>
        <row r="11225">
          <cell r="E11225">
            <v>0</v>
          </cell>
        </row>
        <row r="11226">
          <cell r="E11226">
            <v>0</v>
          </cell>
        </row>
        <row r="11227">
          <cell r="E11227">
            <v>0</v>
          </cell>
        </row>
        <row r="11228">
          <cell r="E11228">
            <v>0</v>
          </cell>
        </row>
        <row r="11229">
          <cell r="E11229">
            <v>0</v>
          </cell>
        </row>
        <row r="11230">
          <cell r="E11230">
            <v>0</v>
          </cell>
        </row>
        <row r="11231">
          <cell r="E11231">
            <v>0</v>
          </cell>
        </row>
        <row r="11232">
          <cell r="E11232">
            <v>0</v>
          </cell>
        </row>
        <row r="11233">
          <cell r="E11233">
            <v>0</v>
          </cell>
        </row>
        <row r="11234">
          <cell r="E11234">
            <v>0</v>
          </cell>
        </row>
        <row r="11235">
          <cell r="E11235">
            <v>0</v>
          </cell>
        </row>
        <row r="11236">
          <cell r="E11236">
            <v>0</v>
          </cell>
        </row>
        <row r="11237">
          <cell r="E11237">
            <v>0</v>
          </cell>
        </row>
        <row r="11238">
          <cell r="E11238">
            <v>0</v>
          </cell>
        </row>
        <row r="11239">
          <cell r="E11239">
            <v>0</v>
          </cell>
        </row>
        <row r="11240">
          <cell r="E11240">
            <v>0</v>
          </cell>
        </row>
        <row r="11241">
          <cell r="E11241">
            <v>0</v>
          </cell>
        </row>
        <row r="11242">
          <cell r="E11242">
            <v>0</v>
          </cell>
        </row>
        <row r="11243">
          <cell r="E11243">
            <v>0</v>
          </cell>
        </row>
        <row r="11244">
          <cell r="E11244">
            <v>0</v>
          </cell>
        </row>
        <row r="11245">
          <cell r="E11245">
            <v>0</v>
          </cell>
        </row>
        <row r="11246">
          <cell r="E11246">
            <v>0</v>
          </cell>
        </row>
        <row r="11247">
          <cell r="E11247">
            <v>0</v>
          </cell>
        </row>
        <row r="11248">
          <cell r="E11248">
            <v>0</v>
          </cell>
        </row>
        <row r="11249">
          <cell r="E11249">
            <v>0</v>
          </cell>
        </row>
        <row r="11250">
          <cell r="E11250">
            <v>0</v>
          </cell>
        </row>
        <row r="11251">
          <cell r="E11251">
            <v>0</v>
          </cell>
        </row>
        <row r="11252">
          <cell r="E11252">
            <v>0</v>
          </cell>
        </row>
        <row r="11253">
          <cell r="E11253">
            <v>0</v>
          </cell>
        </row>
        <row r="11254">
          <cell r="E11254">
            <v>0</v>
          </cell>
        </row>
        <row r="11255">
          <cell r="E11255">
            <v>0</v>
          </cell>
        </row>
        <row r="11256">
          <cell r="E11256">
            <v>0</v>
          </cell>
        </row>
        <row r="11257">
          <cell r="E11257">
            <v>0</v>
          </cell>
        </row>
        <row r="11258">
          <cell r="E11258">
            <v>0</v>
          </cell>
        </row>
        <row r="11259">
          <cell r="E11259">
            <v>0</v>
          </cell>
        </row>
        <row r="11260">
          <cell r="E11260">
            <v>0</v>
          </cell>
        </row>
        <row r="11261">
          <cell r="E11261">
            <v>0</v>
          </cell>
        </row>
        <row r="11262">
          <cell r="E11262">
            <v>0</v>
          </cell>
        </row>
        <row r="11263">
          <cell r="E11263">
            <v>0</v>
          </cell>
        </row>
        <row r="11264">
          <cell r="E11264">
            <v>0</v>
          </cell>
        </row>
        <row r="11265">
          <cell r="E11265">
            <v>0</v>
          </cell>
        </row>
        <row r="11266">
          <cell r="E11266">
            <v>0</v>
          </cell>
        </row>
        <row r="11267">
          <cell r="E11267">
            <v>0</v>
          </cell>
        </row>
        <row r="11268">
          <cell r="E11268">
            <v>0</v>
          </cell>
        </row>
        <row r="11269">
          <cell r="E11269">
            <v>0</v>
          </cell>
        </row>
        <row r="11270">
          <cell r="E11270">
            <v>0</v>
          </cell>
        </row>
        <row r="11271">
          <cell r="E11271">
            <v>0</v>
          </cell>
        </row>
        <row r="11272">
          <cell r="E11272">
            <v>0</v>
          </cell>
        </row>
        <row r="11273">
          <cell r="E11273">
            <v>0</v>
          </cell>
        </row>
        <row r="11274">
          <cell r="E11274">
            <v>0</v>
          </cell>
        </row>
        <row r="11275">
          <cell r="E11275">
            <v>0</v>
          </cell>
        </row>
        <row r="11276">
          <cell r="E11276">
            <v>0</v>
          </cell>
        </row>
        <row r="11277">
          <cell r="E11277">
            <v>0</v>
          </cell>
        </row>
        <row r="11278">
          <cell r="E11278">
            <v>0</v>
          </cell>
        </row>
        <row r="11279">
          <cell r="E11279">
            <v>0</v>
          </cell>
        </row>
        <row r="11280">
          <cell r="E11280">
            <v>0</v>
          </cell>
        </row>
        <row r="11281">
          <cell r="E11281">
            <v>0</v>
          </cell>
        </row>
        <row r="11282">
          <cell r="E11282">
            <v>0</v>
          </cell>
        </row>
        <row r="11283">
          <cell r="E11283">
            <v>0</v>
          </cell>
        </row>
        <row r="11284">
          <cell r="E11284">
            <v>0</v>
          </cell>
        </row>
        <row r="11285">
          <cell r="E11285">
            <v>0</v>
          </cell>
        </row>
        <row r="11286">
          <cell r="E11286">
            <v>0</v>
          </cell>
        </row>
        <row r="11287">
          <cell r="E11287">
            <v>0</v>
          </cell>
        </row>
        <row r="11288">
          <cell r="E11288">
            <v>0</v>
          </cell>
        </row>
        <row r="11289">
          <cell r="E11289">
            <v>0</v>
          </cell>
        </row>
        <row r="11290">
          <cell r="E11290">
            <v>0</v>
          </cell>
        </row>
        <row r="11291">
          <cell r="E11291">
            <v>0</v>
          </cell>
        </row>
        <row r="11292">
          <cell r="E11292">
            <v>0</v>
          </cell>
        </row>
        <row r="11293">
          <cell r="E11293">
            <v>0</v>
          </cell>
        </row>
        <row r="11294">
          <cell r="E11294">
            <v>0</v>
          </cell>
        </row>
        <row r="11295">
          <cell r="E11295">
            <v>0</v>
          </cell>
        </row>
        <row r="11296">
          <cell r="E11296">
            <v>0</v>
          </cell>
        </row>
        <row r="11297">
          <cell r="E11297">
            <v>0</v>
          </cell>
        </row>
        <row r="11298">
          <cell r="E11298">
            <v>0</v>
          </cell>
        </row>
        <row r="11299">
          <cell r="E11299">
            <v>0</v>
          </cell>
        </row>
        <row r="11300">
          <cell r="E11300">
            <v>0</v>
          </cell>
        </row>
        <row r="11301">
          <cell r="E11301">
            <v>0</v>
          </cell>
        </row>
        <row r="11302">
          <cell r="E11302">
            <v>0</v>
          </cell>
        </row>
        <row r="11303">
          <cell r="E11303">
            <v>0</v>
          </cell>
        </row>
        <row r="11304">
          <cell r="E11304">
            <v>0</v>
          </cell>
        </row>
        <row r="11305">
          <cell r="E11305">
            <v>0</v>
          </cell>
        </row>
        <row r="11306">
          <cell r="E11306">
            <v>0</v>
          </cell>
        </row>
        <row r="11307">
          <cell r="E11307">
            <v>0</v>
          </cell>
        </row>
        <row r="11308">
          <cell r="E11308">
            <v>0</v>
          </cell>
        </row>
        <row r="11309">
          <cell r="E11309">
            <v>0</v>
          </cell>
        </row>
        <row r="11310">
          <cell r="E11310">
            <v>0</v>
          </cell>
        </row>
        <row r="11311">
          <cell r="E11311">
            <v>0</v>
          </cell>
        </row>
        <row r="11312">
          <cell r="E11312">
            <v>0</v>
          </cell>
        </row>
        <row r="11313">
          <cell r="E11313">
            <v>0</v>
          </cell>
        </row>
        <row r="11314">
          <cell r="E11314">
            <v>0</v>
          </cell>
        </row>
        <row r="11315">
          <cell r="E11315">
            <v>0</v>
          </cell>
        </row>
        <row r="11316">
          <cell r="E11316">
            <v>0</v>
          </cell>
        </row>
        <row r="11317">
          <cell r="E11317">
            <v>0</v>
          </cell>
        </row>
        <row r="11318">
          <cell r="E11318">
            <v>0</v>
          </cell>
        </row>
        <row r="11319">
          <cell r="E11319">
            <v>0</v>
          </cell>
        </row>
        <row r="11320">
          <cell r="E11320">
            <v>0</v>
          </cell>
        </row>
        <row r="11321">
          <cell r="E11321">
            <v>0</v>
          </cell>
        </row>
        <row r="11322">
          <cell r="E11322">
            <v>0</v>
          </cell>
        </row>
        <row r="11323">
          <cell r="E11323">
            <v>0</v>
          </cell>
        </row>
        <row r="11324">
          <cell r="E11324">
            <v>0</v>
          </cell>
        </row>
        <row r="11325">
          <cell r="E11325">
            <v>0</v>
          </cell>
        </row>
        <row r="11326">
          <cell r="E11326">
            <v>0</v>
          </cell>
        </row>
        <row r="11327">
          <cell r="E11327">
            <v>0</v>
          </cell>
        </row>
        <row r="11328">
          <cell r="E11328">
            <v>0</v>
          </cell>
        </row>
        <row r="11329">
          <cell r="E11329">
            <v>0</v>
          </cell>
        </row>
        <row r="11330">
          <cell r="E11330">
            <v>0</v>
          </cell>
        </row>
        <row r="11331">
          <cell r="E11331">
            <v>0</v>
          </cell>
        </row>
        <row r="11332">
          <cell r="E11332">
            <v>0</v>
          </cell>
        </row>
        <row r="11333">
          <cell r="E11333">
            <v>0</v>
          </cell>
        </row>
        <row r="11334">
          <cell r="E11334">
            <v>0</v>
          </cell>
        </row>
        <row r="11335">
          <cell r="E11335">
            <v>0</v>
          </cell>
        </row>
        <row r="11336">
          <cell r="E11336">
            <v>0</v>
          </cell>
        </row>
        <row r="11337">
          <cell r="E11337">
            <v>0</v>
          </cell>
        </row>
        <row r="11338">
          <cell r="E11338">
            <v>0</v>
          </cell>
        </row>
        <row r="11339">
          <cell r="E11339">
            <v>0</v>
          </cell>
        </row>
        <row r="11340">
          <cell r="E11340">
            <v>0</v>
          </cell>
        </row>
        <row r="11341">
          <cell r="E11341">
            <v>0</v>
          </cell>
        </row>
        <row r="11342">
          <cell r="E11342">
            <v>0</v>
          </cell>
        </row>
        <row r="11343">
          <cell r="E11343">
            <v>0</v>
          </cell>
        </row>
        <row r="11344">
          <cell r="E11344">
            <v>0</v>
          </cell>
        </row>
        <row r="11345">
          <cell r="E11345">
            <v>0</v>
          </cell>
        </row>
        <row r="11346">
          <cell r="E11346">
            <v>0</v>
          </cell>
        </row>
        <row r="11347">
          <cell r="E11347">
            <v>0</v>
          </cell>
        </row>
        <row r="11348">
          <cell r="E11348">
            <v>0</v>
          </cell>
        </row>
        <row r="11349">
          <cell r="E11349">
            <v>0</v>
          </cell>
        </row>
        <row r="11350">
          <cell r="E11350">
            <v>0</v>
          </cell>
        </row>
        <row r="11351">
          <cell r="E11351">
            <v>0</v>
          </cell>
        </row>
        <row r="11352">
          <cell r="E11352">
            <v>0</v>
          </cell>
        </row>
        <row r="11353">
          <cell r="E11353">
            <v>0</v>
          </cell>
        </row>
        <row r="11354">
          <cell r="E11354">
            <v>0</v>
          </cell>
        </row>
        <row r="11355">
          <cell r="E11355">
            <v>0</v>
          </cell>
        </row>
        <row r="11356">
          <cell r="E11356">
            <v>0</v>
          </cell>
        </row>
        <row r="11357">
          <cell r="E11357">
            <v>0</v>
          </cell>
        </row>
        <row r="11358">
          <cell r="E11358">
            <v>0</v>
          </cell>
        </row>
        <row r="11359">
          <cell r="E11359">
            <v>0</v>
          </cell>
        </row>
        <row r="11360">
          <cell r="E11360">
            <v>0</v>
          </cell>
        </row>
        <row r="11361">
          <cell r="E11361">
            <v>0</v>
          </cell>
        </row>
        <row r="11362">
          <cell r="E11362">
            <v>0</v>
          </cell>
        </row>
        <row r="11363">
          <cell r="E11363">
            <v>0</v>
          </cell>
        </row>
        <row r="11364">
          <cell r="E11364">
            <v>0</v>
          </cell>
        </row>
        <row r="11365">
          <cell r="E11365">
            <v>0</v>
          </cell>
        </row>
        <row r="11366">
          <cell r="E11366">
            <v>0</v>
          </cell>
        </row>
        <row r="11367">
          <cell r="E11367">
            <v>0</v>
          </cell>
        </row>
        <row r="11368">
          <cell r="E11368">
            <v>0</v>
          </cell>
        </row>
        <row r="11369">
          <cell r="E11369">
            <v>0</v>
          </cell>
        </row>
        <row r="11370">
          <cell r="E11370">
            <v>0</v>
          </cell>
        </row>
        <row r="11371">
          <cell r="E11371">
            <v>0</v>
          </cell>
        </row>
        <row r="11372">
          <cell r="E11372">
            <v>0</v>
          </cell>
        </row>
        <row r="11373">
          <cell r="E11373">
            <v>0</v>
          </cell>
        </row>
        <row r="11374">
          <cell r="E11374">
            <v>0</v>
          </cell>
        </row>
        <row r="11375">
          <cell r="E11375">
            <v>0</v>
          </cell>
        </row>
        <row r="11376">
          <cell r="E11376">
            <v>0</v>
          </cell>
        </row>
        <row r="11377">
          <cell r="E11377">
            <v>0</v>
          </cell>
        </row>
        <row r="11378">
          <cell r="E11378">
            <v>0</v>
          </cell>
        </row>
        <row r="11379">
          <cell r="E11379">
            <v>0</v>
          </cell>
        </row>
        <row r="11380">
          <cell r="E11380">
            <v>0</v>
          </cell>
        </row>
        <row r="11381">
          <cell r="E11381">
            <v>0</v>
          </cell>
        </row>
        <row r="11382">
          <cell r="E11382">
            <v>0</v>
          </cell>
        </row>
        <row r="11383">
          <cell r="E11383">
            <v>0</v>
          </cell>
        </row>
        <row r="11384">
          <cell r="E11384">
            <v>0</v>
          </cell>
        </row>
        <row r="11385">
          <cell r="E11385">
            <v>0</v>
          </cell>
        </row>
        <row r="11386">
          <cell r="E11386">
            <v>0</v>
          </cell>
        </row>
        <row r="11387">
          <cell r="E11387">
            <v>0</v>
          </cell>
        </row>
        <row r="11388">
          <cell r="E11388">
            <v>0</v>
          </cell>
        </row>
        <row r="11389">
          <cell r="E11389">
            <v>0</v>
          </cell>
        </row>
        <row r="11390">
          <cell r="E11390">
            <v>0</v>
          </cell>
        </row>
        <row r="11391">
          <cell r="E11391">
            <v>0</v>
          </cell>
        </row>
        <row r="11392">
          <cell r="E11392">
            <v>0</v>
          </cell>
        </row>
        <row r="11393">
          <cell r="E11393">
            <v>0</v>
          </cell>
        </row>
        <row r="11394">
          <cell r="E11394">
            <v>0</v>
          </cell>
        </row>
        <row r="11395">
          <cell r="E11395">
            <v>0</v>
          </cell>
        </row>
        <row r="11396">
          <cell r="E11396">
            <v>0</v>
          </cell>
        </row>
        <row r="11397">
          <cell r="E11397">
            <v>0</v>
          </cell>
        </row>
        <row r="11398">
          <cell r="E11398">
            <v>0</v>
          </cell>
        </row>
        <row r="11399">
          <cell r="E11399">
            <v>0</v>
          </cell>
        </row>
        <row r="11400">
          <cell r="E11400">
            <v>0</v>
          </cell>
        </row>
        <row r="11401">
          <cell r="E11401">
            <v>0</v>
          </cell>
        </row>
        <row r="11402">
          <cell r="E11402">
            <v>0</v>
          </cell>
        </row>
        <row r="11403">
          <cell r="E11403">
            <v>0</v>
          </cell>
        </row>
        <row r="11404">
          <cell r="E11404">
            <v>0</v>
          </cell>
        </row>
        <row r="11405">
          <cell r="E11405">
            <v>0</v>
          </cell>
        </row>
        <row r="11406">
          <cell r="E11406">
            <v>0</v>
          </cell>
        </row>
        <row r="11407">
          <cell r="E11407">
            <v>0</v>
          </cell>
        </row>
        <row r="11408">
          <cell r="E11408">
            <v>0</v>
          </cell>
        </row>
        <row r="11409">
          <cell r="E11409">
            <v>0</v>
          </cell>
        </row>
        <row r="11410">
          <cell r="E11410">
            <v>0</v>
          </cell>
        </row>
        <row r="11411">
          <cell r="E11411">
            <v>0</v>
          </cell>
        </row>
        <row r="11412">
          <cell r="E11412">
            <v>0</v>
          </cell>
        </row>
        <row r="11413">
          <cell r="E11413">
            <v>0</v>
          </cell>
        </row>
        <row r="11414">
          <cell r="E11414">
            <v>0</v>
          </cell>
        </row>
        <row r="11415">
          <cell r="E11415">
            <v>0</v>
          </cell>
        </row>
        <row r="11416">
          <cell r="E11416">
            <v>0</v>
          </cell>
        </row>
        <row r="11417">
          <cell r="E11417">
            <v>0</v>
          </cell>
        </row>
        <row r="11418">
          <cell r="E11418">
            <v>0</v>
          </cell>
        </row>
        <row r="11419">
          <cell r="E11419">
            <v>0</v>
          </cell>
        </row>
        <row r="11420">
          <cell r="E11420">
            <v>0</v>
          </cell>
        </row>
        <row r="11421">
          <cell r="E11421">
            <v>0</v>
          </cell>
        </row>
        <row r="11422">
          <cell r="E11422">
            <v>0</v>
          </cell>
        </row>
        <row r="11423">
          <cell r="E11423">
            <v>0</v>
          </cell>
        </row>
        <row r="11424">
          <cell r="E11424">
            <v>0</v>
          </cell>
        </row>
        <row r="11425">
          <cell r="E11425">
            <v>0</v>
          </cell>
        </row>
        <row r="11426">
          <cell r="E11426">
            <v>0</v>
          </cell>
        </row>
        <row r="11427">
          <cell r="E11427">
            <v>0</v>
          </cell>
        </row>
        <row r="11428">
          <cell r="E11428">
            <v>0</v>
          </cell>
        </row>
        <row r="11429">
          <cell r="E11429">
            <v>0</v>
          </cell>
        </row>
        <row r="11430">
          <cell r="E11430">
            <v>0</v>
          </cell>
        </row>
        <row r="11431">
          <cell r="E11431">
            <v>0</v>
          </cell>
        </row>
        <row r="11432">
          <cell r="E11432">
            <v>0</v>
          </cell>
        </row>
        <row r="11433">
          <cell r="E11433">
            <v>0</v>
          </cell>
        </row>
        <row r="11434">
          <cell r="E11434">
            <v>0</v>
          </cell>
        </row>
        <row r="11435">
          <cell r="E11435">
            <v>0</v>
          </cell>
        </row>
        <row r="11436">
          <cell r="E11436">
            <v>0</v>
          </cell>
        </row>
        <row r="11437">
          <cell r="E11437">
            <v>0</v>
          </cell>
        </row>
        <row r="11438">
          <cell r="E11438">
            <v>0</v>
          </cell>
        </row>
        <row r="11439">
          <cell r="E11439">
            <v>0</v>
          </cell>
        </row>
        <row r="11440">
          <cell r="E11440">
            <v>0</v>
          </cell>
        </row>
        <row r="11441">
          <cell r="E11441">
            <v>0</v>
          </cell>
        </row>
        <row r="11442">
          <cell r="E11442">
            <v>0</v>
          </cell>
        </row>
        <row r="11443">
          <cell r="E11443">
            <v>0</v>
          </cell>
        </row>
        <row r="11444">
          <cell r="E11444">
            <v>0</v>
          </cell>
        </row>
        <row r="11445">
          <cell r="E11445">
            <v>0</v>
          </cell>
        </row>
        <row r="11446">
          <cell r="E11446">
            <v>0</v>
          </cell>
        </row>
        <row r="11447">
          <cell r="E11447">
            <v>0</v>
          </cell>
        </row>
        <row r="11448">
          <cell r="E11448">
            <v>0</v>
          </cell>
        </row>
        <row r="11449">
          <cell r="E11449">
            <v>0</v>
          </cell>
        </row>
        <row r="11450">
          <cell r="E11450">
            <v>0</v>
          </cell>
        </row>
        <row r="11451">
          <cell r="E11451">
            <v>0</v>
          </cell>
        </row>
        <row r="11452">
          <cell r="E11452">
            <v>0</v>
          </cell>
        </row>
        <row r="11453">
          <cell r="E11453">
            <v>0</v>
          </cell>
        </row>
        <row r="11454">
          <cell r="E11454">
            <v>0</v>
          </cell>
        </row>
        <row r="11455">
          <cell r="E11455">
            <v>0</v>
          </cell>
        </row>
        <row r="11456">
          <cell r="E11456">
            <v>0</v>
          </cell>
        </row>
        <row r="11457">
          <cell r="E11457">
            <v>0</v>
          </cell>
        </row>
        <row r="11458">
          <cell r="E11458">
            <v>0</v>
          </cell>
        </row>
        <row r="11459">
          <cell r="E11459">
            <v>0</v>
          </cell>
        </row>
        <row r="11460">
          <cell r="E11460">
            <v>0</v>
          </cell>
        </row>
        <row r="11461">
          <cell r="E11461">
            <v>0</v>
          </cell>
        </row>
        <row r="11462">
          <cell r="E11462">
            <v>0</v>
          </cell>
        </row>
        <row r="11463">
          <cell r="E11463">
            <v>0</v>
          </cell>
        </row>
        <row r="11464">
          <cell r="E11464">
            <v>0</v>
          </cell>
        </row>
        <row r="11465">
          <cell r="E11465">
            <v>0</v>
          </cell>
        </row>
        <row r="11466">
          <cell r="E11466">
            <v>0</v>
          </cell>
        </row>
        <row r="11467">
          <cell r="E11467">
            <v>0</v>
          </cell>
        </row>
        <row r="11468">
          <cell r="E11468">
            <v>0</v>
          </cell>
        </row>
        <row r="11469">
          <cell r="E11469">
            <v>0</v>
          </cell>
        </row>
        <row r="11470">
          <cell r="E11470">
            <v>0</v>
          </cell>
        </row>
        <row r="11471">
          <cell r="E11471">
            <v>0</v>
          </cell>
        </row>
        <row r="11472">
          <cell r="E11472">
            <v>0</v>
          </cell>
        </row>
        <row r="11473">
          <cell r="E11473">
            <v>0</v>
          </cell>
        </row>
        <row r="11474">
          <cell r="E11474">
            <v>0</v>
          </cell>
        </row>
        <row r="11475">
          <cell r="E11475">
            <v>0</v>
          </cell>
        </row>
        <row r="11476">
          <cell r="E11476">
            <v>0</v>
          </cell>
        </row>
        <row r="11477">
          <cell r="E11477">
            <v>0</v>
          </cell>
        </row>
        <row r="11478">
          <cell r="E11478">
            <v>0</v>
          </cell>
        </row>
        <row r="11479">
          <cell r="E11479">
            <v>0</v>
          </cell>
        </row>
        <row r="11480">
          <cell r="E11480">
            <v>0</v>
          </cell>
        </row>
        <row r="11481">
          <cell r="E11481">
            <v>0</v>
          </cell>
        </row>
        <row r="11482">
          <cell r="E11482">
            <v>0</v>
          </cell>
        </row>
        <row r="11483">
          <cell r="E11483">
            <v>0</v>
          </cell>
        </row>
        <row r="11484">
          <cell r="E11484">
            <v>0</v>
          </cell>
        </row>
        <row r="11485">
          <cell r="E11485">
            <v>0</v>
          </cell>
        </row>
        <row r="11486">
          <cell r="E11486">
            <v>0</v>
          </cell>
        </row>
        <row r="11487">
          <cell r="E11487">
            <v>0</v>
          </cell>
        </row>
        <row r="11488">
          <cell r="E11488">
            <v>0</v>
          </cell>
        </row>
        <row r="11489">
          <cell r="E11489">
            <v>0</v>
          </cell>
        </row>
        <row r="11490">
          <cell r="E11490">
            <v>0</v>
          </cell>
        </row>
        <row r="11491">
          <cell r="E11491">
            <v>0</v>
          </cell>
        </row>
        <row r="11492">
          <cell r="E11492">
            <v>0</v>
          </cell>
        </row>
        <row r="11493">
          <cell r="E11493">
            <v>0</v>
          </cell>
        </row>
        <row r="11494">
          <cell r="E11494">
            <v>0</v>
          </cell>
        </row>
        <row r="11495">
          <cell r="E11495">
            <v>0</v>
          </cell>
        </row>
        <row r="11496">
          <cell r="E11496">
            <v>0</v>
          </cell>
        </row>
        <row r="11497">
          <cell r="E11497">
            <v>0</v>
          </cell>
        </row>
        <row r="11498">
          <cell r="E11498">
            <v>0</v>
          </cell>
        </row>
        <row r="11499">
          <cell r="E11499">
            <v>0</v>
          </cell>
        </row>
        <row r="11500">
          <cell r="E11500">
            <v>0</v>
          </cell>
        </row>
        <row r="11501">
          <cell r="E11501">
            <v>0</v>
          </cell>
        </row>
        <row r="11502">
          <cell r="E11502">
            <v>0</v>
          </cell>
        </row>
        <row r="11503">
          <cell r="E11503">
            <v>0</v>
          </cell>
        </row>
        <row r="11504">
          <cell r="E11504">
            <v>0</v>
          </cell>
        </row>
        <row r="11505">
          <cell r="E11505">
            <v>0</v>
          </cell>
        </row>
        <row r="11506">
          <cell r="E11506">
            <v>0</v>
          </cell>
        </row>
        <row r="11507">
          <cell r="E11507">
            <v>0</v>
          </cell>
        </row>
        <row r="11508">
          <cell r="E11508">
            <v>0</v>
          </cell>
        </row>
        <row r="11509">
          <cell r="E11509">
            <v>0</v>
          </cell>
        </row>
        <row r="11510">
          <cell r="E11510">
            <v>0</v>
          </cell>
        </row>
        <row r="11511">
          <cell r="E11511">
            <v>0</v>
          </cell>
        </row>
        <row r="11512">
          <cell r="E11512">
            <v>0</v>
          </cell>
        </row>
        <row r="11513">
          <cell r="E11513">
            <v>0</v>
          </cell>
        </row>
        <row r="11514">
          <cell r="E11514">
            <v>0</v>
          </cell>
        </row>
        <row r="11515">
          <cell r="E11515">
            <v>0</v>
          </cell>
        </row>
        <row r="11516">
          <cell r="E11516">
            <v>0</v>
          </cell>
        </row>
        <row r="11517">
          <cell r="E11517">
            <v>0</v>
          </cell>
        </row>
        <row r="11518">
          <cell r="E11518">
            <v>0</v>
          </cell>
        </row>
        <row r="11519">
          <cell r="E11519">
            <v>0</v>
          </cell>
        </row>
        <row r="11520">
          <cell r="E11520">
            <v>0</v>
          </cell>
        </row>
        <row r="11521">
          <cell r="E11521">
            <v>0</v>
          </cell>
        </row>
        <row r="11522">
          <cell r="E11522">
            <v>0</v>
          </cell>
        </row>
        <row r="11523">
          <cell r="E11523">
            <v>0</v>
          </cell>
        </row>
        <row r="11524">
          <cell r="E11524">
            <v>0</v>
          </cell>
        </row>
        <row r="11525">
          <cell r="E11525">
            <v>0</v>
          </cell>
        </row>
        <row r="11526">
          <cell r="E11526">
            <v>0</v>
          </cell>
        </row>
        <row r="11527">
          <cell r="E11527">
            <v>0</v>
          </cell>
        </row>
        <row r="11528">
          <cell r="E11528">
            <v>0</v>
          </cell>
        </row>
        <row r="11529">
          <cell r="E11529">
            <v>0</v>
          </cell>
        </row>
        <row r="11530">
          <cell r="E11530">
            <v>0</v>
          </cell>
        </row>
        <row r="11531">
          <cell r="E11531">
            <v>0</v>
          </cell>
        </row>
        <row r="11532">
          <cell r="E11532">
            <v>0</v>
          </cell>
        </row>
        <row r="11533">
          <cell r="E11533">
            <v>0</v>
          </cell>
        </row>
        <row r="11534">
          <cell r="E11534">
            <v>0</v>
          </cell>
        </row>
        <row r="11535">
          <cell r="E11535">
            <v>0</v>
          </cell>
        </row>
        <row r="11536">
          <cell r="E11536">
            <v>0</v>
          </cell>
        </row>
        <row r="11537">
          <cell r="E11537">
            <v>0</v>
          </cell>
        </row>
        <row r="11538">
          <cell r="E11538">
            <v>0</v>
          </cell>
        </row>
        <row r="11539">
          <cell r="E11539">
            <v>0</v>
          </cell>
        </row>
        <row r="11540">
          <cell r="E11540">
            <v>0</v>
          </cell>
        </row>
        <row r="11541">
          <cell r="E11541">
            <v>0</v>
          </cell>
        </row>
        <row r="11542">
          <cell r="E11542">
            <v>0</v>
          </cell>
        </row>
        <row r="11543">
          <cell r="E11543">
            <v>0</v>
          </cell>
        </row>
        <row r="11544">
          <cell r="E11544">
            <v>0</v>
          </cell>
        </row>
        <row r="11545">
          <cell r="E11545">
            <v>0</v>
          </cell>
        </row>
        <row r="11546">
          <cell r="E11546">
            <v>0</v>
          </cell>
        </row>
        <row r="11547">
          <cell r="E11547">
            <v>0</v>
          </cell>
        </row>
        <row r="11548">
          <cell r="E11548">
            <v>0</v>
          </cell>
        </row>
        <row r="11549">
          <cell r="E11549">
            <v>0</v>
          </cell>
        </row>
        <row r="11550">
          <cell r="E11550">
            <v>0</v>
          </cell>
        </row>
        <row r="11551">
          <cell r="E11551">
            <v>0</v>
          </cell>
        </row>
        <row r="11552">
          <cell r="E11552">
            <v>0</v>
          </cell>
        </row>
        <row r="11553">
          <cell r="E11553">
            <v>0</v>
          </cell>
        </row>
        <row r="11554">
          <cell r="E11554">
            <v>0</v>
          </cell>
        </row>
        <row r="11555">
          <cell r="E11555">
            <v>0</v>
          </cell>
        </row>
        <row r="11556">
          <cell r="E11556">
            <v>0</v>
          </cell>
        </row>
        <row r="11557">
          <cell r="E11557">
            <v>0</v>
          </cell>
        </row>
        <row r="11558">
          <cell r="E11558">
            <v>0</v>
          </cell>
        </row>
        <row r="11559">
          <cell r="E11559">
            <v>0</v>
          </cell>
        </row>
        <row r="11560">
          <cell r="E11560">
            <v>0</v>
          </cell>
        </row>
        <row r="11561">
          <cell r="E11561">
            <v>0</v>
          </cell>
        </row>
        <row r="11562">
          <cell r="E11562">
            <v>0</v>
          </cell>
        </row>
        <row r="11563">
          <cell r="E11563">
            <v>0</v>
          </cell>
        </row>
        <row r="11564">
          <cell r="E11564">
            <v>0</v>
          </cell>
        </row>
        <row r="11565">
          <cell r="E11565">
            <v>0</v>
          </cell>
        </row>
        <row r="11566">
          <cell r="E11566">
            <v>0</v>
          </cell>
        </row>
        <row r="11567">
          <cell r="E11567">
            <v>0</v>
          </cell>
        </row>
        <row r="11568">
          <cell r="E11568">
            <v>0</v>
          </cell>
        </row>
        <row r="11569">
          <cell r="E11569">
            <v>0</v>
          </cell>
        </row>
        <row r="11570">
          <cell r="E11570">
            <v>0</v>
          </cell>
        </row>
        <row r="11571">
          <cell r="E11571">
            <v>0</v>
          </cell>
        </row>
        <row r="11572">
          <cell r="E11572">
            <v>0</v>
          </cell>
        </row>
        <row r="11573">
          <cell r="E11573">
            <v>0</v>
          </cell>
        </row>
        <row r="11574">
          <cell r="E11574">
            <v>0</v>
          </cell>
        </row>
        <row r="11575">
          <cell r="E11575">
            <v>0</v>
          </cell>
        </row>
        <row r="11576">
          <cell r="E11576">
            <v>0</v>
          </cell>
        </row>
        <row r="11577">
          <cell r="E11577">
            <v>0</v>
          </cell>
        </row>
        <row r="11578">
          <cell r="E11578">
            <v>0</v>
          </cell>
        </row>
        <row r="11579">
          <cell r="E11579">
            <v>0</v>
          </cell>
        </row>
        <row r="11580">
          <cell r="E11580">
            <v>0</v>
          </cell>
        </row>
        <row r="11581">
          <cell r="E11581">
            <v>0</v>
          </cell>
        </row>
        <row r="11582">
          <cell r="E11582">
            <v>0</v>
          </cell>
        </row>
        <row r="11583">
          <cell r="E11583">
            <v>0</v>
          </cell>
        </row>
        <row r="11584">
          <cell r="E11584">
            <v>0</v>
          </cell>
        </row>
        <row r="11585">
          <cell r="E11585">
            <v>0</v>
          </cell>
        </row>
        <row r="11586">
          <cell r="E11586">
            <v>0</v>
          </cell>
        </row>
        <row r="11587">
          <cell r="E11587">
            <v>0</v>
          </cell>
        </row>
        <row r="11588">
          <cell r="E11588">
            <v>0</v>
          </cell>
        </row>
        <row r="11589">
          <cell r="E11589">
            <v>0</v>
          </cell>
        </row>
        <row r="11590">
          <cell r="E11590">
            <v>0</v>
          </cell>
        </row>
        <row r="11591">
          <cell r="E11591">
            <v>0</v>
          </cell>
        </row>
        <row r="11592">
          <cell r="E11592">
            <v>0</v>
          </cell>
        </row>
        <row r="11593">
          <cell r="E11593">
            <v>0</v>
          </cell>
        </row>
        <row r="11594">
          <cell r="E11594">
            <v>0</v>
          </cell>
        </row>
        <row r="11595">
          <cell r="E11595">
            <v>0</v>
          </cell>
        </row>
        <row r="11596">
          <cell r="E11596">
            <v>0</v>
          </cell>
        </row>
        <row r="11597">
          <cell r="E11597">
            <v>0</v>
          </cell>
        </row>
        <row r="11598">
          <cell r="E11598">
            <v>0</v>
          </cell>
        </row>
        <row r="11599">
          <cell r="E11599">
            <v>0</v>
          </cell>
        </row>
        <row r="11600">
          <cell r="E11600">
            <v>0</v>
          </cell>
        </row>
        <row r="11601">
          <cell r="E11601">
            <v>0</v>
          </cell>
        </row>
        <row r="11602">
          <cell r="E11602">
            <v>0</v>
          </cell>
        </row>
        <row r="11603">
          <cell r="E11603">
            <v>0</v>
          </cell>
        </row>
        <row r="11604">
          <cell r="E11604">
            <v>0</v>
          </cell>
        </row>
        <row r="11605">
          <cell r="E11605">
            <v>0</v>
          </cell>
        </row>
        <row r="11606">
          <cell r="E11606">
            <v>0</v>
          </cell>
        </row>
        <row r="11607">
          <cell r="E11607">
            <v>0</v>
          </cell>
        </row>
        <row r="11608">
          <cell r="E11608">
            <v>0</v>
          </cell>
        </row>
        <row r="11609">
          <cell r="E11609">
            <v>0</v>
          </cell>
        </row>
        <row r="11610">
          <cell r="E11610">
            <v>0</v>
          </cell>
        </row>
        <row r="11611">
          <cell r="E11611">
            <v>0</v>
          </cell>
        </row>
        <row r="11612">
          <cell r="E11612">
            <v>0</v>
          </cell>
        </row>
        <row r="11613">
          <cell r="E11613">
            <v>0</v>
          </cell>
        </row>
        <row r="11614">
          <cell r="E11614">
            <v>0</v>
          </cell>
        </row>
        <row r="11615">
          <cell r="E11615">
            <v>0</v>
          </cell>
        </row>
        <row r="11616">
          <cell r="E11616">
            <v>0</v>
          </cell>
        </row>
        <row r="11617">
          <cell r="E11617">
            <v>0</v>
          </cell>
        </row>
        <row r="11618">
          <cell r="E11618">
            <v>0</v>
          </cell>
        </row>
        <row r="11619">
          <cell r="E11619">
            <v>0</v>
          </cell>
        </row>
        <row r="11620">
          <cell r="E11620">
            <v>0</v>
          </cell>
        </row>
        <row r="11621">
          <cell r="E11621">
            <v>0</v>
          </cell>
        </row>
        <row r="11622">
          <cell r="E11622">
            <v>0</v>
          </cell>
        </row>
        <row r="11623">
          <cell r="E11623">
            <v>0</v>
          </cell>
        </row>
        <row r="11624">
          <cell r="E11624">
            <v>0</v>
          </cell>
        </row>
        <row r="11625">
          <cell r="E11625">
            <v>0</v>
          </cell>
        </row>
        <row r="11626">
          <cell r="E11626">
            <v>0</v>
          </cell>
        </row>
        <row r="11627">
          <cell r="E11627">
            <v>0</v>
          </cell>
        </row>
        <row r="11628">
          <cell r="E11628">
            <v>0</v>
          </cell>
        </row>
        <row r="11629">
          <cell r="E11629">
            <v>0</v>
          </cell>
        </row>
        <row r="11630">
          <cell r="E11630">
            <v>0</v>
          </cell>
        </row>
        <row r="11631">
          <cell r="E11631">
            <v>0</v>
          </cell>
        </row>
        <row r="11632">
          <cell r="E11632">
            <v>0</v>
          </cell>
        </row>
        <row r="11633">
          <cell r="E11633">
            <v>0</v>
          </cell>
        </row>
        <row r="11634">
          <cell r="E11634">
            <v>0</v>
          </cell>
        </row>
        <row r="11635">
          <cell r="E11635">
            <v>0</v>
          </cell>
        </row>
        <row r="11636">
          <cell r="E11636">
            <v>0</v>
          </cell>
        </row>
        <row r="11637">
          <cell r="E11637">
            <v>0</v>
          </cell>
        </row>
        <row r="11638">
          <cell r="E11638">
            <v>0</v>
          </cell>
        </row>
        <row r="11639">
          <cell r="E11639">
            <v>0</v>
          </cell>
        </row>
        <row r="11640">
          <cell r="E11640">
            <v>0</v>
          </cell>
        </row>
        <row r="11641">
          <cell r="E11641">
            <v>0</v>
          </cell>
        </row>
        <row r="11642">
          <cell r="E11642">
            <v>0</v>
          </cell>
        </row>
        <row r="11643">
          <cell r="E11643">
            <v>0</v>
          </cell>
        </row>
        <row r="11644">
          <cell r="E11644">
            <v>0</v>
          </cell>
        </row>
        <row r="11645">
          <cell r="E11645">
            <v>0</v>
          </cell>
        </row>
        <row r="11646">
          <cell r="E11646">
            <v>0</v>
          </cell>
        </row>
        <row r="11647">
          <cell r="E11647">
            <v>0</v>
          </cell>
        </row>
        <row r="11648">
          <cell r="E11648">
            <v>0</v>
          </cell>
        </row>
        <row r="11649">
          <cell r="E11649">
            <v>0</v>
          </cell>
        </row>
        <row r="11650">
          <cell r="E11650">
            <v>0</v>
          </cell>
        </row>
        <row r="11651">
          <cell r="E11651">
            <v>0</v>
          </cell>
        </row>
        <row r="11652">
          <cell r="E11652">
            <v>0</v>
          </cell>
        </row>
        <row r="11653">
          <cell r="E11653">
            <v>0</v>
          </cell>
        </row>
        <row r="11654">
          <cell r="E11654">
            <v>0</v>
          </cell>
        </row>
        <row r="11655">
          <cell r="E11655">
            <v>0</v>
          </cell>
        </row>
        <row r="11656">
          <cell r="E11656">
            <v>0</v>
          </cell>
        </row>
        <row r="11657">
          <cell r="E11657">
            <v>0</v>
          </cell>
        </row>
        <row r="11658">
          <cell r="E11658">
            <v>0</v>
          </cell>
        </row>
        <row r="11659">
          <cell r="E11659">
            <v>0</v>
          </cell>
        </row>
        <row r="11660">
          <cell r="E11660">
            <v>0</v>
          </cell>
        </row>
        <row r="11661">
          <cell r="E11661">
            <v>0</v>
          </cell>
        </row>
        <row r="11662">
          <cell r="E11662">
            <v>0</v>
          </cell>
        </row>
        <row r="11663">
          <cell r="E11663">
            <v>0</v>
          </cell>
        </row>
        <row r="11664">
          <cell r="E11664">
            <v>0</v>
          </cell>
        </row>
        <row r="11665">
          <cell r="E11665">
            <v>0</v>
          </cell>
        </row>
        <row r="11666">
          <cell r="E11666">
            <v>0</v>
          </cell>
        </row>
        <row r="11667">
          <cell r="E11667">
            <v>0</v>
          </cell>
        </row>
        <row r="11668">
          <cell r="E11668">
            <v>0</v>
          </cell>
        </row>
        <row r="11669">
          <cell r="E11669">
            <v>0</v>
          </cell>
        </row>
        <row r="11670">
          <cell r="E11670">
            <v>0</v>
          </cell>
        </row>
        <row r="11671">
          <cell r="E11671">
            <v>0</v>
          </cell>
        </row>
        <row r="11672">
          <cell r="E11672">
            <v>0</v>
          </cell>
        </row>
        <row r="11673">
          <cell r="E11673">
            <v>0</v>
          </cell>
        </row>
        <row r="11674">
          <cell r="E11674">
            <v>0</v>
          </cell>
        </row>
        <row r="11675">
          <cell r="E11675">
            <v>0</v>
          </cell>
        </row>
        <row r="11676">
          <cell r="E11676">
            <v>0</v>
          </cell>
        </row>
        <row r="11677">
          <cell r="E11677">
            <v>0</v>
          </cell>
        </row>
        <row r="11678">
          <cell r="E11678">
            <v>0</v>
          </cell>
        </row>
        <row r="11679">
          <cell r="E11679">
            <v>0</v>
          </cell>
        </row>
        <row r="11680">
          <cell r="E11680">
            <v>0</v>
          </cell>
        </row>
        <row r="11681">
          <cell r="E11681">
            <v>0</v>
          </cell>
        </row>
        <row r="11682">
          <cell r="E11682">
            <v>0</v>
          </cell>
        </row>
        <row r="11683">
          <cell r="E11683">
            <v>0</v>
          </cell>
        </row>
        <row r="11684">
          <cell r="E11684">
            <v>0</v>
          </cell>
        </row>
        <row r="11685">
          <cell r="E11685">
            <v>0</v>
          </cell>
        </row>
        <row r="11686">
          <cell r="E11686">
            <v>0</v>
          </cell>
        </row>
        <row r="11687">
          <cell r="E11687">
            <v>0</v>
          </cell>
        </row>
        <row r="11688">
          <cell r="E11688">
            <v>0</v>
          </cell>
        </row>
        <row r="11689">
          <cell r="E11689">
            <v>0</v>
          </cell>
        </row>
        <row r="11690">
          <cell r="E11690">
            <v>0</v>
          </cell>
        </row>
        <row r="11691">
          <cell r="E11691">
            <v>0</v>
          </cell>
        </row>
        <row r="11692">
          <cell r="E11692">
            <v>0</v>
          </cell>
        </row>
        <row r="11693">
          <cell r="E11693">
            <v>0</v>
          </cell>
        </row>
        <row r="11694">
          <cell r="E11694">
            <v>0</v>
          </cell>
        </row>
        <row r="11695">
          <cell r="E11695">
            <v>0</v>
          </cell>
        </row>
        <row r="11696">
          <cell r="E11696">
            <v>0</v>
          </cell>
        </row>
        <row r="11697">
          <cell r="E11697">
            <v>0</v>
          </cell>
        </row>
        <row r="11698">
          <cell r="E11698">
            <v>0</v>
          </cell>
        </row>
        <row r="11699">
          <cell r="E11699">
            <v>0</v>
          </cell>
        </row>
        <row r="11700">
          <cell r="E11700">
            <v>0</v>
          </cell>
        </row>
        <row r="11701">
          <cell r="E11701">
            <v>0</v>
          </cell>
        </row>
        <row r="11702">
          <cell r="E11702">
            <v>0</v>
          </cell>
        </row>
        <row r="11703">
          <cell r="E11703">
            <v>0</v>
          </cell>
        </row>
        <row r="11704">
          <cell r="E11704">
            <v>0</v>
          </cell>
        </row>
        <row r="11705">
          <cell r="E11705">
            <v>0</v>
          </cell>
        </row>
        <row r="11706">
          <cell r="E11706">
            <v>0</v>
          </cell>
        </row>
        <row r="11707">
          <cell r="E11707">
            <v>0</v>
          </cell>
        </row>
        <row r="11708">
          <cell r="E11708">
            <v>0</v>
          </cell>
        </row>
        <row r="11709">
          <cell r="E11709">
            <v>0</v>
          </cell>
        </row>
        <row r="11710">
          <cell r="E11710">
            <v>0</v>
          </cell>
        </row>
        <row r="11711">
          <cell r="E11711">
            <v>0</v>
          </cell>
        </row>
        <row r="11712">
          <cell r="E11712">
            <v>0</v>
          </cell>
        </row>
        <row r="11713">
          <cell r="E11713">
            <v>0</v>
          </cell>
        </row>
        <row r="11714">
          <cell r="E11714">
            <v>0</v>
          </cell>
        </row>
        <row r="11715">
          <cell r="E11715">
            <v>0</v>
          </cell>
        </row>
        <row r="11716">
          <cell r="E11716">
            <v>0</v>
          </cell>
        </row>
        <row r="11717">
          <cell r="E11717">
            <v>0</v>
          </cell>
        </row>
        <row r="11718">
          <cell r="E11718">
            <v>0</v>
          </cell>
        </row>
        <row r="11719">
          <cell r="E11719">
            <v>0</v>
          </cell>
        </row>
        <row r="11720">
          <cell r="E11720">
            <v>0</v>
          </cell>
        </row>
        <row r="11721">
          <cell r="E11721">
            <v>0</v>
          </cell>
        </row>
        <row r="11722">
          <cell r="E11722">
            <v>0</v>
          </cell>
        </row>
        <row r="11723">
          <cell r="E11723">
            <v>0</v>
          </cell>
        </row>
        <row r="11724">
          <cell r="E11724">
            <v>0</v>
          </cell>
        </row>
        <row r="11725">
          <cell r="E11725">
            <v>0</v>
          </cell>
        </row>
        <row r="11726">
          <cell r="E11726">
            <v>0</v>
          </cell>
        </row>
        <row r="11727">
          <cell r="E11727">
            <v>0</v>
          </cell>
        </row>
        <row r="11728">
          <cell r="E11728">
            <v>0</v>
          </cell>
        </row>
        <row r="11729">
          <cell r="E11729">
            <v>0</v>
          </cell>
        </row>
        <row r="11730">
          <cell r="E11730">
            <v>0</v>
          </cell>
        </row>
        <row r="11731">
          <cell r="E11731">
            <v>0</v>
          </cell>
        </row>
        <row r="11732">
          <cell r="E11732">
            <v>0</v>
          </cell>
        </row>
        <row r="11733">
          <cell r="E11733">
            <v>0</v>
          </cell>
        </row>
        <row r="11734">
          <cell r="E11734">
            <v>0</v>
          </cell>
        </row>
        <row r="11735">
          <cell r="E11735">
            <v>0</v>
          </cell>
        </row>
        <row r="11736">
          <cell r="E11736">
            <v>0</v>
          </cell>
        </row>
        <row r="11737">
          <cell r="E11737">
            <v>0</v>
          </cell>
        </row>
        <row r="11738">
          <cell r="E11738">
            <v>0</v>
          </cell>
        </row>
        <row r="11739">
          <cell r="E11739">
            <v>0</v>
          </cell>
        </row>
        <row r="11740">
          <cell r="E11740">
            <v>0</v>
          </cell>
        </row>
        <row r="11741">
          <cell r="E11741">
            <v>0</v>
          </cell>
        </row>
        <row r="11742">
          <cell r="E11742">
            <v>0</v>
          </cell>
        </row>
        <row r="11743">
          <cell r="E11743">
            <v>0</v>
          </cell>
        </row>
        <row r="11744">
          <cell r="E11744">
            <v>0</v>
          </cell>
        </row>
        <row r="11745">
          <cell r="E11745">
            <v>0</v>
          </cell>
        </row>
        <row r="11746">
          <cell r="E11746">
            <v>0</v>
          </cell>
        </row>
        <row r="11747">
          <cell r="E11747">
            <v>0</v>
          </cell>
        </row>
        <row r="11748">
          <cell r="E11748">
            <v>0</v>
          </cell>
        </row>
        <row r="11749">
          <cell r="E11749">
            <v>0</v>
          </cell>
        </row>
        <row r="11750">
          <cell r="E11750">
            <v>0</v>
          </cell>
        </row>
        <row r="11751">
          <cell r="E11751">
            <v>0</v>
          </cell>
        </row>
        <row r="11752">
          <cell r="E11752">
            <v>0</v>
          </cell>
        </row>
        <row r="11753">
          <cell r="E11753">
            <v>0</v>
          </cell>
        </row>
        <row r="11754">
          <cell r="E11754">
            <v>0</v>
          </cell>
        </row>
        <row r="11755">
          <cell r="E11755">
            <v>0</v>
          </cell>
        </row>
        <row r="11756">
          <cell r="E11756">
            <v>0</v>
          </cell>
        </row>
        <row r="11757">
          <cell r="E11757">
            <v>0</v>
          </cell>
        </row>
        <row r="11758">
          <cell r="E11758">
            <v>0</v>
          </cell>
        </row>
        <row r="11759">
          <cell r="E11759">
            <v>0</v>
          </cell>
        </row>
        <row r="11760">
          <cell r="E11760">
            <v>0</v>
          </cell>
        </row>
        <row r="11761">
          <cell r="E11761">
            <v>0</v>
          </cell>
        </row>
        <row r="11762">
          <cell r="E11762">
            <v>0</v>
          </cell>
        </row>
        <row r="11763">
          <cell r="E11763">
            <v>0</v>
          </cell>
        </row>
        <row r="11764">
          <cell r="E11764">
            <v>0</v>
          </cell>
        </row>
        <row r="11765">
          <cell r="E11765">
            <v>0</v>
          </cell>
        </row>
        <row r="11766">
          <cell r="E11766">
            <v>0</v>
          </cell>
        </row>
        <row r="11767">
          <cell r="E11767">
            <v>0</v>
          </cell>
        </row>
        <row r="11768">
          <cell r="E11768">
            <v>0</v>
          </cell>
        </row>
        <row r="11769">
          <cell r="E11769">
            <v>0</v>
          </cell>
        </row>
        <row r="11770">
          <cell r="E11770">
            <v>0</v>
          </cell>
        </row>
        <row r="11771">
          <cell r="E11771">
            <v>0</v>
          </cell>
        </row>
        <row r="11772">
          <cell r="E11772">
            <v>0</v>
          </cell>
        </row>
        <row r="11773">
          <cell r="E11773">
            <v>0</v>
          </cell>
        </row>
        <row r="11774">
          <cell r="E11774">
            <v>0</v>
          </cell>
        </row>
        <row r="11775">
          <cell r="E11775">
            <v>0</v>
          </cell>
        </row>
        <row r="11776">
          <cell r="E11776">
            <v>0</v>
          </cell>
        </row>
        <row r="11777">
          <cell r="E11777">
            <v>0</v>
          </cell>
        </row>
        <row r="11778">
          <cell r="E11778">
            <v>0</v>
          </cell>
        </row>
        <row r="11779">
          <cell r="E11779">
            <v>0</v>
          </cell>
        </row>
        <row r="11780">
          <cell r="E11780">
            <v>0</v>
          </cell>
        </row>
        <row r="11781">
          <cell r="E11781">
            <v>0</v>
          </cell>
        </row>
        <row r="11782">
          <cell r="E11782">
            <v>0</v>
          </cell>
        </row>
        <row r="11783">
          <cell r="E11783">
            <v>0</v>
          </cell>
        </row>
        <row r="11784">
          <cell r="E11784">
            <v>0</v>
          </cell>
        </row>
        <row r="11785">
          <cell r="E11785">
            <v>0</v>
          </cell>
        </row>
        <row r="11786">
          <cell r="E11786">
            <v>0</v>
          </cell>
        </row>
        <row r="11787">
          <cell r="E11787">
            <v>0</v>
          </cell>
        </row>
        <row r="11788">
          <cell r="E11788">
            <v>0</v>
          </cell>
        </row>
        <row r="11789">
          <cell r="E11789">
            <v>0</v>
          </cell>
        </row>
        <row r="11790">
          <cell r="E11790">
            <v>0</v>
          </cell>
        </row>
        <row r="11791">
          <cell r="E11791">
            <v>0</v>
          </cell>
        </row>
        <row r="11792">
          <cell r="E11792">
            <v>0</v>
          </cell>
        </row>
        <row r="11793">
          <cell r="E11793">
            <v>0</v>
          </cell>
        </row>
        <row r="11794">
          <cell r="E11794">
            <v>0</v>
          </cell>
        </row>
        <row r="11795">
          <cell r="E11795">
            <v>0</v>
          </cell>
        </row>
        <row r="11796">
          <cell r="E11796">
            <v>0</v>
          </cell>
        </row>
        <row r="11797">
          <cell r="E11797">
            <v>0</v>
          </cell>
        </row>
        <row r="11798">
          <cell r="E11798">
            <v>0</v>
          </cell>
        </row>
        <row r="11799">
          <cell r="E11799">
            <v>0</v>
          </cell>
        </row>
        <row r="11800">
          <cell r="E11800">
            <v>0</v>
          </cell>
        </row>
        <row r="11801">
          <cell r="E11801">
            <v>0</v>
          </cell>
        </row>
        <row r="11802">
          <cell r="E11802">
            <v>0</v>
          </cell>
        </row>
        <row r="11803">
          <cell r="E11803">
            <v>0</v>
          </cell>
        </row>
        <row r="11804">
          <cell r="E11804">
            <v>0</v>
          </cell>
        </row>
        <row r="11805">
          <cell r="E11805">
            <v>0</v>
          </cell>
        </row>
        <row r="11806">
          <cell r="E11806">
            <v>0</v>
          </cell>
        </row>
        <row r="11807">
          <cell r="E11807">
            <v>0</v>
          </cell>
        </row>
        <row r="11808">
          <cell r="E11808">
            <v>0</v>
          </cell>
        </row>
        <row r="11809">
          <cell r="E11809">
            <v>0</v>
          </cell>
        </row>
        <row r="11810">
          <cell r="E11810">
            <v>0</v>
          </cell>
        </row>
        <row r="11811">
          <cell r="E11811">
            <v>0</v>
          </cell>
        </row>
        <row r="11812">
          <cell r="E11812">
            <v>0</v>
          </cell>
        </row>
        <row r="11813">
          <cell r="E11813">
            <v>0</v>
          </cell>
        </row>
        <row r="11814">
          <cell r="E11814">
            <v>0</v>
          </cell>
        </row>
        <row r="11815">
          <cell r="E11815">
            <v>0</v>
          </cell>
        </row>
        <row r="11816">
          <cell r="E11816">
            <v>0</v>
          </cell>
        </row>
        <row r="11817">
          <cell r="E11817">
            <v>0</v>
          </cell>
        </row>
        <row r="11818">
          <cell r="E11818">
            <v>0</v>
          </cell>
        </row>
        <row r="11819">
          <cell r="E11819">
            <v>0</v>
          </cell>
        </row>
        <row r="11820">
          <cell r="E11820">
            <v>0</v>
          </cell>
        </row>
        <row r="11821">
          <cell r="E11821">
            <v>0</v>
          </cell>
        </row>
        <row r="11822">
          <cell r="E11822">
            <v>0</v>
          </cell>
        </row>
        <row r="11823">
          <cell r="E11823">
            <v>0</v>
          </cell>
        </row>
        <row r="11824">
          <cell r="E11824">
            <v>0</v>
          </cell>
        </row>
        <row r="11825">
          <cell r="E11825">
            <v>0</v>
          </cell>
        </row>
        <row r="11826">
          <cell r="E11826">
            <v>0</v>
          </cell>
        </row>
        <row r="11827">
          <cell r="E11827">
            <v>0</v>
          </cell>
        </row>
        <row r="11828">
          <cell r="E11828">
            <v>0</v>
          </cell>
        </row>
        <row r="11829">
          <cell r="E11829">
            <v>0</v>
          </cell>
        </row>
        <row r="11830">
          <cell r="E11830">
            <v>0</v>
          </cell>
        </row>
        <row r="11831">
          <cell r="E11831">
            <v>0</v>
          </cell>
        </row>
        <row r="11832">
          <cell r="E11832">
            <v>0</v>
          </cell>
        </row>
        <row r="11833">
          <cell r="E11833">
            <v>0</v>
          </cell>
        </row>
        <row r="11834">
          <cell r="E11834">
            <v>0</v>
          </cell>
        </row>
        <row r="11835">
          <cell r="E11835">
            <v>0</v>
          </cell>
        </row>
        <row r="11836">
          <cell r="E11836">
            <v>0</v>
          </cell>
        </row>
        <row r="11837">
          <cell r="E11837">
            <v>0</v>
          </cell>
        </row>
        <row r="11838">
          <cell r="E11838">
            <v>0</v>
          </cell>
        </row>
        <row r="11839">
          <cell r="E11839">
            <v>0</v>
          </cell>
        </row>
        <row r="11840">
          <cell r="E11840">
            <v>0</v>
          </cell>
        </row>
        <row r="11841">
          <cell r="E11841">
            <v>0</v>
          </cell>
        </row>
        <row r="11842">
          <cell r="E11842">
            <v>0</v>
          </cell>
        </row>
        <row r="11843">
          <cell r="E11843">
            <v>0</v>
          </cell>
        </row>
        <row r="11844">
          <cell r="E11844">
            <v>0</v>
          </cell>
        </row>
        <row r="11845">
          <cell r="E11845">
            <v>0</v>
          </cell>
        </row>
        <row r="11846">
          <cell r="E11846">
            <v>0</v>
          </cell>
        </row>
        <row r="11847">
          <cell r="E11847">
            <v>0</v>
          </cell>
        </row>
        <row r="11848">
          <cell r="E11848">
            <v>0</v>
          </cell>
        </row>
        <row r="11849">
          <cell r="E11849">
            <v>0</v>
          </cell>
        </row>
        <row r="11850">
          <cell r="E11850">
            <v>0</v>
          </cell>
        </row>
        <row r="11851">
          <cell r="E11851">
            <v>0</v>
          </cell>
        </row>
        <row r="11852">
          <cell r="E11852">
            <v>0</v>
          </cell>
        </row>
        <row r="11853">
          <cell r="E11853">
            <v>0</v>
          </cell>
        </row>
        <row r="11854">
          <cell r="E11854">
            <v>0</v>
          </cell>
        </row>
        <row r="11855">
          <cell r="E11855">
            <v>0</v>
          </cell>
        </row>
        <row r="11856">
          <cell r="E11856">
            <v>0</v>
          </cell>
        </row>
        <row r="11857">
          <cell r="E11857">
            <v>0</v>
          </cell>
        </row>
        <row r="11858">
          <cell r="E11858">
            <v>0</v>
          </cell>
        </row>
        <row r="11859">
          <cell r="E11859">
            <v>0</v>
          </cell>
        </row>
        <row r="11860">
          <cell r="E11860">
            <v>0</v>
          </cell>
        </row>
        <row r="11861">
          <cell r="E11861">
            <v>0</v>
          </cell>
        </row>
        <row r="11862">
          <cell r="E11862">
            <v>0</v>
          </cell>
        </row>
        <row r="11863">
          <cell r="E11863">
            <v>0</v>
          </cell>
        </row>
        <row r="11864">
          <cell r="E11864">
            <v>0</v>
          </cell>
        </row>
        <row r="11865">
          <cell r="E11865">
            <v>0</v>
          </cell>
        </row>
        <row r="11866">
          <cell r="E11866">
            <v>0</v>
          </cell>
        </row>
        <row r="11867">
          <cell r="E11867">
            <v>0</v>
          </cell>
        </row>
        <row r="11868">
          <cell r="E11868">
            <v>0</v>
          </cell>
        </row>
        <row r="11869">
          <cell r="E11869">
            <v>0</v>
          </cell>
        </row>
        <row r="11870">
          <cell r="E11870">
            <v>0</v>
          </cell>
        </row>
        <row r="11871">
          <cell r="E11871">
            <v>0</v>
          </cell>
        </row>
        <row r="11872">
          <cell r="E11872">
            <v>0</v>
          </cell>
        </row>
        <row r="11873">
          <cell r="E11873">
            <v>0</v>
          </cell>
        </row>
        <row r="11874">
          <cell r="E11874">
            <v>0</v>
          </cell>
        </row>
        <row r="11875">
          <cell r="E11875">
            <v>0</v>
          </cell>
        </row>
        <row r="11876">
          <cell r="E11876">
            <v>0</v>
          </cell>
        </row>
        <row r="11877">
          <cell r="E11877">
            <v>0</v>
          </cell>
        </row>
        <row r="11878">
          <cell r="E11878">
            <v>0</v>
          </cell>
        </row>
        <row r="11879">
          <cell r="E11879">
            <v>0</v>
          </cell>
        </row>
        <row r="11880">
          <cell r="E11880">
            <v>0</v>
          </cell>
        </row>
        <row r="11881">
          <cell r="E11881">
            <v>0</v>
          </cell>
        </row>
        <row r="11882">
          <cell r="E11882">
            <v>0</v>
          </cell>
        </row>
        <row r="11883">
          <cell r="E11883">
            <v>0</v>
          </cell>
        </row>
        <row r="11884">
          <cell r="E11884">
            <v>0</v>
          </cell>
        </row>
        <row r="11885">
          <cell r="E11885">
            <v>0</v>
          </cell>
        </row>
        <row r="11886">
          <cell r="E11886">
            <v>0</v>
          </cell>
        </row>
        <row r="11887">
          <cell r="E11887">
            <v>0</v>
          </cell>
        </row>
        <row r="11888">
          <cell r="E11888">
            <v>0</v>
          </cell>
        </row>
        <row r="11889">
          <cell r="E11889">
            <v>0</v>
          </cell>
        </row>
        <row r="11890">
          <cell r="E11890">
            <v>0</v>
          </cell>
        </row>
        <row r="11891">
          <cell r="E11891">
            <v>0</v>
          </cell>
        </row>
        <row r="11892">
          <cell r="E11892">
            <v>0</v>
          </cell>
        </row>
        <row r="11893">
          <cell r="E11893">
            <v>0</v>
          </cell>
        </row>
        <row r="11894">
          <cell r="E11894">
            <v>0</v>
          </cell>
        </row>
        <row r="11895">
          <cell r="E11895">
            <v>0</v>
          </cell>
        </row>
        <row r="11896">
          <cell r="E11896">
            <v>0</v>
          </cell>
        </row>
        <row r="11897">
          <cell r="E11897">
            <v>0</v>
          </cell>
        </row>
        <row r="11898">
          <cell r="E11898">
            <v>0</v>
          </cell>
        </row>
        <row r="11899">
          <cell r="E11899">
            <v>0</v>
          </cell>
        </row>
        <row r="11900">
          <cell r="E11900">
            <v>0</v>
          </cell>
        </row>
        <row r="11901">
          <cell r="E11901">
            <v>0</v>
          </cell>
        </row>
        <row r="11902">
          <cell r="E11902">
            <v>0</v>
          </cell>
        </row>
        <row r="11903">
          <cell r="E11903">
            <v>0</v>
          </cell>
        </row>
        <row r="11904">
          <cell r="E11904">
            <v>0</v>
          </cell>
        </row>
        <row r="11905">
          <cell r="E11905">
            <v>0</v>
          </cell>
        </row>
        <row r="11906">
          <cell r="E11906">
            <v>0</v>
          </cell>
        </row>
        <row r="11907">
          <cell r="E11907">
            <v>0</v>
          </cell>
        </row>
        <row r="11908">
          <cell r="E11908">
            <v>0</v>
          </cell>
        </row>
        <row r="11909">
          <cell r="E11909">
            <v>0</v>
          </cell>
        </row>
        <row r="11910">
          <cell r="E11910">
            <v>0</v>
          </cell>
        </row>
        <row r="11911">
          <cell r="E11911">
            <v>0</v>
          </cell>
        </row>
        <row r="11912">
          <cell r="E11912">
            <v>0</v>
          </cell>
        </row>
        <row r="11913">
          <cell r="E11913">
            <v>0</v>
          </cell>
        </row>
        <row r="11914">
          <cell r="E11914">
            <v>0</v>
          </cell>
        </row>
        <row r="11915">
          <cell r="E11915">
            <v>0</v>
          </cell>
        </row>
        <row r="11916">
          <cell r="E11916">
            <v>0</v>
          </cell>
        </row>
        <row r="11917">
          <cell r="E11917">
            <v>0</v>
          </cell>
        </row>
        <row r="11918">
          <cell r="E11918">
            <v>0</v>
          </cell>
        </row>
        <row r="11919">
          <cell r="E11919">
            <v>0</v>
          </cell>
        </row>
        <row r="11920">
          <cell r="E11920">
            <v>0</v>
          </cell>
        </row>
        <row r="11921">
          <cell r="E11921">
            <v>0</v>
          </cell>
        </row>
        <row r="11922">
          <cell r="E11922">
            <v>0</v>
          </cell>
        </row>
        <row r="11923">
          <cell r="E11923">
            <v>0</v>
          </cell>
        </row>
        <row r="11924">
          <cell r="E11924">
            <v>0</v>
          </cell>
        </row>
        <row r="11925">
          <cell r="E11925">
            <v>0</v>
          </cell>
        </row>
        <row r="11926">
          <cell r="E11926">
            <v>0</v>
          </cell>
        </row>
        <row r="11927">
          <cell r="E11927">
            <v>0</v>
          </cell>
        </row>
        <row r="11928">
          <cell r="E11928">
            <v>0</v>
          </cell>
        </row>
        <row r="11929">
          <cell r="E11929">
            <v>0</v>
          </cell>
        </row>
        <row r="11930">
          <cell r="E11930">
            <v>0</v>
          </cell>
        </row>
        <row r="11931">
          <cell r="E11931">
            <v>0</v>
          </cell>
        </row>
        <row r="11932">
          <cell r="E11932">
            <v>0</v>
          </cell>
        </row>
        <row r="11933">
          <cell r="E11933">
            <v>0</v>
          </cell>
        </row>
        <row r="11934">
          <cell r="E11934">
            <v>0</v>
          </cell>
        </row>
        <row r="11935">
          <cell r="E11935">
            <v>0</v>
          </cell>
        </row>
        <row r="11936">
          <cell r="E11936">
            <v>0</v>
          </cell>
        </row>
        <row r="11937">
          <cell r="E11937">
            <v>0</v>
          </cell>
        </row>
        <row r="11938">
          <cell r="E11938">
            <v>0</v>
          </cell>
        </row>
        <row r="11939">
          <cell r="E11939">
            <v>0</v>
          </cell>
        </row>
        <row r="11940">
          <cell r="E11940">
            <v>0</v>
          </cell>
        </row>
        <row r="11941">
          <cell r="E11941">
            <v>0</v>
          </cell>
        </row>
        <row r="11942">
          <cell r="E11942">
            <v>0</v>
          </cell>
        </row>
        <row r="11943">
          <cell r="E11943">
            <v>0</v>
          </cell>
        </row>
        <row r="11944">
          <cell r="E11944">
            <v>0</v>
          </cell>
        </row>
        <row r="11945">
          <cell r="E11945">
            <v>0</v>
          </cell>
        </row>
        <row r="11946">
          <cell r="E11946">
            <v>0</v>
          </cell>
        </row>
        <row r="11947">
          <cell r="E11947">
            <v>0</v>
          </cell>
        </row>
        <row r="11948">
          <cell r="E11948">
            <v>0</v>
          </cell>
        </row>
        <row r="11949">
          <cell r="E11949">
            <v>0</v>
          </cell>
        </row>
        <row r="11950">
          <cell r="E11950">
            <v>0</v>
          </cell>
        </row>
        <row r="11951">
          <cell r="E11951">
            <v>0</v>
          </cell>
        </row>
        <row r="11952">
          <cell r="E11952">
            <v>0</v>
          </cell>
        </row>
        <row r="11953">
          <cell r="E11953">
            <v>0</v>
          </cell>
        </row>
        <row r="11954">
          <cell r="E11954">
            <v>0</v>
          </cell>
        </row>
        <row r="11955">
          <cell r="E11955">
            <v>0</v>
          </cell>
        </row>
        <row r="11956">
          <cell r="E11956">
            <v>0</v>
          </cell>
        </row>
        <row r="11957">
          <cell r="E11957">
            <v>0</v>
          </cell>
        </row>
        <row r="11958">
          <cell r="E11958">
            <v>0</v>
          </cell>
        </row>
        <row r="11959">
          <cell r="E11959">
            <v>0</v>
          </cell>
        </row>
        <row r="11960">
          <cell r="E11960">
            <v>0</v>
          </cell>
        </row>
        <row r="11961">
          <cell r="E11961">
            <v>0</v>
          </cell>
        </row>
        <row r="11962">
          <cell r="E11962">
            <v>0</v>
          </cell>
        </row>
        <row r="11963">
          <cell r="E11963">
            <v>0</v>
          </cell>
        </row>
        <row r="11964">
          <cell r="E11964">
            <v>0</v>
          </cell>
        </row>
        <row r="11965">
          <cell r="E11965">
            <v>0</v>
          </cell>
        </row>
        <row r="11966">
          <cell r="E11966">
            <v>0</v>
          </cell>
        </row>
        <row r="11967">
          <cell r="E11967">
            <v>0</v>
          </cell>
        </row>
        <row r="11968">
          <cell r="E11968">
            <v>0</v>
          </cell>
        </row>
        <row r="11969">
          <cell r="E11969">
            <v>0</v>
          </cell>
        </row>
        <row r="11970">
          <cell r="E11970">
            <v>0</v>
          </cell>
        </row>
        <row r="11971">
          <cell r="E11971">
            <v>0</v>
          </cell>
        </row>
        <row r="11972">
          <cell r="E11972">
            <v>0</v>
          </cell>
        </row>
        <row r="11973">
          <cell r="E11973">
            <v>0</v>
          </cell>
        </row>
        <row r="11974">
          <cell r="E11974">
            <v>0</v>
          </cell>
        </row>
        <row r="11975">
          <cell r="E11975">
            <v>0</v>
          </cell>
        </row>
        <row r="11976">
          <cell r="E11976">
            <v>0</v>
          </cell>
        </row>
        <row r="11977">
          <cell r="E11977">
            <v>0</v>
          </cell>
        </row>
        <row r="11978">
          <cell r="E11978">
            <v>0</v>
          </cell>
        </row>
        <row r="11979">
          <cell r="E11979">
            <v>0</v>
          </cell>
        </row>
        <row r="11980">
          <cell r="E11980">
            <v>0</v>
          </cell>
        </row>
        <row r="11981">
          <cell r="E11981">
            <v>0</v>
          </cell>
        </row>
        <row r="11982">
          <cell r="E11982">
            <v>0</v>
          </cell>
        </row>
        <row r="11983">
          <cell r="E11983">
            <v>0</v>
          </cell>
        </row>
        <row r="11984">
          <cell r="E11984">
            <v>0</v>
          </cell>
        </row>
        <row r="11985">
          <cell r="E11985">
            <v>0</v>
          </cell>
        </row>
        <row r="11986">
          <cell r="E11986">
            <v>0</v>
          </cell>
        </row>
        <row r="11987">
          <cell r="E11987">
            <v>0</v>
          </cell>
        </row>
        <row r="11988">
          <cell r="E11988">
            <v>0</v>
          </cell>
        </row>
        <row r="11989">
          <cell r="E11989">
            <v>0</v>
          </cell>
        </row>
        <row r="11990">
          <cell r="E11990">
            <v>0</v>
          </cell>
        </row>
        <row r="11991">
          <cell r="E11991">
            <v>0</v>
          </cell>
        </row>
        <row r="11992">
          <cell r="E11992">
            <v>0</v>
          </cell>
        </row>
        <row r="11993">
          <cell r="E11993">
            <v>0</v>
          </cell>
        </row>
        <row r="11994">
          <cell r="E11994">
            <v>0</v>
          </cell>
        </row>
        <row r="11995">
          <cell r="E11995">
            <v>0</v>
          </cell>
        </row>
        <row r="11996">
          <cell r="E11996">
            <v>0</v>
          </cell>
        </row>
        <row r="11997">
          <cell r="E11997">
            <v>0</v>
          </cell>
        </row>
        <row r="11998">
          <cell r="E11998">
            <v>0</v>
          </cell>
        </row>
        <row r="11999">
          <cell r="E11999">
            <v>0</v>
          </cell>
        </row>
        <row r="12000">
          <cell r="E12000">
            <v>0</v>
          </cell>
        </row>
        <row r="12001">
          <cell r="E12001">
            <v>0</v>
          </cell>
        </row>
        <row r="12002">
          <cell r="E12002">
            <v>0</v>
          </cell>
        </row>
        <row r="12003">
          <cell r="E12003">
            <v>0</v>
          </cell>
        </row>
        <row r="12004">
          <cell r="E12004">
            <v>0</v>
          </cell>
        </row>
        <row r="12005">
          <cell r="E12005">
            <v>0</v>
          </cell>
        </row>
        <row r="12006">
          <cell r="E12006">
            <v>0</v>
          </cell>
        </row>
        <row r="12007">
          <cell r="E12007">
            <v>0</v>
          </cell>
        </row>
        <row r="12008">
          <cell r="E12008">
            <v>0</v>
          </cell>
        </row>
        <row r="12009">
          <cell r="E12009">
            <v>0</v>
          </cell>
        </row>
        <row r="12010">
          <cell r="E12010">
            <v>0</v>
          </cell>
        </row>
        <row r="12011">
          <cell r="E12011">
            <v>0</v>
          </cell>
        </row>
        <row r="12012">
          <cell r="E12012">
            <v>0</v>
          </cell>
        </row>
        <row r="12013">
          <cell r="E12013">
            <v>0</v>
          </cell>
        </row>
        <row r="12014">
          <cell r="E12014">
            <v>0</v>
          </cell>
        </row>
        <row r="12015">
          <cell r="E12015">
            <v>0</v>
          </cell>
        </row>
        <row r="12016">
          <cell r="E12016">
            <v>0</v>
          </cell>
        </row>
        <row r="12017">
          <cell r="E12017">
            <v>0</v>
          </cell>
        </row>
        <row r="12018">
          <cell r="E12018">
            <v>0</v>
          </cell>
        </row>
        <row r="12019">
          <cell r="E12019">
            <v>0</v>
          </cell>
        </row>
        <row r="12020">
          <cell r="E12020">
            <v>0</v>
          </cell>
        </row>
        <row r="12021">
          <cell r="E12021">
            <v>0</v>
          </cell>
        </row>
        <row r="12022">
          <cell r="E12022">
            <v>0</v>
          </cell>
        </row>
        <row r="12023">
          <cell r="E12023">
            <v>0</v>
          </cell>
        </row>
        <row r="12024">
          <cell r="E12024">
            <v>0</v>
          </cell>
        </row>
        <row r="12025">
          <cell r="E12025">
            <v>0</v>
          </cell>
        </row>
        <row r="12026">
          <cell r="E12026">
            <v>0</v>
          </cell>
        </row>
        <row r="12027">
          <cell r="E12027">
            <v>0</v>
          </cell>
        </row>
        <row r="12028">
          <cell r="E12028">
            <v>0</v>
          </cell>
        </row>
        <row r="12029">
          <cell r="E12029">
            <v>0</v>
          </cell>
        </row>
        <row r="12030">
          <cell r="E12030">
            <v>0</v>
          </cell>
        </row>
        <row r="12031">
          <cell r="E12031">
            <v>0</v>
          </cell>
        </row>
        <row r="12032">
          <cell r="E12032">
            <v>0</v>
          </cell>
        </row>
        <row r="12033">
          <cell r="E12033">
            <v>0</v>
          </cell>
        </row>
        <row r="12034">
          <cell r="E12034">
            <v>0</v>
          </cell>
        </row>
        <row r="12035">
          <cell r="E12035">
            <v>0</v>
          </cell>
        </row>
        <row r="12036">
          <cell r="E12036">
            <v>0</v>
          </cell>
        </row>
        <row r="12037">
          <cell r="E12037">
            <v>0</v>
          </cell>
        </row>
        <row r="12038">
          <cell r="E12038">
            <v>0</v>
          </cell>
        </row>
        <row r="12039">
          <cell r="E12039">
            <v>0</v>
          </cell>
        </row>
        <row r="12040">
          <cell r="E12040">
            <v>0</v>
          </cell>
        </row>
        <row r="12041">
          <cell r="E12041">
            <v>0</v>
          </cell>
        </row>
        <row r="12042">
          <cell r="E12042">
            <v>0</v>
          </cell>
        </row>
        <row r="12043">
          <cell r="E12043">
            <v>0</v>
          </cell>
        </row>
        <row r="12044">
          <cell r="E12044">
            <v>0</v>
          </cell>
        </row>
        <row r="12045">
          <cell r="E12045">
            <v>0</v>
          </cell>
        </row>
        <row r="12046">
          <cell r="E12046">
            <v>0</v>
          </cell>
        </row>
        <row r="12047">
          <cell r="E12047">
            <v>0</v>
          </cell>
        </row>
        <row r="12048">
          <cell r="E12048">
            <v>0</v>
          </cell>
        </row>
        <row r="12049">
          <cell r="E12049">
            <v>0</v>
          </cell>
        </row>
        <row r="12050">
          <cell r="E12050">
            <v>0</v>
          </cell>
        </row>
        <row r="12051">
          <cell r="E12051">
            <v>0</v>
          </cell>
        </row>
        <row r="12052">
          <cell r="E12052">
            <v>0</v>
          </cell>
        </row>
        <row r="12053">
          <cell r="E12053">
            <v>0</v>
          </cell>
        </row>
        <row r="12054">
          <cell r="E12054">
            <v>0</v>
          </cell>
        </row>
        <row r="12055">
          <cell r="E12055">
            <v>0</v>
          </cell>
        </row>
        <row r="12056">
          <cell r="E12056">
            <v>0</v>
          </cell>
        </row>
        <row r="12057">
          <cell r="E12057">
            <v>0</v>
          </cell>
        </row>
        <row r="12058">
          <cell r="E12058">
            <v>0</v>
          </cell>
        </row>
        <row r="12059">
          <cell r="E12059">
            <v>0</v>
          </cell>
        </row>
        <row r="12060">
          <cell r="E12060">
            <v>0</v>
          </cell>
        </row>
        <row r="12061">
          <cell r="E12061">
            <v>0</v>
          </cell>
        </row>
        <row r="12062">
          <cell r="E12062">
            <v>0</v>
          </cell>
        </row>
        <row r="12063">
          <cell r="E12063">
            <v>0</v>
          </cell>
        </row>
        <row r="12064">
          <cell r="E12064">
            <v>0</v>
          </cell>
        </row>
        <row r="12065">
          <cell r="E12065">
            <v>0</v>
          </cell>
        </row>
        <row r="12066">
          <cell r="E12066">
            <v>0</v>
          </cell>
        </row>
        <row r="12067">
          <cell r="E12067">
            <v>0</v>
          </cell>
        </row>
        <row r="12068">
          <cell r="E12068">
            <v>0</v>
          </cell>
        </row>
        <row r="12069">
          <cell r="E12069">
            <v>0</v>
          </cell>
        </row>
        <row r="12070">
          <cell r="E12070">
            <v>0</v>
          </cell>
        </row>
        <row r="12071">
          <cell r="E12071">
            <v>0</v>
          </cell>
        </row>
        <row r="12072">
          <cell r="E12072">
            <v>0</v>
          </cell>
        </row>
        <row r="12073">
          <cell r="E12073">
            <v>0</v>
          </cell>
        </row>
        <row r="12074">
          <cell r="E12074">
            <v>0</v>
          </cell>
        </row>
        <row r="12075">
          <cell r="E12075">
            <v>0</v>
          </cell>
        </row>
        <row r="12076">
          <cell r="E12076">
            <v>0</v>
          </cell>
        </row>
        <row r="12077">
          <cell r="E12077">
            <v>0</v>
          </cell>
        </row>
        <row r="12078">
          <cell r="E12078">
            <v>0</v>
          </cell>
        </row>
        <row r="12079">
          <cell r="E12079">
            <v>0</v>
          </cell>
        </row>
        <row r="12080">
          <cell r="E12080">
            <v>0</v>
          </cell>
        </row>
        <row r="12081">
          <cell r="E12081">
            <v>0</v>
          </cell>
        </row>
        <row r="12082">
          <cell r="E12082">
            <v>0</v>
          </cell>
        </row>
        <row r="12083">
          <cell r="E12083">
            <v>0</v>
          </cell>
        </row>
        <row r="12084">
          <cell r="E12084">
            <v>0</v>
          </cell>
        </row>
        <row r="12085">
          <cell r="E12085">
            <v>0</v>
          </cell>
        </row>
        <row r="12086">
          <cell r="E12086">
            <v>0</v>
          </cell>
        </row>
        <row r="12087">
          <cell r="E12087">
            <v>0</v>
          </cell>
        </row>
        <row r="12088">
          <cell r="E12088">
            <v>0</v>
          </cell>
        </row>
        <row r="12089">
          <cell r="E12089">
            <v>0</v>
          </cell>
        </row>
        <row r="12090">
          <cell r="E12090">
            <v>0</v>
          </cell>
        </row>
        <row r="12091">
          <cell r="E12091">
            <v>0</v>
          </cell>
        </row>
        <row r="12092">
          <cell r="E12092">
            <v>0</v>
          </cell>
        </row>
        <row r="12093">
          <cell r="E12093">
            <v>0</v>
          </cell>
        </row>
        <row r="12094">
          <cell r="E12094">
            <v>0</v>
          </cell>
        </row>
        <row r="12095">
          <cell r="E12095">
            <v>0</v>
          </cell>
        </row>
        <row r="12096">
          <cell r="E12096">
            <v>0</v>
          </cell>
        </row>
        <row r="12097">
          <cell r="E12097">
            <v>0</v>
          </cell>
        </row>
        <row r="12098">
          <cell r="E12098">
            <v>0</v>
          </cell>
        </row>
        <row r="12099">
          <cell r="E12099">
            <v>0</v>
          </cell>
        </row>
        <row r="12100">
          <cell r="E12100">
            <v>0</v>
          </cell>
        </row>
        <row r="12101">
          <cell r="E12101">
            <v>0</v>
          </cell>
        </row>
        <row r="12102">
          <cell r="E12102">
            <v>0</v>
          </cell>
        </row>
        <row r="12103">
          <cell r="E12103">
            <v>0</v>
          </cell>
        </row>
        <row r="12104">
          <cell r="E12104">
            <v>0</v>
          </cell>
        </row>
        <row r="12105">
          <cell r="E12105">
            <v>0</v>
          </cell>
        </row>
        <row r="12106">
          <cell r="E12106">
            <v>0</v>
          </cell>
        </row>
        <row r="12107">
          <cell r="E12107">
            <v>0</v>
          </cell>
        </row>
        <row r="12108">
          <cell r="E12108">
            <v>0</v>
          </cell>
        </row>
        <row r="12109">
          <cell r="E12109">
            <v>0</v>
          </cell>
        </row>
        <row r="12110">
          <cell r="E12110">
            <v>0</v>
          </cell>
        </row>
        <row r="12111">
          <cell r="E12111">
            <v>0</v>
          </cell>
        </row>
        <row r="12112">
          <cell r="E12112">
            <v>0</v>
          </cell>
        </row>
        <row r="12113">
          <cell r="E12113">
            <v>0</v>
          </cell>
        </row>
        <row r="12114">
          <cell r="E12114">
            <v>0</v>
          </cell>
        </row>
        <row r="12115">
          <cell r="E12115">
            <v>0</v>
          </cell>
        </row>
        <row r="12116">
          <cell r="E12116">
            <v>0</v>
          </cell>
        </row>
        <row r="12117">
          <cell r="E12117">
            <v>0</v>
          </cell>
        </row>
        <row r="12118">
          <cell r="E12118">
            <v>0</v>
          </cell>
        </row>
        <row r="12119">
          <cell r="E12119">
            <v>0</v>
          </cell>
        </row>
        <row r="12120">
          <cell r="E12120">
            <v>0</v>
          </cell>
        </row>
        <row r="12121">
          <cell r="E12121">
            <v>0</v>
          </cell>
        </row>
        <row r="12122">
          <cell r="E12122">
            <v>0</v>
          </cell>
        </row>
        <row r="12123">
          <cell r="E12123">
            <v>0</v>
          </cell>
        </row>
        <row r="12124">
          <cell r="E12124">
            <v>0</v>
          </cell>
        </row>
        <row r="12125">
          <cell r="E12125">
            <v>0</v>
          </cell>
        </row>
        <row r="12126">
          <cell r="E12126">
            <v>0</v>
          </cell>
        </row>
        <row r="12127">
          <cell r="E12127">
            <v>0</v>
          </cell>
        </row>
        <row r="12128">
          <cell r="E12128">
            <v>0</v>
          </cell>
        </row>
        <row r="12129">
          <cell r="E12129">
            <v>0</v>
          </cell>
        </row>
        <row r="12130">
          <cell r="E12130">
            <v>0</v>
          </cell>
        </row>
        <row r="12131">
          <cell r="E12131">
            <v>0</v>
          </cell>
        </row>
        <row r="12132">
          <cell r="E12132">
            <v>0</v>
          </cell>
        </row>
        <row r="12133">
          <cell r="E12133">
            <v>0</v>
          </cell>
        </row>
        <row r="12134">
          <cell r="E12134">
            <v>0</v>
          </cell>
        </row>
        <row r="12135">
          <cell r="E12135">
            <v>0</v>
          </cell>
        </row>
        <row r="12136">
          <cell r="E12136">
            <v>0</v>
          </cell>
        </row>
        <row r="12137">
          <cell r="E12137">
            <v>0</v>
          </cell>
        </row>
        <row r="12138">
          <cell r="E12138">
            <v>0</v>
          </cell>
        </row>
        <row r="12139">
          <cell r="E12139">
            <v>0</v>
          </cell>
        </row>
        <row r="12140">
          <cell r="E12140">
            <v>0</v>
          </cell>
        </row>
        <row r="12141">
          <cell r="E12141">
            <v>0</v>
          </cell>
        </row>
        <row r="12142">
          <cell r="E12142">
            <v>0</v>
          </cell>
        </row>
        <row r="12143">
          <cell r="E12143">
            <v>0</v>
          </cell>
        </row>
        <row r="12144">
          <cell r="E12144">
            <v>0</v>
          </cell>
        </row>
        <row r="12145">
          <cell r="E12145">
            <v>0</v>
          </cell>
        </row>
        <row r="12146">
          <cell r="E12146">
            <v>0</v>
          </cell>
        </row>
        <row r="12147">
          <cell r="E12147">
            <v>0</v>
          </cell>
        </row>
        <row r="12148">
          <cell r="E12148">
            <v>0</v>
          </cell>
        </row>
        <row r="12149">
          <cell r="E12149">
            <v>0</v>
          </cell>
        </row>
        <row r="12150">
          <cell r="E12150">
            <v>0</v>
          </cell>
        </row>
        <row r="12151">
          <cell r="E12151">
            <v>0</v>
          </cell>
        </row>
        <row r="12152">
          <cell r="E12152">
            <v>0</v>
          </cell>
        </row>
        <row r="12153">
          <cell r="E12153">
            <v>0</v>
          </cell>
        </row>
        <row r="12154">
          <cell r="E12154">
            <v>0</v>
          </cell>
        </row>
        <row r="12155">
          <cell r="E12155">
            <v>0</v>
          </cell>
        </row>
        <row r="12156">
          <cell r="E12156">
            <v>0</v>
          </cell>
        </row>
        <row r="12157">
          <cell r="E12157">
            <v>0</v>
          </cell>
        </row>
        <row r="12158">
          <cell r="E12158">
            <v>0</v>
          </cell>
        </row>
        <row r="12159">
          <cell r="E12159">
            <v>0</v>
          </cell>
        </row>
        <row r="12160">
          <cell r="E12160">
            <v>0</v>
          </cell>
        </row>
        <row r="12161">
          <cell r="E12161">
            <v>0</v>
          </cell>
        </row>
        <row r="12162">
          <cell r="E12162">
            <v>0</v>
          </cell>
        </row>
        <row r="12163">
          <cell r="E12163">
            <v>0</v>
          </cell>
        </row>
        <row r="12164">
          <cell r="E12164">
            <v>0</v>
          </cell>
        </row>
        <row r="12165">
          <cell r="E12165">
            <v>0</v>
          </cell>
        </row>
        <row r="12166">
          <cell r="E12166">
            <v>0</v>
          </cell>
        </row>
        <row r="12167">
          <cell r="E12167">
            <v>0</v>
          </cell>
        </row>
        <row r="12168">
          <cell r="E12168">
            <v>0</v>
          </cell>
        </row>
        <row r="12169">
          <cell r="E12169">
            <v>0</v>
          </cell>
        </row>
        <row r="12170">
          <cell r="E12170">
            <v>0</v>
          </cell>
        </row>
        <row r="12171">
          <cell r="E12171">
            <v>0</v>
          </cell>
        </row>
        <row r="12172">
          <cell r="E12172">
            <v>0</v>
          </cell>
        </row>
        <row r="12173">
          <cell r="E12173">
            <v>0</v>
          </cell>
        </row>
        <row r="12174">
          <cell r="E12174">
            <v>0</v>
          </cell>
        </row>
        <row r="12175">
          <cell r="E12175">
            <v>0</v>
          </cell>
        </row>
        <row r="12176">
          <cell r="E12176">
            <v>0</v>
          </cell>
        </row>
        <row r="12177">
          <cell r="E12177">
            <v>0</v>
          </cell>
        </row>
        <row r="12178">
          <cell r="E12178">
            <v>0</v>
          </cell>
        </row>
        <row r="12179">
          <cell r="E12179">
            <v>0</v>
          </cell>
        </row>
        <row r="12180">
          <cell r="E12180">
            <v>0</v>
          </cell>
        </row>
        <row r="12181">
          <cell r="E12181">
            <v>0</v>
          </cell>
        </row>
        <row r="12182">
          <cell r="E12182">
            <v>0</v>
          </cell>
        </row>
        <row r="12183">
          <cell r="E12183">
            <v>0</v>
          </cell>
        </row>
        <row r="12184">
          <cell r="E12184">
            <v>0</v>
          </cell>
        </row>
        <row r="12185">
          <cell r="E12185">
            <v>0</v>
          </cell>
        </row>
        <row r="12186">
          <cell r="E12186">
            <v>0</v>
          </cell>
        </row>
        <row r="12187">
          <cell r="E12187">
            <v>0</v>
          </cell>
        </row>
        <row r="12188">
          <cell r="E12188">
            <v>0</v>
          </cell>
        </row>
        <row r="12189">
          <cell r="E12189">
            <v>0</v>
          </cell>
        </row>
        <row r="12190">
          <cell r="E12190">
            <v>0</v>
          </cell>
        </row>
        <row r="12191">
          <cell r="E12191">
            <v>0</v>
          </cell>
        </row>
        <row r="12192">
          <cell r="E12192">
            <v>0</v>
          </cell>
        </row>
        <row r="12193">
          <cell r="E12193">
            <v>0</v>
          </cell>
        </row>
        <row r="12194">
          <cell r="E12194">
            <v>0</v>
          </cell>
        </row>
        <row r="12195">
          <cell r="E12195">
            <v>0</v>
          </cell>
        </row>
        <row r="12196">
          <cell r="E12196">
            <v>0</v>
          </cell>
        </row>
        <row r="12197">
          <cell r="E12197">
            <v>0</v>
          </cell>
        </row>
        <row r="12198">
          <cell r="E12198">
            <v>0</v>
          </cell>
        </row>
        <row r="12199">
          <cell r="E12199">
            <v>0</v>
          </cell>
        </row>
        <row r="12200">
          <cell r="E12200">
            <v>0</v>
          </cell>
        </row>
        <row r="12201">
          <cell r="E12201">
            <v>0</v>
          </cell>
        </row>
        <row r="12202">
          <cell r="E12202">
            <v>0</v>
          </cell>
        </row>
        <row r="12203">
          <cell r="E12203">
            <v>0</v>
          </cell>
        </row>
        <row r="12204">
          <cell r="E12204">
            <v>0</v>
          </cell>
        </row>
        <row r="12205">
          <cell r="E12205">
            <v>0</v>
          </cell>
        </row>
        <row r="12206">
          <cell r="E12206">
            <v>0</v>
          </cell>
        </row>
        <row r="12207">
          <cell r="E12207">
            <v>0</v>
          </cell>
        </row>
        <row r="12208">
          <cell r="E12208">
            <v>0</v>
          </cell>
        </row>
        <row r="12209">
          <cell r="E12209">
            <v>0</v>
          </cell>
        </row>
        <row r="12210">
          <cell r="E12210">
            <v>0</v>
          </cell>
        </row>
        <row r="12211">
          <cell r="E12211">
            <v>0</v>
          </cell>
        </row>
        <row r="12212">
          <cell r="E12212">
            <v>0</v>
          </cell>
        </row>
        <row r="12213">
          <cell r="E12213">
            <v>0</v>
          </cell>
        </row>
        <row r="12214">
          <cell r="E12214">
            <v>0</v>
          </cell>
        </row>
        <row r="12215">
          <cell r="E12215">
            <v>0</v>
          </cell>
        </row>
        <row r="12216">
          <cell r="E12216">
            <v>0</v>
          </cell>
        </row>
        <row r="12217">
          <cell r="E12217">
            <v>0</v>
          </cell>
        </row>
        <row r="12218">
          <cell r="E12218">
            <v>0</v>
          </cell>
        </row>
        <row r="12219">
          <cell r="E12219">
            <v>0</v>
          </cell>
        </row>
        <row r="12220">
          <cell r="E12220">
            <v>0</v>
          </cell>
        </row>
        <row r="12221">
          <cell r="E12221">
            <v>0</v>
          </cell>
        </row>
        <row r="12222">
          <cell r="E12222">
            <v>0</v>
          </cell>
        </row>
        <row r="12223">
          <cell r="E12223">
            <v>0</v>
          </cell>
        </row>
        <row r="12224">
          <cell r="E12224">
            <v>0</v>
          </cell>
        </row>
        <row r="12225">
          <cell r="E12225">
            <v>0</v>
          </cell>
        </row>
        <row r="12226">
          <cell r="E12226">
            <v>0</v>
          </cell>
        </row>
        <row r="12227">
          <cell r="E12227">
            <v>0</v>
          </cell>
        </row>
        <row r="12228">
          <cell r="E12228">
            <v>0</v>
          </cell>
        </row>
        <row r="12229">
          <cell r="E12229">
            <v>0</v>
          </cell>
        </row>
        <row r="12230">
          <cell r="E12230">
            <v>0</v>
          </cell>
        </row>
        <row r="12231">
          <cell r="E12231">
            <v>0</v>
          </cell>
        </row>
        <row r="12232">
          <cell r="E12232">
            <v>0</v>
          </cell>
        </row>
        <row r="12233">
          <cell r="E12233">
            <v>0</v>
          </cell>
        </row>
        <row r="12234">
          <cell r="E12234">
            <v>0</v>
          </cell>
        </row>
        <row r="12235">
          <cell r="E12235">
            <v>0</v>
          </cell>
        </row>
        <row r="12236">
          <cell r="E12236">
            <v>0</v>
          </cell>
        </row>
        <row r="12237">
          <cell r="E12237">
            <v>0</v>
          </cell>
        </row>
        <row r="12238">
          <cell r="E12238">
            <v>0</v>
          </cell>
        </row>
        <row r="12239">
          <cell r="E12239">
            <v>0</v>
          </cell>
        </row>
        <row r="12240">
          <cell r="E12240">
            <v>0</v>
          </cell>
        </row>
        <row r="12241">
          <cell r="E12241">
            <v>0</v>
          </cell>
        </row>
        <row r="12242">
          <cell r="E12242">
            <v>0</v>
          </cell>
        </row>
        <row r="12243">
          <cell r="E12243">
            <v>0</v>
          </cell>
        </row>
        <row r="12244">
          <cell r="E12244">
            <v>0</v>
          </cell>
        </row>
        <row r="12245">
          <cell r="E12245">
            <v>0</v>
          </cell>
        </row>
        <row r="12246">
          <cell r="E12246">
            <v>0</v>
          </cell>
        </row>
        <row r="12247">
          <cell r="E12247">
            <v>0</v>
          </cell>
        </row>
        <row r="12248">
          <cell r="E12248">
            <v>0</v>
          </cell>
        </row>
        <row r="12249">
          <cell r="E12249">
            <v>0</v>
          </cell>
        </row>
        <row r="12250">
          <cell r="E12250">
            <v>0</v>
          </cell>
        </row>
        <row r="12251">
          <cell r="E12251">
            <v>0</v>
          </cell>
        </row>
        <row r="12252">
          <cell r="E12252">
            <v>0</v>
          </cell>
        </row>
        <row r="12253">
          <cell r="E12253">
            <v>0</v>
          </cell>
        </row>
        <row r="12254">
          <cell r="E12254">
            <v>0</v>
          </cell>
        </row>
        <row r="12255">
          <cell r="E12255">
            <v>0</v>
          </cell>
        </row>
        <row r="12256">
          <cell r="E12256">
            <v>0</v>
          </cell>
        </row>
        <row r="12257">
          <cell r="E12257">
            <v>0</v>
          </cell>
        </row>
        <row r="12258">
          <cell r="E12258">
            <v>0</v>
          </cell>
        </row>
        <row r="12259">
          <cell r="E12259">
            <v>0</v>
          </cell>
        </row>
        <row r="12260">
          <cell r="E12260">
            <v>0</v>
          </cell>
        </row>
        <row r="12261">
          <cell r="E12261">
            <v>0</v>
          </cell>
        </row>
        <row r="12262">
          <cell r="E12262">
            <v>0</v>
          </cell>
        </row>
        <row r="12263">
          <cell r="E12263">
            <v>0</v>
          </cell>
        </row>
        <row r="12264">
          <cell r="E12264">
            <v>0</v>
          </cell>
        </row>
        <row r="12265">
          <cell r="E12265">
            <v>0</v>
          </cell>
        </row>
        <row r="12266">
          <cell r="E12266">
            <v>0</v>
          </cell>
        </row>
        <row r="12267">
          <cell r="E12267">
            <v>0</v>
          </cell>
        </row>
        <row r="12268">
          <cell r="E12268">
            <v>0</v>
          </cell>
        </row>
        <row r="12269">
          <cell r="E12269">
            <v>0</v>
          </cell>
        </row>
        <row r="12270">
          <cell r="E12270">
            <v>0</v>
          </cell>
        </row>
        <row r="12271">
          <cell r="E12271">
            <v>0</v>
          </cell>
        </row>
        <row r="12272">
          <cell r="E12272">
            <v>0</v>
          </cell>
        </row>
        <row r="12273">
          <cell r="E12273">
            <v>0</v>
          </cell>
        </row>
        <row r="12274">
          <cell r="E12274">
            <v>0</v>
          </cell>
        </row>
        <row r="12275">
          <cell r="E12275">
            <v>0</v>
          </cell>
        </row>
        <row r="12276">
          <cell r="E12276">
            <v>0</v>
          </cell>
        </row>
        <row r="12277">
          <cell r="E12277">
            <v>0</v>
          </cell>
        </row>
        <row r="12278">
          <cell r="E12278">
            <v>0</v>
          </cell>
        </row>
        <row r="12279">
          <cell r="E12279">
            <v>0</v>
          </cell>
        </row>
        <row r="12280">
          <cell r="E12280">
            <v>0</v>
          </cell>
        </row>
        <row r="12281">
          <cell r="E12281">
            <v>0</v>
          </cell>
        </row>
        <row r="12282">
          <cell r="E12282">
            <v>0</v>
          </cell>
        </row>
        <row r="12283">
          <cell r="E12283">
            <v>0</v>
          </cell>
        </row>
        <row r="12284">
          <cell r="E12284">
            <v>0</v>
          </cell>
        </row>
        <row r="12285">
          <cell r="E12285">
            <v>0</v>
          </cell>
        </row>
        <row r="12286">
          <cell r="E12286">
            <v>0</v>
          </cell>
        </row>
        <row r="12287">
          <cell r="E12287">
            <v>0</v>
          </cell>
        </row>
        <row r="12288">
          <cell r="E12288">
            <v>0</v>
          </cell>
        </row>
        <row r="12289">
          <cell r="E12289">
            <v>0</v>
          </cell>
        </row>
        <row r="12290">
          <cell r="E12290">
            <v>0</v>
          </cell>
        </row>
        <row r="12291">
          <cell r="E12291">
            <v>0</v>
          </cell>
        </row>
        <row r="12292">
          <cell r="E12292">
            <v>0</v>
          </cell>
        </row>
        <row r="12293">
          <cell r="E12293">
            <v>0</v>
          </cell>
        </row>
        <row r="12294">
          <cell r="E12294">
            <v>0</v>
          </cell>
        </row>
        <row r="12295">
          <cell r="E12295">
            <v>0</v>
          </cell>
        </row>
        <row r="12296">
          <cell r="E12296">
            <v>0</v>
          </cell>
        </row>
        <row r="12297">
          <cell r="E12297">
            <v>0</v>
          </cell>
        </row>
        <row r="12298">
          <cell r="E12298">
            <v>0</v>
          </cell>
        </row>
        <row r="12299">
          <cell r="E12299">
            <v>0</v>
          </cell>
        </row>
        <row r="12300">
          <cell r="E12300">
            <v>0</v>
          </cell>
        </row>
        <row r="12301">
          <cell r="E12301">
            <v>0</v>
          </cell>
        </row>
        <row r="12302">
          <cell r="E12302">
            <v>0</v>
          </cell>
        </row>
        <row r="12303">
          <cell r="E12303">
            <v>0</v>
          </cell>
        </row>
        <row r="12304">
          <cell r="E12304">
            <v>0</v>
          </cell>
        </row>
        <row r="12305">
          <cell r="E12305">
            <v>0</v>
          </cell>
        </row>
        <row r="12306">
          <cell r="E12306">
            <v>0</v>
          </cell>
        </row>
        <row r="12307">
          <cell r="E12307">
            <v>0</v>
          </cell>
        </row>
        <row r="12308">
          <cell r="E12308">
            <v>0</v>
          </cell>
        </row>
        <row r="12309">
          <cell r="E12309">
            <v>0</v>
          </cell>
        </row>
        <row r="12310">
          <cell r="E12310">
            <v>0</v>
          </cell>
        </row>
        <row r="12311">
          <cell r="E12311">
            <v>0</v>
          </cell>
        </row>
        <row r="12312">
          <cell r="E12312">
            <v>0</v>
          </cell>
        </row>
        <row r="12313">
          <cell r="E12313">
            <v>0</v>
          </cell>
        </row>
        <row r="12314">
          <cell r="E12314">
            <v>0</v>
          </cell>
        </row>
        <row r="12315">
          <cell r="E12315">
            <v>0</v>
          </cell>
        </row>
        <row r="12316">
          <cell r="E12316">
            <v>0</v>
          </cell>
        </row>
        <row r="12317">
          <cell r="E12317">
            <v>0</v>
          </cell>
        </row>
        <row r="12318">
          <cell r="E12318">
            <v>0</v>
          </cell>
        </row>
        <row r="12319">
          <cell r="E12319">
            <v>0</v>
          </cell>
        </row>
        <row r="12320">
          <cell r="E12320">
            <v>0</v>
          </cell>
        </row>
        <row r="12321">
          <cell r="E12321">
            <v>0</v>
          </cell>
        </row>
        <row r="12322">
          <cell r="E12322">
            <v>0</v>
          </cell>
        </row>
        <row r="12323">
          <cell r="E12323">
            <v>0</v>
          </cell>
        </row>
        <row r="12324">
          <cell r="E12324">
            <v>0</v>
          </cell>
        </row>
        <row r="12325">
          <cell r="E12325">
            <v>0</v>
          </cell>
        </row>
        <row r="12326">
          <cell r="E12326">
            <v>0</v>
          </cell>
        </row>
        <row r="12327">
          <cell r="E12327">
            <v>0</v>
          </cell>
        </row>
        <row r="12328">
          <cell r="E12328">
            <v>0</v>
          </cell>
        </row>
        <row r="12329">
          <cell r="E12329">
            <v>0</v>
          </cell>
        </row>
        <row r="12330">
          <cell r="E12330">
            <v>0</v>
          </cell>
        </row>
        <row r="12331">
          <cell r="E12331">
            <v>0</v>
          </cell>
        </row>
        <row r="12332">
          <cell r="E12332">
            <v>0</v>
          </cell>
        </row>
        <row r="12333">
          <cell r="E12333">
            <v>0</v>
          </cell>
        </row>
        <row r="12334">
          <cell r="E12334">
            <v>0</v>
          </cell>
        </row>
        <row r="12335">
          <cell r="E12335">
            <v>0</v>
          </cell>
        </row>
        <row r="12336">
          <cell r="E12336">
            <v>0</v>
          </cell>
        </row>
        <row r="12337">
          <cell r="E12337">
            <v>0</v>
          </cell>
        </row>
        <row r="12338">
          <cell r="E12338">
            <v>0</v>
          </cell>
        </row>
        <row r="12339">
          <cell r="E12339">
            <v>0</v>
          </cell>
        </row>
        <row r="12340">
          <cell r="E12340">
            <v>0</v>
          </cell>
        </row>
        <row r="12341">
          <cell r="E12341">
            <v>0</v>
          </cell>
        </row>
        <row r="12342">
          <cell r="E12342">
            <v>0</v>
          </cell>
        </row>
        <row r="12343">
          <cell r="E12343">
            <v>0</v>
          </cell>
        </row>
        <row r="12344">
          <cell r="E12344">
            <v>0</v>
          </cell>
        </row>
        <row r="12345">
          <cell r="E12345">
            <v>0</v>
          </cell>
        </row>
        <row r="12346">
          <cell r="E12346">
            <v>0</v>
          </cell>
        </row>
        <row r="12347">
          <cell r="E12347">
            <v>0</v>
          </cell>
        </row>
        <row r="12348">
          <cell r="E12348">
            <v>0</v>
          </cell>
        </row>
        <row r="12349">
          <cell r="E12349">
            <v>0</v>
          </cell>
        </row>
        <row r="12350">
          <cell r="E12350">
            <v>0</v>
          </cell>
        </row>
        <row r="12351">
          <cell r="E12351">
            <v>0</v>
          </cell>
        </row>
        <row r="12352">
          <cell r="E12352">
            <v>0</v>
          </cell>
        </row>
        <row r="12353">
          <cell r="E12353">
            <v>0</v>
          </cell>
        </row>
        <row r="12354">
          <cell r="E12354">
            <v>0</v>
          </cell>
        </row>
        <row r="12355">
          <cell r="E12355">
            <v>0</v>
          </cell>
        </row>
        <row r="12356">
          <cell r="E12356">
            <v>0</v>
          </cell>
        </row>
        <row r="12357">
          <cell r="E12357">
            <v>0</v>
          </cell>
        </row>
        <row r="12358">
          <cell r="E12358">
            <v>0</v>
          </cell>
        </row>
        <row r="12359">
          <cell r="E12359">
            <v>0</v>
          </cell>
        </row>
        <row r="12360">
          <cell r="E12360">
            <v>0</v>
          </cell>
        </row>
        <row r="12361">
          <cell r="E12361">
            <v>0</v>
          </cell>
        </row>
        <row r="12362">
          <cell r="E12362">
            <v>0</v>
          </cell>
        </row>
        <row r="12363">
          <cell r="E12363">
            <v>0</v>
          </cell>
        </row>
        <row r="12364">
          <cell r="E12364">
            <v>0</v>
          </cell>
        </row>
        <row r="12365">
          <cell r="E12365">
            <v>0</v>
          </cell>
        </row>
        <row r="12366">
          <cell r="E12366">
            <v>0</v>
          </cell>
        </row>
        <row r="12367">
          <cell r="E12367">
            <v>0</v>
          </cell>
        </row>
        <row r="12368">
          <cell r="E12368">
            <v>0</v>
          </cell>
        </row>
        <row r="12369">
          <cell r="E12369">
            <v>0</v>
          </cell>
        </row>
        <row r="12370">
          <cell r="E12370">
            <v>0</v>
          </cell>
        </row>
        <row r="12371">
          <cell r="E12371">
            <v>0</v>
          </cell>
        </row>
        <row r="12372">
          <cell r="E12372">
            <v>0</v>
          </cell>
        </row>
        <row r="12373">
          <cell r="E12373">
            <v>0</v>
          </cell>
        </row>
        <row r="12374">
          <cell r="E12374">
            <v>0</v>
          </cell>
        </row>
        <row r="12375">
          <cell r="E12375">
            <v>0</v>
          </cell>
        </row>
        <row r="12376">
          <cell r="E12376">
            <v>0</v>
          </cell>
        </row>
        <row r="12377">
          <cell r="E12377">
            <v>0</v>
          </cell>
        </row>
        <row r="12378">
          <cell r="E12378">
            <v>0</v>
          </cell>
        </row>
        <row r="12379">
          <cell r="E12379">
            <v>0</v>
          </cell>
        </row>
        <row r="12380">
          <cell r="E12380">
            <v>0</v>
          </cell>
        </row>
        <row r="12381">
          <cell r="E12381">
            <v>0</v>
          </cell>
        </row>
        <row r="12382">
          <cell r="E12382">
            <v>0</v>
          </cell>
        </row>
        <row r="12383">
          <cell r="E12383">
            <v>0</v>
          </cell>
        </row>
        <row r="12384">
          <cell r="E12384">
            <v>0</v>
          </cell>
        </row>
        <row r="12385">
          <cell r="E12385">
            <v>0</v>
          </cell>
        </row>
        <row r="12386">
          <cell r="E12386">
            <v>0</v>
          </cell>
        </row>
        <row r="12387">
          <cell r="E12387">
            <v>0</v>
          </cell>
        </row>
        <row r="12388">
          <cell r="E12388">
            <v>0</v>
          </cell>
        </row>
        <row r="12389">
          <cell r="E12389">
            <v>0</v>
          </cell>
        </row>
        <row r="12390">
          <cell r="E12390">
            <v>0</v>
          </cell>
        </row>
        <row r="12391">
          <cell r="E12391">
            <v>0</v>
          </cell>
        </row>
        <row r="12392">
          <cell r="E12392">
            <v>0</v>
          </cell>
        </row>
        <row r="12393">
          <cell r="E12393">
            <v>0</v>
          </cell>
        </row>
        <row r="12394">
          <cell r="E12394">
            <v>0</v>
          </cell>
        </row>
        <row r="12395">
          <cell r="E12395">
            <v>0</v>
          </cell>
        </row>
        <row r="12396">
          <cell r="E12396">
            <v>0</v>
          </cell>
        </row>
        <row r="12397">
          <cell r="E12397">
            <v>0</v>
          </cell>
        </row>
        <row r="12398">
          <cell r="E12398">
            <v>0</v>
          </cell>
        </row>
        <row r="12399">
          <cell r="E12399">
            <v>0</v>
          </cell>
        </row>
        <row r="12400">
          <cell r="E12400">
            <v>0</v>
          </cell>
        </row>
        <row r="12401">
          <cell r="E12401">
            <v>0</v>
          </cell>
        </row>
        <row r="12402">
          <cell r="E12402">
            <v>0</v>
          </cell>
        </row>
        <row r="12403">
          <cell r="E12403">
            <v>0</v>
          </cell>
        </row>
        <row r="12404">
          <cell r="E12404">
            <v>0</v>
          </cell>
        </row>
        <row r="12405">
          <cell r="E12405">
            <v>0</v>
          </cell>
        </row>
        <row r="12406">
          <cell r="E12406">
            <v>0</v>
          </cell>
        </row>
        <row r="12407">
          <cell r="E12407">
            <v>0</v>
          </cell>
        </row>
        <row r="12408">
          <cell r="E12408">
            <v>0</v>
          </cell>
        </row>
        <row r="12409">
          <cell r="E12409">
            <v>0</v>
          </cell>
        </row>
        <row r="12410">
          <cell r="E12410">
            <v>0</v>
          </cell>
        </row>
        <row r="12411">
          <cell r="E12411">
            <v>0</v>
          </cell>
        </row>
        <row r="12412">
          <cell r="E12412">
            <v>0</v>
          </cell>
        </row>
        <row r="12413">
          <cell r="E12413">
            <v>0</v>
          </cell>
        </row>
        <row r="12414">
          <cell r="E12414">
            <v>0</v>
          </cell>
        </row>
        <row r="12415">
          <cell r="E12415">
            <v>0</v>
          </cell>
        </row>
        <row r="12416">
          <cell r="E12416">
            <v>0</v>
          </cell>
        </row>
        <row r="12417">
          <cell r="E12417">
            <v>0</v>
          </cell>
        </row>
        <row r="12418">
          <cell r="E12418">
            <v>0</v>
          </cell>
        </row>
        <row r="12419">
          <cell r="E12419">
            <v>0</v>
          </cell>
        </row>
        <row r="12420">
          <cell r="E12420">
            <v>0</v>
          </cell>
        </row>
        <row r="12421">
          <cell r="E12421">
            <v>0</v>
          </cell>
        </row>
        <row r="12422">
          <cell r="E12422">
            <v>0</v>
          </cell>
        </row>
        <row r="12423">
          <cell r="E12423">
            <v>0</v>
          </cell>
        </row>
        <row r="12424">
          <cell r="E12424">
            <v>0</v>
          </cell>
        </row>
        <row r="12425">
          <cell r="E12425">
            <v>0</v>
          </cell>
        </row>
        <row r="12426">
          <cell r="E12426">
            <v>0</v>
          </cell>
        </row>
        <row r="12427">
          <cell r="E12427">
            <v>0</v>
          </cell>
        </row>
        <row r="12428">
          <cell r="E12428">
            <v>0</v>
          </cell>
        </row>
        <row r="12429">
          <cell r="E12429">
            <v>0</v>
          </cell>
        </row>
        <row r="12430">
          <cell r="E12430">
            <v>0</v>
          </cell>
        </row>
        <row r="12431">
          <cell r="E12431">
            <v>0</v>
          </cell>
        </row>
        <row r="12432">
          <cell r="E12432">
            <v>0</v>
          </cell>
        </row>
        <row r="12433">
          <cell r="E12433">
            <v>0</v>
          </cell>
        </row>
        <row r="12434">
          <cell r="E12434">
            <v>0</v>
          </cell>
        </row>
        <row r="12435">
          <cell r="E12435">
            <v>0</v>
          </cell>
        </row>
        <row r="12436">
          <cell r="E12436">
            <v>0</v>
          </cell>
        </row>
        <row r="12437">
          <cell r="E12437">
            <v>0</v>
          </cell>
        </row>
        <row r="12438">
          <cell r="E12438">
            <v>0</v>
          </cell>
        </row>
        <row r="12439">
          <cell r="E12439">
            <v>0</v>
          </cell>
        </row>
        <row r="12440">
          <cell r="E12440">
            <v>0</v>
          </cell>
        </row>
        <row r="12441">
          <cell r="E12441">
            <v>0</v>
          </cell>
        </row>
        <row r="12442">
          <cell r="E12442">
            <v>0</v>
          </cell>
        </row>
        <row r="12443">
          <cell r="E12443">
            <v>0</v>
          </cell>
        </row>
        <row r="12444">
          <cell r="E12444">
            <v>0</v>
          </cell>
        </row>
        <row r="12445">
          <cell r="E12445">
            <v>0</v>
          </cell>
        </row>
        <row r="12446">
          <cell r="E12446">
            <v>0</v>
          </cell>
        </row>
        <row r="12447">
          <cell r="E12447">
            <v>0</v>
          </cell>
        </row>
        <row r="12448">
          <cell r="E12448">
            <v>0</v>
          </cell>
        </row>
        <row r="12449">
          <cell r="E12449">
            <v>0</v>
          </cell>
        </row>
        <row r="12450">
          <cell r="E12450">
            <v>0</v>
          </cell>
        </row>
        <row r="12451">
          <cell r="E12451">
            <v>0</v>
          </cell>
        </row>
        <row r="12452">
          <cell r="E12452">
            <v>0</v>
          </cell>
        </row>
        <row r="12453">
          <cell r="E12453">
            <v>0</v>
          </cell>
        </row>
        <row r="12454">
          <cell r="E12454">
            <v>0</v>
          </cell>
        </row>
        <row r="12455">
          <cell r="E12455">
            <v>0</v>
          </cell>
        </row>
        <row r="12456">
          <cell r="E12456">
            <v>0</v>
          </cell>
        </row>
        <row r="12457">
          <cell r="E12457">
            <v>0</v>
          </cell>
        </row>
        <row r="12458">
          <cell r="E12458">
            <v>0</v>
          </cell>
        </row>
        <row r="12459">
          <cell r="E12459">
            <v>0</v>
          </cell>
        </row>
        <row r="12460">
          <cell r="E12460">
            <v>0</v>
          </cell>
        </row>
        <row r="12461">
          <cell r="E12461">
            <v>0</v>
          </cell>
        </row>
        <row r="12462">
          <cell r="E12462">
            <v>0</v>
          </cell>
        </row>
        <row r="12463">
          <cell r="E12463">
            <v>0</v>
          </cell>
        </row>
        <row r="12464">
          <cell r="E12464">
            <v>0</v>
          </cell>
        </row>
        <row r="12465">
          <cell r="E12465">
            <v>0</v>
          </cell>
        </row>
        <row r="12466">
          <cell r="E12466">
            <v>0</v>
          </cell>
        </row>
        <row r="12467">
          <cell r="E12467">
            <v>0</v>
          </cell>
        </row>
        <row r="12468">
          <cell r="E12468">
            <v>0</v>
          </cell>
        </row>
        <row r="12469">
          <cell r="E12469">
            <v>0</v>
          </cell>
        </row>
        <row r="12470">
          <cell r="E12470">
            <v>0</v>
          </cell>
        </row>
        <row r="12471">
          <cell r="E12471">
            <v>0</v>
          </cell>
        </row>
        <row r="12472">
          <cell r="E12472">
            <v>0</v>
          </cell>
        </row>
        <row r="12473">
          <cell r="E12473">
            <v>0</v>
          </cell>
        </row>
        <row r="12474">
          <cell r="E12474">
            <v>0</v>
          </cell>
        </row>
        <row r="12475">
          <cell r="E12475">
            <v>0</v>
          </cell>
        </row>
        <row r="12476">
          <cell r="E12476">
            <v>0</v>
          </cell>
        </row>
        <row r="12477">
          <cell r="E12477">
            <v>0</v>
          </cell>
        </row>
        <row r="12478">
          <cell r="E12478">
            <v>0</v>
          </cell>
        </row>
        <row r="12479">
          <cell r="E12479">
            <v>0</v>
          </cell>
        </row>
        <row r="12480">
          <cell r="E12480">
            <v>0</v>
          </cell>
        </row>
        <row r="12481">
          <cell r="E12481">
            <v>0</v>
          </cell>
        </row>
        <row r="12482">
          <cell r="E12482">
            <v>0</v>
          </cell>
        </row>
        <row r="12483">
          <cell r="E12483">
            <v>0</v>
          </cell>
        </row>
        <row r="12484">
          <cell r="E12484">
            <v>0</v>
          </cell>
        </row>
        <row r="12485">
          <cell r="E12485">
            <v>0</v>
          </cell>
        </row>
        <row r="12486">
          <cell r="E12486">
            <v>0</v>
          </cell>
        </row>
        <row r="12487">
          <cell r="E12487">
            <v>0</v>
          </cell>
        </row>
        <row r="12488">
          <cell r="E12488">
            <v>0</v>
          </cell>
        </row>
        <row r="12489">
          <cell r="E12489">
            <v>0</v>
          </cell>
        </row>
        <row r="12490">
          <cell r="E12490">
            <v>0</v>
          </cell>
        </row>
        <row r="12491">
          <cell r="E12491">
            <v>0</v>
          </cell>
        </row>
        <row r="12492">
          <cell r="E12492">
            <v>0</v>
          </cell>
        </row>
        <row r="12493">
          <cell r="E12493">
            <v>0</v>
          </cell>
        </row>
        <row r="12494">
          <cell r="E12494">
            <v>0</v>
          </cell>
        </row>
        <row r="12495">
          <cell r="E12495">
            <v>0</v>
          </cell>
        </row>
        <row r="12496">
          <cell r="E12496">
            <v>0</v>
          </cell>
        </row>
        <row r="12497">
          <cell r="E12497">
            <v>0</v>
          </cell>
        </row>
        <row r="12498">
          <cell r="E12498">
            <v>0</v>
          </cell>
        </row>
        <row r="12499">
          <cell r="E12499">
            <v>0</v>
          </cell>
        </row>
        <row r="12500">
          <cell r="E12500">
            <v>0</v>
          </cell>
        </row>
        <row r="12501">
          <cell r="E12501">
            <v>0</v>
          </cell>
        </row>
        <row r="12502">
          <cell r="E12502">
            <v>0</v>
          </cell>
        </row>
        <row r="12503">
          <cell r="E12503">
            <v>0</v>
          </cell>
        </row>
        <row r="12504">
          <cell r="E12504">
            <v>0</v>
          </cell>
        </row>
        <row r="12505">
          <cell r="E12505">
            <v>0</v>
          </cell>
        </row>
        <row r="12506">
          <cell r="E12506">
            <v>0</v>
          </cell>
        </row>
        <row r="12507">
          <cell r="E12507">
            <v>0</v>
          </cell>
        </row>
        <row r="12508">
          <cell r="E12508">
            <v>0</v>
          </cell>
        </row>
        <row r="12509">
          <cell r="E12509">
            <v>0</v>
          </cell>
        </row>
        <row r="12510">
          <cell r="E12510">
            <v>0</v>
          </cell>
        </row>
        <row r="12511">
          <cell r="E12511">
            <v>0</v>
          </cell>
        </row>
        <row r="12512">
          <cell r="E12512">
            <v>0</v>
          </cell>
        </row>
        <row r="12513">
          <cell r="E12513">
            <v>0</v>
          </cell>
        </row>
        <row r="12514">
          <cell r="E12514">
            <v>0</v>
          </cell>
        </row>
        <row r="12515">
          <cell r="E12515">
            <v>0</v>
          </cell>
        </row>
        <row r="12516">
          <cell r="E12516">
            <v>0</v>
          </cell>
        </row>
        <row r="12517">
          <cell r="E12517">
            <v>0</v>
          </cell>
        </row>
        <row r="12518">
          <cell r="E12518">
            <v>0</v>
          </cell>
        </row>
        <row r="12519">
          <cell r="E12519">
            <v>0</v>
          </cell>
        </row>
        <row r="12520">
          <cell r="E12520">
            <v>0</v>
          </cell>
        </row>
        <row r="12521">
          <cell r="E12521">
            <v>0</v>
          </cell>
        </row>
        <row r="12522">
          <cell r="E12522">
            <v>0</v>
          </cell>
        </row>
        <row r="12523">
          <cell r="E12523">
            <v>0</v>
          </cell>
        </row>
        <row r="12524">
          <cell r="E12524">
            <v>0</v>
          </cell>
        </row>
        <row r="12525">
          <cell r="E12525">
            <v>0</v>
          </cell>
        </row>
        <row r="12526">
          <cell r="E12526">
            <v>0</v>
          </cell>
        </row>
        <row r="12527">
          <cell r="E12527">
            <v>0</v>
          </cell>
        </row>
        <row r="12528">
          <cell r="E12528">
            <v>0</v>
          </cell>
        </row>
        <row r="12529">
          <cell r="E12529">
            <v>0</v>
          </cell>
        </row>
        <row r="12530">
          <cell r="E12530">
            <v>0</v>
          </cell>
        </row>
        <row r="12531">
          <cell r="E12531">
            <v>0</v>
          </cell>
        </row>
        <row r="12532">
          <cell r="E12532">
            <v>0</v>
          </cell>
        </row>
        <row r="12533">
          <cell r="E12533">
            <v>0</v>
          </cell>
        </row>
        <row r="12534">
          <cell r="E12534">
            <v>0</v>
          </cell>
        </row>
        <row r="12535">
          <cell r="E12535">
            <v>0</v>
          </cell>
        </row>
        <row r="12536">
          <cell r="E12536">
            <v>0</v>
          </cell>
        </row>
        <row r="12537">
          <cell r="E12537">
            <v>0</v>
          </cell>
        </row>
        <row r="12538">
          <cell r="E12538">
            <v>0</v>
          </cell>
        </row>
        <row r="12539">
          <cell r="E12539">
            <v>0</v>
          </cell>
        </row>
        <row r="12540">
          <cell r="E12540">
            <v>0</v>
          </cell>
        </row>
        <row r="12541">
          <cell r="E12541">
            <v>0</v>
          </cell>
        </row>
        <row r="12542">
          <cell r="E12542">
            <v>0</v>
          </cell>
        </row>
        <row r="12543">
          <cell r="E12543">
            <v>0</v>
          </cell>
        </row>
        <row r="12544">
          <cell r="E12544">
            <v>0</v>
          </cell>
        </row>
        <row r="12545">
          <cell r="E12545">
            <v>0</v>
          </cell>
        </row>
        <row r="12546">
          <cell r="E12546">
            <v>0</v>
          </cell>
        </row>
        <row r="12547">
          <cell r="E12547">
            <v>0</v>
          </cell>
        </row>
        <row r="12548">
          <cell r="E12548">
            <v>0</v>
          </cell>
        </row>
        <row r="12549">
          <cell r="E12549">
            <v>0</v>
          </cell>
        </row>
        <row r="12550">
          <cell r="E12550">
            <v>0</v>
          </cell>
        </row>
        <row r="12551">
          <cell r="E12551">
            <v>0</v>
          </cell>
        </row>
        <row r="12552">
          <cell r="E12552">
            <v>0</v>
          </cell>
        </row>
        <row r="12553">
          <cell r="E12553">
            <v>0</v>
          </cell>
        </row>
        <row r="12554">
          <cell r="E12554">
            <v>0</v>
          </cell>
        </row>
        <row r="12555">
          <cell r="E12555">
            <v>0</v>
          </cell>
        </row>
        <row r="12556">
          <cell r="E12556">
            <v>0</v>
          </cell>
        </row>
        <row r="12557">
          <cell r="E12557">
            <v>0</v>
          </cell>
        </row>
        <row r="12558">
          <cell r="E12558">
            <v>0</v>
          </cell>
        </row>
        <row r="12559">
          <cell r="E12559">
            <v>0</v>
          </cell>
        </row>
        <row r="12560">
          <cell r="E12560">
            <v>0</v>
          </cell>
        </row>
        <row r="12561">
          <cell r="E12561">
            <v>0</v>
          </cell>
        </row>
        <row r="12562">
          <cell r="E12562">
            <v>0</v>
          </cell>
        </row>
        <row r="12563">
          <cell r="E12563">
            <v>0</v>
          </cell>
        </row>
        <row r="12564">
          <cell r="E12564">
            <v>0</v>
          </cell>
        </row>
        <row r="12565">
          <cell r="E12565">
            <v>0</v>
          </cell>
        </row>
        <row r="12566">
          <cell r="E12566">
            <v>0</v>
          </cell>
        </row>
        <row r="12567">
          <cell r="E12567">
            <v>0</v>
          </cell>
        </row>
        <row r="12568">
          <cell r="E12568">
            <v>0</v>
          </cell>
        </row>
        <row r="12569">
          <cell r="E12569">
            <v>0</v>
          </cell>
        </row>
        <row r="12570">
          <cell r="E12570">
            <v>0</v>
          </cell>
        </row>
        <row r="12571">
          <cell r="E12571">
            <v>0</v>
          </cell>
        </row>
        <row r="12572">
          <cell r="E12572">
            <v>0</v>
          </cell>
        </row>
        <row r="12573">
          <cell r="E12573">
            <v>0</v>
          </cell>
        </row>
        <row r="12574">
          <cell r="E12574">
            <v>0</v>
          </cell>
        </row>
        <row r="12575">
          <cell r="E12575">
            <v>0</v>
          </cell>
        </row>
        <row r="12576">
          <cell r="E12576">
            <v>0</v>
          </cell>
        </row>
        <row r="12577">
          <cell r="E12577">
            <v>0</v>
          </cell>
        </row>
        <row r="12578">
          <cell r="E12578">
            <v>0</v>
          </cell>
        </row>
        <row r="12579">
          <cell r="E12579">
            <v>0</v>
          </cell>
        </row>
        <row r="12580">
          <cell r="E12580">
            <v>0</v>
          </cell>
        </row>
        <row r="12581">
          <cell r="E12581">
            <v>0</v>
          </cell>
        </row>
        <row r="12582">
          <cell r="E12582">
            <v>0</v>
          </cell>
        </row>
        <row r="12583">
          <cell r="E12583">
            <v>0</v>
          </cell>
        </row>
        <row r="12584">
          <cell r="E12584">
            <v>0</v>
          </cell>
        </row>
        <row r="12585">
          <cell r="E12585">
            <v>0</v>
          </cell>
        </row>
        <row r="12586">
          <cell r="E12586">
            <v>0</v>
          </cell>
        </row>
        <row r="12587">
          <cell r="E12587">
            <v>0</v>
          </cell>
        </row>
        <row r="12588">
          <cell r="E12588">
            <v>0</v>
          </cell>
        </row>
        <row r="12589">
          <cell r="E12589">
            <v>0</v>
          </cell>
        </row>
        <row r="12590">
          <cell r="E12590">
            <v>0</v>
          </cell>
        </row>
        <row r="12591">
          <cell r="E12591">
            <v>0</v>
          </cell>
        </row>
        <row r="12592">
          <cell r="E12592">
            <v>0</v>
          </cell>
        </row>
        <row r="12593">
          <cell r="E12593">
            <v>0</v>
          </cell>
        </row>
        <row r="12594">
          <cell r="E12594">
            <v>0</v>
          </cell>
        </row>
        <row r="12595">
          <cell r="E12595">
            <v>0</v>
          </cell>
        </row>
        <row r="12596">
          <cell r="E12596">
            <v>0</v>
          </cell>
        </row>
        <row r="12597">
          <cell r="E12597">
            <v>0</v>
          </cell>
        </row>
        <row r="12598">
          <cell r="E12598">
            <v>0</v>
          </cell>
        </row>
        <row r="12599">
          <cell r="E12599">
            <v>0</v>
          </cell>
        </row>
        <row r="12600">
          <cell r="E12600">
            <v>0</v>
          </cell>
        </row>
        <row r="12601">
          <cell r="E12601">
            <v>0</v>
          </cell>
        </row>
        <row r="12602">
          <cell r="E12602">
            <v>0</v>
          </cell>
        </row>
        <row r="12603">
          <cell r="E12603">
            <v>0</v>
          </cell>
        </row>
        <row r="12604">
          <cell r="E12604">
            <v>0</v>
          </cell>
        </row>
        <row r="12605">
          <cell r="E12605">
            <v>0</v>
          </cell>
        </row>
        <row r="12606">
          <cell r="E12606">
            <v>0</v>
          </cell>
        </row>
        <row r="12607">
          <cell r="E12607">
            <v>0</v>
          </cell>
        </row>
        <row r="12608">
          <cell r="E12608">
            <v>0</v>
          </cell>
        </row>
        <row r="12609">
          <cell r="E12609">
            <v>0</v>
          </cell>
        </row>
        <row r="12610">
          <cell r="E12610">
            <v>0</v>
          </cell>
        </row>
        <row r="12611">
          <cell r="E12611">
            <v>0</v>
          </cell>
        </row>
        <row r="12612">
          <cell r="E12612">
            <v>0</v>
          </cell>
        </row>
        <row r="12613">
          <cell r="E12613">
            <v>0</v>
          </cell>
        </row>
        <row r="12614">
          <cell r="E12614">
            <v>0</v>
          </cell>
        </row>
        <row r="12615">
          <cell r="E12615">
            <v>0</v>
          </cell>
        </row>
        <row r="12616">
          <cell r="E12616">
            <v>0</v>
          </cell>
        </row>
        <row r="12617">
          <cell r="E12617">
            <v>0</v>
          </cell>
        </row>
        <row r="12618">
          <cell r="E12618">
            <v>0</v>
          </cell>
        </row>
        <row r="12619">
          <cell r="E12619">
            <v>0</v>
          </cell>
        </row>
        <row r="12620">
          <cell r="E12620">
            <v>0</v>
          </cell>
        </row>
        <row r="12621">
          <cell r="E12621">
            <v>0</v>
          </cell>
        </row>
        <row r="12622">
          <cell r="E12622">
            <v>0</v>
          </cell>
        </row>
        <row r="12623">
          <cell r="E12623">
            <v>0</v>
          </cell>
        </row>
        <row r="12624">
          <cell r="E12624">
            <v>0</v>
          </cell>
        </row>
        <row r="12625">
          <cell r="E12625">
            <v>0</v>
          </cell>
        </row>
        <row r="12626">
          <cell r="E12626">
            <v>0</v>
          </cell>
        </row>
        <row r="12627">
          <cell r="E12627">
            <v>0</v>
          </cell>
        </row>
        <row r="12628">
          <cell r="E12628">
            <v>0</v>
          </cell>
        </row>
        <row r="12629">
          <cell r="E12629">
            <v>0</v>
          </cell>
        </row>
        <row r="12630">
          <cell r="E12630">
            <v>0</v>
          </cell>
        </row>
        <row r="12631">
          <cell r="E12631">
            <v>0</v>
          </cell>
        </row>
        <row r="12632">
          <cell r="E12632">
            <v>0</v>
          </cell>
        </row>
        <row r="12633">
          <cell r="E12633">
            <v>0</v>
          </cell>
        </row>
        <row r="12634">
          <cell r="E12634">
            <v>0</v>
          </cell>
        </row>
        <row r="12635">
          <cell r="E12635">
            <v>0</v>
          </cell>
        </row>
        <row r="12636">
          <cell r="E12636">
            <v>0</v>
          </cell>
        </row>
        <row r="12637">
          <cell r="E12637">
            <v>0</v>
          </cell>
        </row>
        <row r="12638">
          <cell r="E12638">
            <v>0</v>
          </cell>
        </row>
        <row r="12639">
          <cell r="E12639">
            <v>0</v>
          </cell>
        </row>
        <row r="12640">
          <cell r="E12640">
            <v>0</v>
          </cell>
        </row>
        <row r="12641">
          <cell r="E12641">
            <v>0</v>
          </cell>
        </row>
        <row r="12642">
          <cell r="E12642">
            <v>0</v>
          </cell>
        </row>
        <row r="12643">
          <cell r="E12643">
            <v>0</v>
          </cell>
        </row>
        <row r="12644">
          <cell r="E12644">
            <v>0</v>
          </cell>
        </row>
        <row r="12645">
          <cell r="E12645">
            <v>0</v>
          </cell>
        </row>
        <row r="12646">
          <cell r="E12646">
            <v>0</v>
          </cell>
        </row>
        <row r="12647">
          <cell r="E12647">
            <v>0</v>
          </cell>
        </row>
        <row r="12648">
          <cell r="E12648">
            <v>0</v>
          </cell>
        </row>
        <row r="12649">
          <cell r="E12649">
            <v>0</v>
          </cell>
        </row>
        <row r="12650">
          <cell r="E12650">
            <v>0</v>
          </cell>
        </row>
        <row r="12651">
          <cell r="E12651">
            <v>0</v>
          </cell>
        </row>
        <row r="12652">
          <cell r="E12652">
            <v>0</v>
          </cell>
        </row>
        <row r="12653">
          <cell r="E12653">
            <v>0</v>
          </cell>
        </row>
        <row r="12654">
          <cell r="E12654">
            <v>0</v>
          </cell>
        </row>
        <row r="12655">
          <cell r="E12655">
            <v>0</v>
          </cell>
        </row>
        <row r="12656">
          <cell r="E12656">
            <v>0</v>
          </cell>
        </row>
        <row r="12657">
          <cell r="E12657">
            <v>0</v>
          </cell>
        </row>
        <row r="12658">
          <cell r="E12658">
            <v>0</v>
          </cell>
        </row>
        <row r="12659">
          <cell r="E12659">
            <v>0</v>
          </cell>
        </row>
        <row r="12660">
          <cell r="E12660">
            <v>0</v>
          </cell>
        </row>
        <row r="12661">
          <cell r="E12661">
            <v>0</v>
          </cell>
        </row>
        <row r="12662">
          <cell r="E12662">
            <v>0</v>
          </cell>
        </row>
        <row r="12663">
          <cell r="E12663">
            <v>0</v>
          </cell>
        </row>
        <row r="12664">
          <cell r="E12664">
            <v>0</v>
          </cell>
        </row>
        <row r="12665">
          <cell r="E12665">
            <v>0</v>
          </cell>
        </row>
        <row r="12666">
          <cell r="E12666">
            <v>0</v>
          </cell>
        </row>
        <row r="12667">
          <cell r="E12667">
            <v>0</v>
          </cell>
        </row>
        <row r="12668">
          <cell r="E12668">
            <v>0</v>
          </cell>
        </row>
        <row r="12669">
          <cell r="E12669">
            <v>0</v>
          </cell>
        </row>
        <row r="12670">
          <cell r="E12670">
            <v>0</v>
          </cell>
        </row>
        <row r="12671">
          <cell r="E12671">
            <v>0</v>
          </cell>
        </row>
        <row r="12672">
          <cell r="E12672">
            <v>0</v>
          </cell>
        </row>
        <row r="12673">
          <cell r="E12673">
            <v>0</v>
          </cell>
        </row>
        <row r="12674">
          <cell r="E12674">
            <v>0</v>
          </cell>
        </row>
        <row r="12675">
          <cell r="E12675">
            <v>0</v>
          </cell>
        </row>
        <row r="12676">
          <cell r="E12676">
            <v>0</v>
          </cell>
        </row>
        <row r="12677">
          <cell r="E12677">
            <v>0</v>
          </cell>
        </row>
        <row r="12678">
          <cell r="E12678">
            <v>0</v>
          </cell>
        </row>
        <row r="12679">
          <cell r="E12679">
            <v>0</v>
          </cell>
        </row>
        <row r="12680">
          <cell r="E12680">
            <v>0</v>
          </cell>
        </row>
        <row r="12681">
          <cell r="E12681">
            <v>0</v>
          </cell>
        </row>
        <row r="12682">
          <cell r="E12682">
            <v>0</v>
          </cell>
        </row>
        <row r="12683">
          <cell r="E12683">
            <v>0</v>
          </cell>
        </row>
        <row r="12684">
          <cell r="E12684">
            <v>0</v>
          </cell>
        </row>
        <row r="12685">
          <cell r="E12685">
            <v>0</v>
          </cell>
        </row>
        <row r="12686">
          <cell r="E12686">
            <v>0</v>
          </cell>
        </row>
        <row r="12687">
          <cell r="E12687">
            <v>0</v>
          </cell>
        </row>
        <row r="12688">
          <cell r="E12688">
            <v>0</v>
          </cell>
        </row>
        <row r="12689">
          <cell r="E12689">
            <v>0</v>
          </cell>
        </row>
        <row r="12690">
          <cell r="E12690">
            <v>0</v>
          </cell>
        </row>
        <row r="12691">
          <cell r="E12691">
            <v>0</v>
          </cell>
        </row>
        <row r="12692">
          <cell r="E12692">
            <v>0</v>
          </cell>
        </row>
        <row r="12693">
          <cell r="E12693">
            <v>0</v>
          </cell>
        </row>
        <row r="12694">
          <cell r="E12694">
            <v>0</v>
          </cell>
        </row>
        <row r="12695">
          <cell r="E12695">
            <v>0</v>
          </cell>
        </row>
        <row r="12696">
          <cell r="E12696">
            <v>0</v>
          </cell>
        </row>
        <row r="12697">
          <cell r="E12697">
            <v>0</v>
          </cell>
        </row>
        <row r="12698">
          <cell r="E12698">
            <v>0</v>
          </cell>
        </row>
        <row r="12699">
          <cell r="E12699">
            <v>0</v>
          </cell>
        </row>
        <row r="12700">
          <cell r="E12700">
            <v>0</v>
          </cell>
        </row>
        <row r="12701">
          <cell r="E12701">
            <v>0</v>
          </cell>
        </row>
        <row r="12702">
          <cell r="E12702">
            <v>0</v>
          </cell>
        </row>
        <row r="12703">
          <cell r="E12703">
            <v>0</v>
          </cell>
        </row>
        <row r="12704">
          <cell r="E12704">
            <v>0</v>
          </cell>
        </row>
        <row r="12705">
          <cell r="E12705">
            <v>0</v>
          </cell>
        </row>
        <row r="12706">
          <cell r="E12706">
            <v>0</v>
          </cell>
        </row>
        <row r="12707">
          <cell r="E12707">
            <v>0</v>
          </cell>
        </row>
        <row r="12708">
          <cell r="E12708">
            <v>0</v>
          </cell>
        </row>
        <row r="12709">
          <cell r="E12709">
            <v>0</v>
          </cell>
        </row>
        <row r="12710">
          <cell r="E12710">
            <v>0</v>
          </cell>
        </row>
        <row r="12711">
          <cell r="E12711">
            <v>0</v>
          </cell>
        </row>
        <row r="12712">
          <cell r="E12712">
            <v>0</v>
          </cell>
        </row>
        <row r="12713">
          <cell r="E12713">
            <v>0</v>
          </cell>
        </row>
        <row r="12714">
          <cell r="E12714">
            <v>0</v>
          </cell>
        </row>
        <row r="12715">
          <cell r="E12715">
            <v>0</v>
          </cell>
        </row>
        <row r="12716">
          <cell r="E12716">
            <v>0</v>
          </cell>
        </row>
        <row r="12717">
          <cell r="E12717">
            <v>0</v>
          </cell>
        </row>
        <row r="12718">
          <cell r="E12718">
            <v>0</v>
          </cell>
        </row>
        <row r="12719">
          <cell r="E12719">
            <v>0</v>
          </cell>
        </row>
        <row r="12720">
          <cell r="E12720">
            <v>0</v>
          </cell>
        </row>
        <row r="12721">
          <cell r="E12721">
            <v>0</v>
          </cell>
        </row>
        <row r="12722">
          <cell r="E12722">
            <v>0</v>
          </cell>
        </row>
        <row r="12723">
          <cell r="E12723">
            <v>0</v>
          </cell>
        </row>
        <row r="12724">
          <cell r="E12724">
            <v>0</v>
          </cell>
        </row>
        <row r="12725">
          <cell r="E12725">
            <v>0</v>
          </cell>
        </row>
        <row r="12726">
          <cell r="E12726">
            <v>0</v>
          </cell>
        </row>
        <row r="12727">
          <cell r="E12727">
            <v>0</v>
          </cell>
        </row>
        <row r="12728">
          <cell r="E12728">
            <v>0</v>
          </cell>
        </row>
        <row r="12729">
          <cell r="E12729">
            <v>0</v>
          </cell>
        </row>
        <row r="12730">
          <cell r="E12730">
            <v>0</v>
          </cell>
        </row>
        <row r="12731">
          <cell r="E12731">
            <v>0</v>
          </cell>
        </row>
        <row r="12732">
          <cell r="E12732">
            <v>0</v>
          </cell>
        </row>
        <row r="12733">
          <cell r="E12733">
            <v>0</v>
          </cell>
        </row>
        <row r="12734">
          <cell r="E12734">
            <v>0</v>
          </cell>
        </row>
        <row r="12735">
          <cell r="E12735">
            <v>0</v>
          </cell>
        </row>
        <row r="12736">
          <cell r="E12736">
            <v>0</v>
          </cell>
        </row>
        <row r="12737">
          <cell r="E12737">
            <v>0</v>
          </cell>
        </row>
        <row r="12738">
          <cell r="E12738">
            <v>0</v>
          </cell>
        </row>
        <row r="12739">
          <cell r="E12739">
            <v>0</v>
          </cell>
        </row>
        <row r="12740">
          <cell r="E12740">
            <v>0</v>
          </cell>
        </row>
        <row r="12741">
          <cell r="E12741">
            <v>0</v>
          </cell>
        </row>
        <row r="12742">
          <cell r="E12742">
            <v>0</v>
          </cell>
        </row>
        <row r="12743">
          <cell r="E12743">
            <v>0</v>
          </cell>
        </row>
        <row r="12744">
          <cell r="E12744">
            <v>0</v>
          </cell>
        </row>
        <row r="12745">
          <cell r="E12745">
            <v>0</v>
          </cell>
        </row>
        <row r="12746">
          <cell r="E12746">
            <v>0</v>
          </cell>
        </row>
        <row r="12747">
          <cell r="E12747">
            <v>0</v>
          </cell>
        </row>
        <row r="12748">
          <cell r="E12748">
            <v>0</v>
          </cell>
        </row>
        <row r="12749">
          <cell r="E12749">
            <v>0</v>
          </cell>
        </row>
        <row r="12750">
          <cell r="E12750">
            <v>0</v>
          </cell>
        </row>
        <row r="12751">
          <cell r="E12751">
            <v>0</v>
          </cell>
        </row>
        <row r="12752">
          <cell r="E12752">
            <v>0</v>
          </cell>
        </row>
        <row r="12753">
          <cell r="E12753">
            <v>0</v>
          </cell>
        </row>
        <row r="12754">
          <cell r="E12754">
            <v>0</v>
          </cell>
        </row>
        <row r="12755">
          <cell r="E12755">
            <v>0</v>
          </cell>
        </row>
        <row r="12756">
          <cell r="E12756">
            <v>0</v>
          </cell>
        </row>
        <row r="12757">
          <cell r="E12757">
            <v>0</v>
          </cell>
        </row>
        <row r="12758">
          <cell r="E12758">
            <v>0</v>
          </cell>
        </row>
        <row r="12759">
          <cell r="E12759">
            <v>0</v>
          </cell>
        </row>
        <row r="12760">
          <cell r="E12760">
            <v>0</v>
          </cell>
        </row>
        <row r="12761">
          <cell r="E12761">
            <v>0</v>
          </cell>
        </row>
        <row r="12762">
          <cell r="E12762">
            <v>0</v>
          </cell>
        </row>
        <row r="12763">
          <cell r="E12763">
            <v>0</v>
          </cell>
        </row>
        <row r="12764">
          <cell r="E12764">
            <v>0</v>
          </cell>
        </row>
        <row r="12765">
          <cell r="E12765">
            <v>0</v>
          </cell>
        </row>
        <row r="12766">
          <cell r="E12766">
            <v>0</v>
          </cell>
        </row>
        <row r="12767">
          <cell r="E12767">
            <v>0</v>
          </cell>
        </row>
        <row r="12768">
          <cell r="E12768">
            <v>0</v>
          </cell>
        </row>
        <row r="12769">
          <cell r="E12769">
            <v>0</v>
          </cell>
        </row>
        <row r="12770">
          <cell r="E12770">
            <v>0</v>
          </cell>
        </row>
        <row r="12771">
          <cell r="E12771">
            <v>0</v>
          </cell>
        </row>
        <row r="12772">
          <cell r="E12772">
            <v>0</v>
          </cell>
        </row>
        <row r="12773">
          <cell r="E12773">
            <v>0</v>
          </cell>
        </row>
        <row r="12774">
          <cell r="E12774">
            <v>0</v>
          </cell>
        </row>
        <row r="12775">
          <cell r="E12775">
            <v>0</v>
          </cell>
        </row>
        <row r="12776">
          <cell r="E12776">
            <v>0</v>
          </cell>
        </row>
        <row r="12777">
          <cell r="E12777">
            <v>0</v>
          </cell>
        </row>
        <row r="12778">
          <cell r="E12778">
            <v>0</v>
          </cell>
        </row>
        <row r="12779">
          <cell r="E12779">
            <v>0</v>
          </cell>
        </row>
        <row r="12780">
          <cell r="E12780">
            <v>0</v>
          </cell>
        </row>
        <row r="12781">
          <cell r="E12781">
            <v>0</v>
          </cell>
        </row>
        <row r="12782">
          <cell r="E12782">
            <v>0</v>
          </cell>
        </row>
        <row r="12783">
          <cell r="E12783">
            <v>0</v>
          </cell>
        </row>
        <row r="12784">
          <cell r="E12784">
            <v>0</v>
          </cell>
        </row>
        <row r="12785">
          <cell r="E12785">
            <v>0</v>
          </cell>
        </row>
        <row r="12786">
          <cell r="E12786">
            <v>0</v>
          </cell>
        </row>
        <row r="12787">
          <cell r="E12787">
            <v>0</v>
          </cell>
        </row>
        <row r="12788">
          <cell r="E12788">
            <v>0</v>
          </cell>
        </row>
        <row r="12789">
          <cell r="E12789">
            <v>0</v>
          </cell>
        </row>
        <row r="12790">
          <cell r="E12790">
            <v>0</v>
          </cell>
        </row>
        <row r="12791">
          <cell r="E12791">
            <v>0</v>
          </cell>
        </row>
        <row r="12792">
          <cell r="E12792">
            <v>0</v>
          </cell>
        </row>
        <row r="12793">
          <cell r="E12793">
            <v>0</v>
          </cell>
        </row>
        <row r="12794">
          <cell r="E12794">
            <v>0</v>
          </cell>
        </row>
        <row r="12795">
          <cell r="E12795">
            <v>0</v>
          </cell>
        </row>
        <row r="12796">
          <cell r="E12796">
            <v>0</v>
          </cell>
        </row>
        <row r="12797">
          <cell r="E12797">
            <v>0</v>
          </cell>
        </row>
        <row r="12798">
          <cell r="E12798">
            <v>0</v>
          </cell>
        </row>
        <row r="12799">
          <cell r="E12799">
            <v>0</v>
          </cell>
        </row>
        <row r="12800">
          <cell r="E12800">
            <v>0</v>
          </cell>
        </row>
        <row r="12801">
          <cell r="E12801">
            <v>0</v>
          </cell>
        </row>
        <row r="12802">
          <cell r="E12802">
            <v>0</v>
          </cell>
        </row>
        <row r="12803">
          <cell r="E12803">
            <v>0</v>
          </cell>
        </row>
        <row r="12804">
          <cell r="E12804">
            <v>0</v>
          </cell>
        </row>
        <row r="12805">
          <cell r="E12805">
            <v>0</v>
          </cell>
        </row>
        <row r="12806">
          <cell r="E12806">
            <v>0</v>
          </cell>
        </row>
        <row r="12807">
          <cell r="E12807">
            <v>0</v>
          </cell>
        </row>
        <row r="12808">
          <cell r="E12808">
            <v>0</v>
          </cell>
        </row>
        <row r="12809">
          <cell r="E12809">
            <v>0</v>
          </cell>
        </row>
        <row r="12810">
          <cell r="E12810">
            <v>0</v>
          </cell>
        </row>
        <row r="12811">
          <cell r="E12811">
            <v>0</v>
          </cell>
        </row>
        <row r="12812">
          <cell r="E12812">
            <v>0</v>
          </cell>
        </row>
        <row r="12813">
          <cell r="E12813">
            <v>0</v>
          </cell>
        </row>
        <row r="12814">
          <cell r="E12814">
            <v>0</v>
          </cell>
        </row>
        <row r="12815">
          <cell r="E12815">
            <v>0</v>
          </cell>
        </row>
        <row r="12816">
          <cell r="E12816">
            <v>0</v>
          </cell>
        </row>
        <row r="12817">
          <cell r="E12817">
            <v>0</v>
          </cell>
        </row>
        <row r="12818">
          <cell r="E12818">
            <v>0</v>
          </cell>
        </row>
        <row r="12819">
          <cell r="E12819">
            <v>0</v>
          </cell>
        </row>
        <row r="12820">
          <cell r="E12820">
            <v>0</v>
          </cell>
        </row>
        <row r="12821">
          <cell r="E12821">
            <v>0</v>
          </cell>
        </row>
        <row r="12822">
          <cell r="E12822">
            <v>0</v>
          </cell>
        </row>
        <row r="12823">
          <cell r="E12823">
            <v>0</v>
          </cell>
        </row>
        <row r="12824">
          <cell r="E12824">
            <v>0</v>
          </cell>
        </row>
        <row r="12825">
          <cell r="E12825">
            <v>0</v>
          </cell>
        </row>
        <row r="12826">
          <cell r="E12826">
            <v>0</v>
          </cell>
        </row>
        <row r="12827">
          <cell r="E12827">
            <v>0</v>
          </cell>
        </row>
        <row r="12828">
          <cell r="E12828">
            <v>0</v>
          </cell>
        </row>
        <row r="12829">
          <cell r="E12829">
            <v>0</v>
          </cell>
        </row>
        <row r="12830">
          <cell r="E12830">
            <v>0</v>
          </cell>
        </row>
        <row r="12831">
          <cell r="E12831">
            <v>0</v>
          </cell>
        </row>
        <row r="12832">
          <cell r="E12832">
            <v>0</v>
          </cell>
        </row>
        <row r="12833">
          <cell r="E12833">
            <v>0</v>
          </cell>
        </row>
        <row r="12834">
          <cell r="E12834">
            <v>0</v>
          </cell>
        </row>
        <row r="12835">
          <cell r="E12835">
            <v>0</v>
          </cell>
        </row>
        <row r="12836">
          <cell r="E12836">
            <v>0</v>
          </cell>
        </row>
        <row r="12837">
          <cell r="E12837">
            <v>0</v>
          </cell>
        </row>
        <row r="12838">
          <cell r="E12838">
            <v>0</v>
          </cell>
        </row>
        <row r="12839">
          <cell r="E12839">
            <v>0</v>
          </cell>
        </row>
        <row r="12840">
          <cell r="E12840">
            <v>0</v>
          </cell>
        </row>
        <row r="12841">
          <cell r="E12841">
            <v>0</v>
          </cell>
        </row>
        <row r="12842">
          <cell r="E12842">
            <v>0</v>
          </cell>
        </row>
        <row r="12843">
          <cell r="E12843">
            <v>0</v>
          </cell>
        </row>
        <row r="12844">
          <cell r="E12844">
            <v>0</v>
          </cell>
        </row>
        <row r="12845">
          <cell r="E12845">
            <v>0</v>
          </cell>
        </row>
        <row r="12846">
          <cell r="E12846">
            <v>0</v>
          </cell>
        </row>
        <row r="12847">
          <cell r="E12847">
            <v>0</v>
          </cell>
        </row>
        <row r="12848">
          <cell r="E12848">
            <v>0</v>
          </cell>
        </row>
        <row r="12849">
          <cell r="E12849">
            <v>0</v>
          </cell>
        </row>
        <row r="12850">
          <cell r="E12850">
            <v>0</v>
          </cell>
        </row>
        <row r="12851">
          <cell r="E12851">
            <v>0</v>
          </cell>
        </row>
        <row r="12852">
          <cell r="E12852">
            <v>0</v>
          </cell>
        </row>
        <row r="12853">
          <cell r="E12853">
            <v>0</v>
          </cell>
        </row>
        <row r="12854">
          <cell r="E12854">
            <v>0</v>
          </cell>
        </row>
        <row r="12855">
          <cell r="E12855">
            <v>0</v>
          </cell>
        </row>
        <row r="12856">
          <cell r="E12856">
            <v>0</v>
          </cell>
        </row>
        <row r="12857">
          <cell r="E12857">
            <v>0</v>
          </cell>
        </row>
        <row r="12858">
          <cell r="E12858">
            <v>0</v>
          </cell>
        </row>
        <row r="12859">
          <cell r="E12859">
            <v>0</v>
          </cell>
        </row>
        <row r="12860">
          <cell r="E12860">
            <v>0</v>
          </cell>
        </row>
        <row r="12861">
          <cell r="E12861">
            <v>0</v>
          </cell>
        </row>
        <row r="12862">
          <cell r="E12862">
            <v>0</v>
          </cell>
        </row>
        <row r="12863">
          <cell r="E12863">
            <v>0</v>
          </cell>
        </row>
        <row r="12864">
          <cell r="E12864">
            <v>0</v>
          </cell>
        </row>
        <row r="12865">
          <cell r="E12865">
            <v>0</v>
          </cell>
        </row>
        <row r="12866">
          <cell r="E12866">
            <v>0</v>
          </cell>
        </row>
        <row r="12867">
          <cell r="E12867">
            <v>0</v>
          </cell>
        </row>
        <row r="12868">
          <cell r="E12868">
            <v>0</v>
          </cell>
        </row>
        <row r="12869">
          <cell r="E12869">
            <v>0</v>
          </cell>
        </row>
        <row r="12870">
          <cell r="E12870">
            <v>0</v>
          </cell>
        </row>
        <row r="12871">
          <cell r="E12871">
            <v>0</v>
          </cell>
        </row>
        <row r="12872">
          <cell r="E12872">
            <v>0</v>
          </cell>
        </row>
        <row r="12873">
          <cell r="E12873">
            <v>0</v>
          </cell>
        </row>
        <row r="12874">
          <cell r="E12874">
            <v>0</v>
          </cell>
        </row>
        <row r="12875">
          <cell r="E12875">
            <v>0</v>
          </cell>
        </row>
        <row r="12876">
          <cell r="E12876">
            <v>0</v>
          </cell>
        </row>
        <row r="12877">
          <cell r="E12877">
            <v>0</v>
          </cell>
        </row>
        <row r="12878">
          <cell r="E12878">
            <v>0</v>
          </cell>
        </row>
        <row r="12879">
          <cell r="E12879">
            <v>0</v>
          </cell>
        </row>
        <row r="12880">
          <cell r="E12880">
            <v>0</v>
          </cell>
        </row>
        <row r="12881">
          <cell r="E12881">
            <v>0</v>
          </cell>
        </row>
        <row r="12882">
          <cell r="E12882">
            <v>0</v>
          </cell>
        </row>
        <row r="12883">
          <cell r="E12883">
            <v>0</v>
          </cell>
        </row>
        <row r="12884">
          <cell r="E12884">
            <v>0</v>
          </cell>
        </row>
        <row r="12885">
          <cell r="E12885">
            <v>0</v>
          </cell>
        </row>
        <row r="12886">
          <cell r="E12886">
            <v>0</v>
          </cell>
        </row>
        <row r="12887">
          <cell r="E12887">
            <v>0</v>
          </cell>
        </row>
        <row r="12888">
          <cell r="E12888">
            <v>0</v>
          </cell>
        </row>
        <row r="12889">
          <cell r="E12889">
            <v>0</v>
          </cell>
        </row>
        <row r="12890">
          <cell r="E12890">
            <v>0</v>
          </cell>
        </row>
        <row r="12891">
          <cell r="E12891">
            <v>0</v>
          </cell>
        </row>
        <row r="12892">
          <cell r="E12892">
            <v>0</v>
          </cell>
        </row>
        <row r="12893">
          <cell r="E12893">
            <v>0</v>
          </cell>
        </row>
        <row r="12894">
          <cell r="E12894">
            <v>0</v>
          </cell>
        </row>
        <row r="12895">
          <cell r="E12895">
            <v>0</v>
          </cell>
        </row>
        <row r="12896">
          <cell r="E12896">
            <v>0</v>
          </cell>
        </row>
        <row r="12897">
          <cell r="E12897">
            <v>0</v>
          </cell>
        </row>
        <row r="12898">
          <cell r="E12898">
            <v>0</v>
          </cell>
        </row>
        <row r="12899">
          <cell r="E12899">
            <v>0</v>
          </cell>
        </row>
        <row r="12900">
          <cell r="E12900">
            <v>0</v>
          </cell>
        </row>
        <row r="12901">
          <cell r="E12901">
            <v>0</v>
          </cell>
        </row>
        <row r="12902">
          <cell r="E12902">
            <v>0</v>
          </cell>
        </row>
        <row r="12903">
          <cell r="E12903">
            <v>0</v>
          </cell>
        </row>
        <row r="12904">
          <cell r="E12904">
            <v>0</v>
          </cell>
        </row>
        <row r="12905">
          <cell r="E12905">
            <v>0</v>
          </cell>
        </row>
        <row r="12906">
          <cell r="E12906">
            <v>0</v>
          </cell>
        </row>
        <row r="12907">
          <cell r="E12907">
            <v>0</v>
          </cell>
        </row>
        <row r="12908">
          <cell r="E12908">
            <v>0</v>
          </cell>
        </row>
        <row r="12909">
          <cell r="E12909">
            <v>0</v>
          </cell>
        </row>
        <row r="12910">
          <cell r="E12910">
            <v>0</v>
          </cell>
        </row>
        <row r="12911">
          <cell r="E12911">
            <v>0</v>
          </cell>
        </row>
        <row r="12912">
          <cell r="E12912">
            <v>0</v>
          </cell>
        </row>
        <row r="12913">
          <cell r="E12913">
            <v>0</v>
          </cell>
        </row>
        <row r="12914">
          <cell r="E12914">
            <v>0</v>
          </cell>
        </row>
        <row r="12915">
          <cell r="E12915">
            <v>0</v>
          </cell>
        </row>
        <row r="12916">
          <cell r="E12916">
            <v>0</v>
          </cell>
        </row>
        <row r="12917">
          <cell r="E12917">
            <v>0</v>
          </cell>
        </row>
        <row r="12918">
          <cell r="E12918">
            <v>0</v>
          </cell>
        </row>
        <row r="12919">
          <cell r="E12919">
            <v>0</v>
          </cell>
        </row>
        <row r="12920">
          <cell r="E12920">
            <v>0</v>
          </cell>
        </row>
        <row r="12921">
          <cell r="E12921">
            <v>0</v>
          </cell>
        </row>
        <row r="12922">
          <cell r="E12922">
            <v>0</v>
          </cell>
        </row>
        <row r="12923">
          <cell r="E12923">
            <v>0</v>
          </cell>
        </row>
        <row r="12924">
          <cell r="E12924">
            <v>0</v>
          </cell>
        </row>
        <row r="12925">
          <cell r="E12925">
            <v>0</v>
          </cell>
        </row>
        <row r="12926">
          <cell r="E12926">
            <v>0</v>
          </cell>
        </row>
        <row r="12927">
          <cell r="E12927">
            <v>0</v>
          </cell>
        </row>
        <row r="12928">
          <cell r="E12928">
            <v>0</v>
          </cell>
        </row>
        <row r="12929">
          <cell r="E12929">
            <v>0</v>
          </cell>
        </row>
        <row r="12930">
          <cell r="E12930">
            <v>0</v>
          </cell>
        </row>
        <row r="12931">
          <cell r="E12931">
            <v>0</v>
          </cell>
        </row>
        <row r="12932">
          <cell r="E12932">
            <v>0</v>
          </cell>
        </row>
        <row r="12933">
          <cell r="E12933">
            <v>0</v>
          </cell>
        </row>
        <row r="12934">
          <cell r="E12934">
            <v>0</v>
          </cell>
        </row>
        <row r="12935">
          <cell r="E12935">
            <v>0</v>
          </cell>
        </row>
        <row r="12936">
          <cell r="E12936">
            <v>0</v>
          </cell>
        </row>
        <row r="12937">
          <cell r="E12937">
            <v>0</v>
          </cell>
        </row>
        <row r="12938">
          <cell r="E12938">
            <v>0</v>
          </cell>
        </row>
        <row r="12939">
          <cell r="E12939">
            <v>0</v>
          </cell>
        </row>
        <row r="12940">
          <cell r="E12940">
            <v>0</v>
          </cell>
        </row>
        <row r="12941">
          <cell r="E12941">
            <v>0</v>
          </cell>
        </row>
        <row r="12942">
          <cell r="E12942">
            <v>0</v>
          </cell>
        </row>
        <row r="12943">
          <cell r="E12943">
            <v>0</v>
          </cell>
        </row>
        <row r="12944">
          <cell r="E12944">
            <v>0</v>
          </cell>
        </row>
        <row r="12945">
          <cell r="E12945">
            <v>0</v>
          </cell>
        </row>
        <row r="12946">
          <cell r="E12946">
            <v>0</v>
          </cell>
        </row>
        <row r="12947">
          <cell r="E12947">
            <v>0</v>
          </cell>
        </row>
        <row r="12948">
          <cell r="E12948">
            <v>0</v>
          </cell>
        </row>
        <row r="12949">
          <cell r="E12949">
            <v>0</v>
          </cell>
        </row>
        <row r="12950">
          <cell r="E12950">
            <v>0</v>
          </cell>
        </row>
        <row r="12951">
          <cell r="E12951">
            <v>0</v>
          </cell>
        </row>
        <row r="12952">
          <cell r="E12952">
            <v>0</v>
          </cell>
        </row>
        <row r="12953">
          <cell r="E12953">
            <v>0</v>
          </cell>
        </row>
        <row r="12954">
          <cell r="E12954">
            <v>0</v>
          </cell>
        </row>
        <row r="12955">
          <cell r="E12955">
            <v>0</v>
          </cell>
        </row>
        <row r="12956">
          <cell r="E12956">
            <v>0</v>
          </cell>
        </row>
        <row r="12957">
          <cell r="E12957">
            <v>0</v>
          </cell>
        </row>
        <row r="12958">
          <cell r="E12958">
            <v>0</v>
          </cell>
        </row>
        <row r="12959">
          <cell r="E12959">
            <v>0</v>
          </cell>
        </row>
        <row r="12960">
          <cell r="E12960">
            <v>0</v>
          </cell>
        </row>
        <row r="12961">
          <cell r="E12961">
            <v>0</v>
          </cell>
        </row>
        <row r="12962">
          <cell r="E12962">
            <v>0</v>
          </cell>
        </row>
        <row r="12963">
          <cell r="E12963">
            <v>0</v>
          </cell>
        </row>
        <row r="12964">
          <cell r="E12964">
            <v>0</v>
          </cell>
        </row>
        <row r="12965">
          <cell r="E12965">
            <v>0</v>
          </cell>
        </row>
        <row r="12966">
          <cell r="E12966">
            <v>0</v>
          </cell>
        </row>
        <row r="12967">
          <cell r="E12967">
            <v>0</v>
          </cell>
        </row>
        <row r="12968">
          <cell r="E12968">
            <v>0</v>
          </cell>
        </row>
        <row r="12969">
          <cell r="E12969">
            <v>0</v>
          </cell>
        </row>
        <row r="12970">
          <cell r="E12970">
            <v>0</v>
          </cell>
        </row>
        <row r="12971">
          <cell r="E12971">
            <v>0</v>
          </cell>
        </row>
        <row r="12972">
          <cell r="E12972">
            <v>0</v>
          </cell>
        </row>
        <row r="12973">
          <cell r="E12973">
            <v>0</v>
          </cell>
        </row>
        <row r="12974">
          <cell r="E12974">
            <v>0</v>
          </cell>
        </row>
        <row r="12975">
          <cell r="E12975">
            <v>0</v>
          </cell>
        </row>
        <row r="12976">
          <cell r="E12976">
            <v>0</v>
          </cell>
        </row>
        <row r="12977">
          <cell r="E12977">
            <v>0</v>
          </cell>
        </row>
        <row r="12978">
          <cell r="E12978">
            <v>0</v>
          </cell>
        </row>
        <row r="12979">
          <cell r="E12979">
            <v>0</v>
          </cell>
        </row>
        <row r="12980">
          <cell r="E12980">
            <v>0</v>
          </cell>
        </row>
        <row r="12981">
          <cell r="E12981">
            <v>0</v>
          </cell>
        </row>
        <row r="12982">
          <cell r="E12982">
            <v>0</v>
          </cell>
        </row>
        <row r="12983">
          <cell r="E12983">
            <v>0</v>
          </cell>
        </row>
        <row r="12984">
          <cell r="E12984">
            <v>0</v>
          </cell>
        </row>
        <row r="12985">
          <cell r="E12985">
            <v>0</v>
          </cell>
        </row>
        <row r="12986">
          <cell r="E12986">
            <v>0</v>
          </cell>
        </row>
        <row r="12987">
          <cell r="E12987">
            <v>0</v>
          </cell>
        </row>
        <row r="12988">
          <cell r="E12988">
            <v>0</v>
          </cell>
        </row>
        <row r="12989">
          <cell r="E12989">
            <v>0</v>
          </cell>
        </row>
        <row r="12990">
          <cell r="E12990">
            <v>0</v>
          </cell>
        </row>
        <row r="12991">
          <cell r="E12991">
            <v>0</v>
          </cell>
        </row>
        <row r="12992">
          <cell r="E12992">
            <v>0</v>
          </cell>
        </row>
        <row r="12993">
          <cell r="E12993">
            <v>0</v>
          </cell>
        </row>
        <row r="12994">
          <cell r="E12994">
            <v>0</v>
          </cell>
        </row>
        <row r="12995">
          <cell r="E12995">
            <v>0</v>
          </cell>
        </row>
        <row r="12996">
          <cell r="E12996">
            <v>0</v>
          </cell>
        </row>
        <row r="12997">
          <cell r="E12997">
            <v>0</v>
          </cell>
        </row>
        <row r="12998">
          <cell r="E12998">
            <v>0</v>
          </cell>
        </row>
        <row r="12999">
          <cell r="E12999">
            <v>0</v>
          </cell>
        </row>
        <row r="13000">
          <cell r="E13000">
            <v>0</v>
          </cell>
        </row>
        <row r="13001">
          <cell r="E13001">
            <v>0</v>
          </cell>
        </row>
        <row r="13002">
          <cell r="E13002">
            <v>0</v>
          </cell>
        </row>
        <row r="13003">
          <cell r="E13003">
            <v>0</v>
          </cell>
        </row>
        <row r="13004">
          <cell r="E13004">
            <v>0</v>
          </cell>
        </row>
        <row r="13005">
          <cell r="E13005">
            <v>0</v>
          </cell>
        </row>
        <row r="13006">
          <cell r="E13006">
            <v>0</v>
          </cell>
        </row>
        <row r="13007">
          <cell r="E13007">
            <v>0</v>
          </cell>
        </row>
        <row r="13008">
          <cell r="E13008">
            <v>0</v>
          </cell>
        </row>
        <row r="13009">
          <cell r="E13009">
            <v>0</v>
          </cell>
        </row>
        <row r="13010">
          <cell r="E13010">
            <v>0</v>
          </cell>
        </row>
        <row r="13011">
          <cell r="E13011">
            <v>0</v>
          </cell>
        </row>
        <row r="13012">
          <cell r="E13012">
            <v>0</v>
          </cell>
        </row>
        <row r="13013">
          <cell r="E13013">
            <v>0</v>
          </cell>
        </row>
        <row r="13014">
          <cell r="E13014">
            <v>0</v>
          </cell>
        </row>
        <row r="13015">
          <cell r="E13015">
            <v>0</v>
          </cell>
        </row>
        <row r="13016">
          <cell r="E13016">
            <v>0</v>
          </cell>
        </row>
        <row r="13017">
          <cell r="E13017">
            <v>0</v>
          </cell>
        </row>
        <row r="13018">
          <cell r="E13018">
            <v>0</v>
          </cell>
        </row>
        <row r="13019">
          <cell r="E13019">
            <v>0</v>
          </cell>
        </row>
        <row r="13020">
          <cell r="E13020">
            <v>0</v>
          </cell>
        </row>
        <row r="13021">
          <cell r="E13021">
            <v>0</v>
          </cell>
        </row>
        <row r="13022">
          <cell r="E13022">
            <v>0</v>
          </cell>
        </row>
        <row r="13023">
          <cell r="E13023">
            <v>0</v>
          </cell>
        </row>
        <row r="13024">
          <cell r="E13024">
            <v>0</v>
          </cell>
        </row>
        <row r="13025">
          <cell r="E13025">
            <v>0</v>
          </cell>
        </row>
        <row r="13026">
          <cell r="E13026">
            <v>0</v>
          </cell>
        </row>
        <row r="13027">
          <cell r="E13027">
            <v>0</v>
          </cell>
        </row>
        <row r="13028">
          <cell r="E13028">
            <v>0</v>
          </cell>
        </row>
        <row r="13029">
          <cell r="E13029">
            <v>0</v>
          </cell>
        </row>
        <row r="13030">
          <cell r="E13030">
            <v>0</v>
          </cell>
        </row>
        <row r="13031">
          <cell r="E13031">
            <v>0</v>
          </cell>
        </row>
        <row r="13032">
          <cell r="E13032">
            <v>0</v>
          </cell>
        </row>
        <row r="13033">
          <cell r="E13033">
            <v>0</v>
          </cell>
        </row>
        <row r="13034">
          <cell r="E13034">
            <v>0</v>
          </cell>
        </row>
        <row r="13035">
          <cell r="E13035">
            <v>0</v>
          </cell>
        </row>
        <row r="13036">
          <cell r="E13036">
            <v>0</v>
          </cell>
        </row>
        <row r="13037">
          <cell r="E13037">
            <v>0</v>
          </cell>
        </row>
        <row r="13038">
          <cell r="E13038">
            <v>0</v>
          </cell>
        </row>
        <row r="13039">
          <cell r="E13039">
            <v>0</v>
          </cell>
        </row>
        <row r="13040">
          <cell r="E13040">
            <v>0</v>
          </cell>
        </row>
        <row r="13041">
          <cell r="E13041">
            <v>0</v>
          </cell>
        </row>
        <row r="13042">
          <cell r="E13042">
            <v>0</v>
          </cell>
        </row>
        <row r="13043">
          <cell r="E13043">
            <v>0</v>
          </cell>
        </row>
        <row r="13044">
          <cell r="E13044">
            <v>0</v>
          </cell>
        </row>
        <row r="13045">
          <cell r="E13045">
            <v>0</v>
          </cell>
        </row>
        <row r="13046">
          <cell r="E13046">
            <v>0</v>
          </cell>
        </row>
        <row r="13047">
          <cell r="E13047">
            <v>0</v>
          </cell>
        </row>
        <row r="13048">
          <cell r="E13048">
            <v>0</v>
          </cell>
        </row>
        <row r="13049">
          <cell r="E13049">
            <v>0</v>
          </cell>
        </row>
        <row r="13050">
          <cell r="E13050">
            <v>0</v>
          </cell>
        </row>
        <row r="13051">
          <cell r="E13051">
            <v>0</v>
          </cell>
        </row>
        <row r="13052">
          <cell r="E13052">
            <v>0</v>
          </cell>
        </row>
        <row r="13053">
          <cell r="E13053">
            <v>0</v>
          </cell>
        </row>
        <row r="13054">
          <cell r="E13054">
            <v>0</v>
          </cell>
        </row>
        <row r="13055">
          <cell r="E13055">
            <v>0</v>
          </cell>
        </row>
        <row r="13056">
          <cell r="E13056">
            <v>0</v>
          </cell>
        </row>
        <row r="13057">
          <cell r="E13057">
            <v>0</v>
          </cell>
        </row>
        <row r="13058">
          <cell r="E13058">
            <v>0</v>
          </cell>
        </row>
        <row r="13059">
          <cell r="E13059">
            <v>0</v>
          </cell>
        </row>
        <row r="13060">
          <cell r="E13060">
            <v>0</v>
          </cell>
        </row>
        <row r="13061">
          <cell r="E13061">
            <v>0</v>
          </cell>
        </row>
        <row r="13062">
          <cell r="E13062">
            <v>0</v>
          </cell>
        </row>
        <row r="13063">
          <cell r="E13063">
            <v>0</v>
          </cell>
        </row>
        <row r="13064">
          <cell r="E13064">
            <v>0</v>
          </cell>
        </row>
        <row r="13065">
          <cell r="E13065">
            <v>0</v>
          </cell>
        </row>
        <row r="13066">
          <cell r="E13066">
            <v>0</v>
          </cell>
        </row>
        <row r="13067">
          <cell r="E13067">
            <v>0</v>
          </cell>
        </row>
        <row r="13068">
          <cell r="E13068">
            <v>0</v>
          </cell>
        </row>
        <row r="13069">
          <cell r="E13069">
            <v>0</v>
          </cell>
        </row>
        <row r="13070">
          <cell r="E13070">
            <v>0</v>
          </cell>
        </row>
        <row r="13071">
          <cell r="E13071">
            <v>0</v>
          </cell>
        </row>
        <row r="13072">
          <cell r="E13072">
            <v>0</v>
          </cell>
        </row>
        <row r="13073">
          <cell r="E13073">
            <v>0</v>
          </cell>
        </row>
        <row r="13074">
          <cell r="E13074">
            <v>0</v>
          </cell>
        </row>
        <row r="13075">
          <cell r="E13075">
            <v>0</v>
          </cell>
        </row>
        <row r="13076">
          <cell r="E13076">
            <v>0</v>
          </cell>
        </row>
        <row r="13077">
          <cell r="E13077">
            <v>0</v>
          </cell>
        </row>
        <row r="13078">
          <cell r="E13078">
            <v>0</v>
          </cell>
        </row>
        <row r="13079">
          <cell r="E13079">
            <v>0</v>
          </cell>
        </row>
        <row r="13080">
          <cell r="E13080">
            <v>0</v>
          </cell>
        </row>
        <row r="13081">
          <cell r="E13081">
            <v>0</v>
          </cell>
        </row>
        <row r="13082">
          <cell r="E13082">
            <v>0</v>
          </cell>
        </row>
        <row r="13083">
          <cell r="E13083">
            <v>0</v>
          </cell>
        </row>
        <row r="13084">
          <cell r="E13084">
            <v>0</v>
          </cell>
        </row>
        <row r="13085">
          <cell r="E13085">
            <v>0</v>
          </cell>
        </row>
        <row r="13086">
          <cell r="E13086">
            <v>0</v>
          </cell>
        </row>
        <row r="13087">
          <cell r="E13087">
            <v>0</v>
          </cell>
        </row>
        <row r="13088">
          <cell r="E13088">
            <v>0</v>
          </cell>
        </row>
        <row r="13089">
          <cell r="E13089">
            <v>0</v>
          </cell>
        </row>
        <row r="13090">
          <cell r="E13090">
            <v>0</v>
          </cell>
        </row>
        <row r="13091">
          <cell r="E13091">
            <v>0</v>
          </cell>
        </row>
        <row r="13092">
          <cell r="E13092">
            <v>0</v>
          </cell>
        </row>
        <row r="13093">
          <cell r="E13093">
            <v>0</v>
          </cell>
        </row>
        <row r="13094">
          <cell r="E13094">
            <v>0</v>
          </cell>
        </row>
        <row r="13095">
          <cell r="E13095">
            <v>0</v>
          </cell>
        </row>
        <row r="13096">
          <cell r="E13096">
            <v>0</v>
          </cell>
        </row>
        <row r="13097">
          <cell r="E13097">
            <v>0</v>
          </cell>
        </row>
        <row r="13098">
          <cell r="E13098">
            <v>0</v>
          </cell>
        </row>
        <row r="13099">
          <cell r="E13099">
            <v>0</v>
          </cell>
        </row>
        <row r="13100">
          <cell r="E13100">
            <v>0</v>
          </cell>
        </row>
        <row r="13101">
          <cell r="E13101">
            <v>0</v>
          </cell>
        </row>
        <row r="13102">
          <cell r="E13102">
            <v>0</v>
          </cell>
        </row>
        <row r="13103">
          <cell r="E13103">
            <v>0</v>
          </cell>
        </row>
        <row r="13104">
          <cell r="E13104">
            <v>0</v>
          </cell>
        </row>
        <row r="13105">
          <cell r="E13105">
            <v>0</v>
          </cell>
        </row>
        <row r="13106">
          <cell r="E13106">
            <v>0</v>
          </cell>
        </row>
        <row r="13107">
          <cell r="E13107">
            <v>0</v>
          </cell>
        </row>
        <row r="13108">
          <cell r="E13108">
            <v>0</v>
          </cell>
        </row>
        <row r="13109">
          <cell r="E13109">
            <v>0</v>
          </cell>
        </row>
        <row r="13110">
          <cell r="E13110">
            <v>0</v>
          </cell>
        </row>
        <row r="13111">
          <cell r="E13111">
            <v>0</v>
          </cell>
        </row>
        <row r="13112">
          <cell r="E13112">
            <v>0</v>
          </cell>
        </row>
        <row r="13113">
          <cell r="E13113">
            <v>0</v>
          </cell>
        </row>
        <row r="13114">
          <cell r="E13114">
            <v>0</v>
          </cell>
        </row>
        <row r="13115">
          <cell r="E13115">
            <v>0</v>
          </cell>
        </row>
        <row r="13116">
          <cell r="E13116">
            <v>0</v>
          </cell>
        </row>
        <row r="13117">
          <cell r="E13117">
            <v>0</v>
          </cell>
        </row>
        <row r="13118">
          <cell r="E13118">
            <v>0</v>
          </cell>
        </row>
        <row r="13119">
          <cell r="E13119">
            <v>0</v>
          </cell>
        </row>
        <row r="13120">
          <cell r="E13120">
            <v>0</v>
          </cell>
        </row>
        <row r="13121">
          <cell r="E13121">
            <v>0</v>
          </cell>
        </row>
        <row r="13122">
          <cell r="E13122">
            <v>0</v>
          </cell>
        </row>
        <row r="13123">
          <cell r="E13123">
            <v>0</v>
          </cell>
        </row>
        <row r="13124">
          <cell r="E13124">
            <v>0</v>
          </cell>
        </row>
        <row r="13125">
          <cell r="E13125">
            <v>0</v>
          </cell>
        </row>
        <row r="13126">
          <cell r="E13126">
            <v>0</v>
          </cell>
        </row>
        <row r="13127">
          <cell r="E13127">
            <v>0</v>
          </cell>
        </row>
        <row r="13128">
          <cell r="E13128">
            <v>0</v>
          </cell>
        </row>
        <row r="13129">
          <cell r="E13129">
            <v>0</v>
          </cell>
        </row>
        <row r="13130">
          <cell r="E13130">
            <v>0</v>
          </cell>
        </row>
        <row r="13131">
          <cell r="E13131">
            <v>0</v>
          </cell>
        </row>
        <row r="13132">
          <cell r="E13132">
            <v>0</v>
          </cell>
        </row>
        <row r="13133">
          <cell r="E13133">
            <v>0</v>
          </cell>
        </row>
        <row r="13134">
          <cell r="E13134">
            <v>0</v>
          </cell>
        </row>
        <row r="13135">
          <cell r="E13135">
            <v>0</v>
          </cell>
        </row>
        <row r="13136">
          <cell r="E13136">
            <v>0</v>
          </cell>
        </row>
        <row r="13137">
          <cell r="E13137">
            <v>0</v>
          </cell>
        </row>
        <row r="13138">
          <cell r="E13138">
            <v>0</v>
          </cell>
        </row>
        <row r="13139">
          <cell r="E13139">
            <v>0</v>
          </cell>
        </row>
        <row r="13140">
          <cell r="E13140">
            <v>0</v>
          </cell>
        </row>
        <row r="13141">
          <cell r="E13141">
            <v>0</v>
          </cell>
        </row>
        <row r="13142">
          <cell r="E13142">
            <v>0</v>
          </cell>
        </row>
        <row r="13143">
          <cell r="E13143">
            <v>0</v>
          </cell>
        </row>
        <row r="13144">
          <cell r="E13144">
            <v>0</v>
          </cell>
        </row>
        <row r="13145">
          <cell r="E13145">
            <v>0</v>
          </cell>
        </row>
        <row r="13146">
          <cell r="E13146">
            <v>0</v>
          </cell>
        </row>
        <row r="13147">
          <cell r="E13147">
            <v>0</v>
          </cell>
        </row>
        <row r="13148">
          <cell r="E13148">
            <v>0</v>
          </cell>
        </row>
        <row r="13149">
          <cell r="E13149">
            <v>0</v>
          </cell>
        </row>
        <row r="13150">
          <cell r="E13150">
            <v>0</v>
          </cell>
        </row>
        <row r="13151">
          <cell r="E13151">
            <v>0</v>
          </cell>
        </row>
        <row r="13152">
          <cell r="E13152">
            <v>0</v>
          </cell>
        </row>
        <row r="13153">
          <cell r="E13153">
            <v>0</v>
          </cell>
        </row>
        <row r="13154">
          <cell r="E13154">
            <v>0</v>
          </cell>
        </row>
        <row r="13155">
          <cell r="E13155">
            <v>0</v>
          </cell>
        </row>
        <row r="13156">
          <cell r="E13156">
            <v>0</v>
          </cell>
        </row>
        <row r="13157">
          <cell r="E13157">
            <v>0</v>
          </cell>
        </row>
        <row r="13158">
          <cell r="E13158">
            <v>0</v>
          </cell>
        </row>
        <row r="13159">
          <cell r="E13159">
            <v>0</v>
          </cell>
        </row>
        <row r="13160">
          <cell r="E13160">
            <v>0</v>
          </cell>
        </row>
        <row r="13161">
          <cell r="E13161">
            <v>0</v>
          </cell>
        </row>
        <row r="13162">
          <cell r="E13162">
            <v>0</v>
          </cell>
        </row>
        <row r="13163">
          <cell r="E13163">
            <v>0</v>
          </cell>
        </row>
        <row r="13164">
          <cell r="E13164">
            <v>0</v>
          </cell>
        </row>
        <row r="13165">
          <cell r="E13165">
            <v>0</v>
          </cell>
        </row>
        <row r="13166">
          <cell r="E13166">
            <v>0</v>
          </cell>
        </row>
        <row r="13167">
          <cell r="E13167">
            <v>0</v>
          </cell>
        </row>
        <row r="13168">
          <cell r="E13168">
            <v>0</v>
          </cell>
        </row>
        <row r="13169">
          <cell r="E13169">
            <v>0</v>
          </cell>
        </row>
        <row r="13170">
          <cell r="E13170">
            <v>0</v>
          </cell>
        </row>
        <row r="13171">
          <cell r="E13171">
            <v>0</v>
          </cell>
        </row>
        <row r="13172">
          <cell r="E13172">
            <v>0</v>
          </cell>
        </row>
        <row r="13173">
          <cell r="E13173">
            <v>0</v>
          </cell>
        </row>
        <row r="13174">
          <cell r="E13174">
            <v>0</v>
          </cell>
        </row>
        <row r="13175">
          <cell r="E13175">
            <v>0</v>
          </cell>
        </row>
        <row r="13176">
          <cell r="E13176">
            <v>0</v>
          </cell>
        </row>
        <row r="13177">
          <cell r="E13177">
            <v>0</v>
          </cell>
        </row>
        <row r="13178">
          <cell r="E13178">
            <v>0</v>
          </cell>
        </row>
        <row r="13179">
          <cell r="E13179">
            <v>0</v>
          </cell>
        </row>
        <row r="13180">
          <cell r="E13180">
            <v>0</v>
          </cell>
        </row>
        <row r="13181">
          <cell r="E13181">
            <v>0</v>
          </cell>
        </row>
        <row r="13182">
          <cell r="E13182">
            <v>0</v>
          </cell>
        </row>
        <row r="13183">
          <cell r="E13183">
            <v>0</v>
          </cell>
        </row>
        <row r="13184">
          <cell r="E13184">
            <v>0</v>
          </cell>
        </row>
        <row r="13185">
          <cell r="E13185">
            <v>0</v>
          </cell>
        </row>
        <row r="13186">
          <cell r="E13186">
            <v>0</v>
          </cell>
        </row>
        <row r="13187">
          <cell r="E13187">
            <v>0</v>
          </cell>
        </row>
        <row r="13188">
          <cell r="E13188">
            <v>0</v>
          </cell>
        </row>
        <row r="13189">
          <cell r="E13189">
            <v>0</v>
          </cell>
        </row>
        <row r="13190">
          <cell r="E13190">
            <v>0</v>
          </cell>
        </row>
        <row r="13191">
          <cell r="E13191">
            <v>0</v>
          </cell>
        </row>
        <row r="13192">
          <cell r="E13192">
            <v>0</v>
          </cell>
        </row>
        <row r="13193">
          <cell r="E13193">
            <v>0</v>
          </cell>
        </row>
        <row r="13194">
          <cell r="E13194">
            <v>0</v>
          </cell>
        </row>
        <row r="13195">
          <cell r="E13195">
            <v>0</v>
          </cell>
        </row>
        <row r="13196">
          <cell r="E13196">
            <v>0</v>
          </cell>
        </row>
        <row r="13197">
          <cell r="E13197">
            <v>0</v>
          </cell>
        </row>
        <row r="13198">
          <cell r="E13198">
            <v>0</v>
          </cell>
        </row>
        <row r="13199">
          <cell r="E13199">
            <v>0</v>
          </cell>
        </row>
        <row r="13200">
          <cell r="E13200">
            <v>0</v>
          </cell>
        </row>
        <row r="13201">
          <cell r="E13201">
            <v>0</v>
          </cell>
        </row>
        <row r="13202">
          <cell r="E13202">
            <v>0</v>
          </cell>
        </row>
        <row r="13203">
          <cell r="E13203">
            <v>0</v>
          </cell>
        </row>
        <row r="13204">
          <cell r="E13204">
            <v>0</v>
          </cell>
        </row>
        <row r="13205">
          <cell r="E13205">
            <v>0</v>
          </cell>
        </row>
        <row r="13206">
          <cell r="E13206">
            <v>0</v>
          </cell>
        </row>
        <row r="13207">
          <cell r="E13207">
            <v>0</v>
          </cell>
        </row>
        <row r="13208">
          <cell r="E13208">
            <v>0</v>
          </cell>
        </row>
        <row r="13209">
          <cell r="E13209">
            <v>0</v>
          </cell>
        </row>
        <row r="13210">
          <cell r="E13210">
            <v>0</v>
          </cell>
        </row>
        <row r="13211">
          <cell r="E13211">
            <v>0</v>
          </cell>
        </row>
        <row r="13212">
          <cell r="E13212">
            <v>0</v>
          </cell>
        </row>
        <row r="13213">
          <cell r="E13213">
            <v>0</v>
          </cell>
        </row>
        <row r="13214">
          <cell r="E13214">
            <v>0</v>
          </cell>
        </row>
        <row r="13215">
          <cell r="E13215">
            <v>0</v>
          </cell>
        </row>
        <row r="13216">
          <cell r="E13216">
            <v>0</v>
          </cell>
        </row>
        <row r="13217">
          <cell r="E13217">
            <v>0</v>
          </cell>
        </row>
        <row r="13218">
          <cell r="E13218">
            <v>0</v>
          </cell>
        </row>
        <row r="13219">
          <cell r="E13219">
            <v>0</v>
          </cell>
        </row>
        <row r="13220">
          <cell r="E13220">
            <v>0</v>
          </cell>
        </row>
        <row r="13221">
          <cell r="E13221">
            <v>0</v>
          </cell>
        </row>
        <row r="13222">
          <cell r="E13222">
            <v>0</v>
          </cell>
        </row>
        <row r="13223">
          <cell r="E13223">
            <v>0</v>
          </cell>
        </row>
        <row r="13224">
          <cell r="E13224">
            <v>0</v>
          </cell>
        </row>
        <row r="13225">
          <cell r="E13225">
            <v>0</v>
          </cell>
        </row>
        <row r="13226">
          <cell r="E13226">
            <v>0</v>
          </cell>
        </row>
        <row r="13227">
          <cell r="E13227">
            <v>0</v>
          </cell>
        </row>
        <row r="13228">
          <cell r="E13228">
            <v>0</v>
          </cell>
        </row>
        <row r="13229">
          <cell r="E13229">
            <v>0</v>
          </cell>
        </row>
        <row r="13230">
          <cell r="E13230">
            <v>0</v>
          </cell>
        </row>
        <row r="13231">
          <cell r="E13231">
            <v>0</v>
          </cell>
        </row>
        <row r="13232">
          <cell r="E13232">
            <v>0</v>
          </cell>
        </row>
        <row r="13233">
          <cell r="E13233">
            <v>0</v>
          </cell>
        </row>
        <row r="13234">
          <cell r="E13234">
            <v>0</v>
          </cell>
        </row>
        <row r="13235">
          <cell r="E13235">
            <v>0</v>
          </cell>
        </row>
        <row r="13236">
          <cell r="E13236">
            <v>0</v>
          </cell>
        </row>
        <row r="13237">
          <cell r="E13237">
            <v>0</v>
          </cell>
        </row>
        <row r="13238">
          <cell r="E13238">
            <v>0</v>
          </cell>
        </row>
        <row r="13239">
          <cell r="E13239">
            <v>0</v>
          </cell>
        </row>
        <row r="13240">
          <cell r="E13240">
            <v>0</v>
          </cell>
        </row>
        <row r="13241">
          <cell r="E13241">
            <v>0</v>
          </cell>
        </row>
        <row r="13242">
          <cell r="E13242">
            <v>0</v>
          </cell>
        </row>
        <row r="13243">
          <cell r="E13243">
            <v>0</v>
          </cell>
        </row>
        <row r="13244">
          <cell r="E13244">
            <v>0</v>
          </cell>
        </row>
        <row r="13245">
          <cell r="E13245">
            <v>0</v>
          </cell>
        </row>
        <row r="13246">
          <cell r="E13246">
            <v>0</v>
          </cell>
        </row>
        <row r="13247">
          <cell r="E13247">
            <v>0</v>
          </cell>
        </row>
        <row r="13248">
          <cell r="E13248">
            <v>0</v>
          </cell>
        </row>
        <row r="13249">
          <cell r="E13249">
            <v>0</v>
          </cell>
        </row>
        <row r="13250">
          <cell r="E13250">
            <v>0</v>
          </cell>
        </row>
        <row r="13251">
          <cell r="E13251">
            <v>0</v>
          </cell>
        </row>
        <row r="13252">
          <cell r="E13252">
            <v>0</v>
          </cell>
        </row>
        <row r="13253">
          <cell r="E13253">
            <v>0</v>
          </cell>
        </row>
        <row r="13254">
          <cell r="E13254">
            <v>0</v>
          </cell>
        </row>
        <row r="13255">
          <cell r="E13255">
            <v>0</v>
          </cell>
        </row>
        <row r="13256">
          <cell r="E13256">
            <v>0</v>
          </cell>
        </row>
        <row r="13257">
          <cell r="E13257">
            <v>0</v>
          </cell>
        </row>
        <row r="13258">
          <cell r="E13258">
            <v>0</v>
          </cell>
        </row>
        <row r="13259">
          <cell r="E13259">
            <v>0</v>
          </cell>
        </row>
        <row r="13260">
          <cell r="E13260">
            <v>0</v>
          </cell>
        </row>
        <row r="13261">
          <cell r="E13261">
            <v>0</v>
          </cell>
        </row>
        <row r="13262">
          <cell r="E13262">
            <v>0</v>
          </cell>
        </row>
        <row r="13263">
          <cell r="E13263">
            <v>0</v>
          </cell>
        </row>
        <row r="13264">
          <cell r="E13264">
            <v>0</v>
          </cell>
        </row>
        <row r="13265">
          <cell r="E13265">
            <v>0</v>
          </cell>
        </row>
        <row r="13266">
          <cell r="E13266">
            <v>0</v>
          </cell>
        </row>
        <row r="13267">
          <cell r="E13267">
            <v>0</v>
          </cell>
        </row>
        <row r="13268">
          <cell r="E13268">
            <v>0</v>
          </cell>
        </row>
        <row r="13269">
          <cell r="E13269">
            <v>0</v>
          </cell>
        </row>
        <row r="13270">
          <cell r="E13270">
            <v>0</v>
          </cell>
        </row>
        <row r="13271">
          <cell r="E13271">
            <v>0</v>
          </cell>
        </row>
        <row r="13272">
          <cell r="E13272">
            <v>0</v>
          </cell>
        </row>
        <row r="13273">
          <cell r="E13273">
            <v>0</v>
          </cell>
        </row>
        <row r="13274">
          <cell r="E13274">
            <v>0</v>
          </cell>
        </row>
        <row r="13275">
          <cell r="E13275">
            <v>0</v>
          </cell>
        </row>
        <row r="13276">
          <cell r="E13276">
            <v>0</v>
          </cell>
        </row>
        <row r="13277">
          <cell r="E13277">
            <v>0</v>
          </cell>
        </row>
        <row r="13278">
          <cell r="E13278">
            <v>0</v>
          </cell>
        </row>
        <row r="13279">
          <cell r="E13279">
            <v>0</v>
          </cell>
        </row>
        <row r="13280">
          <cell r="E13280">
            <v>0</v>
          </cell>
        </row>
        <row r="13281">
          <cell r="E13281">
            <v>0</v>
          </cell>
        </row>
        <row r="13282">
          <cell r="E13282">
            <v>0</v>
          </cell>
        </row>
        <row r="13283">
          <cell r="E13283">
            <v>0</v>
          </cell>
        </row>
        <row r="13284">
          <cell r="E13284">
            <v>0</v>
          </cell>
        </row>
        <row r="13285">
          <cell r="E13285">
            <v>0</v>
          </cell>
        </row>
        <row r="13286">
          <cell r="E13286">
            <v>0</v>
          </cell>
        </row>
        <row r="13287">
          <cell r="E13287">
            <v>0</v>
          </cell>
        </row>
        <row r="13288">
          <cell r="E13288">
            <v>0</v>
          </cell>
        </row>
        <row r="13289">
          <cell r="E13289">
            <v>0</v>
          </cell>
        </row>
        <row r="13290">
          <cell r="E13290">
            <v>0</v>
          </cell>
        </row>
        <row r="13291">
          <cell r="E13291">
            <v>0</v>
          </cell>
        </row>
        <row r="13292">
          <cell r="E13292">
            <v>0</v>
          </cell>
        </row>
        <row r="13293">
          <cell r="E13293">
            <v>0</v>
          </cell>
        </row>
        <row r="13294">
          <cell r="E13294">
            <v>0</v>
          </cell>
        </row>
        <row r="13295">
          <cell r="E13295">
            <v>0</v>
          </cell>
        </row>
        <row r="13296">
          <cell r="E13296">
            <v>0</v>
          </cell>
        </row>
        <row r="13297">
          <cell r="E13297">
            <v>0</v>
          </cell>
        </row>
        <row r="13298">
          <cell r="E13298">
            <v>0</v>
          </cell>
        </row>
        <row r="13299">
          <cell r="E13299">
            <v>0</v>
          </cell>
        </row>
        <row r="13300">
          <cell r="E13300">
            <v>0</v>
          </cell>
        </row>
        <row r="13301">
          <cell r="E13301">
            <v>0</v>
          </cell>
        </row>
        <row r="13302">
          <cell r="E13302">
            <v>0</v>
          </cell>
        </row>
        <row r="13303">
          <cell r="E13303">
            <v>0</v>
          </cell>
        </row>
        <row r="13304">
          <cell r="E13304">
            <v>0</v>
          </cell>
        </row>
        <row r="13305">
          <cell r="E13305">
            <v>0</v>
          </cell>
        </row>
        <row r="13306">
          <cell r="E13306">
            <v>0</v>
          </cell>
        </row>
        <row r="13307">
          <cell r="E13307">
            <v>0</v>
          </cell>
        </row>
        <row r="13308">
          <cell r="E13308">
            <v>0</v>
          </cell>
        </row>
        <row r="13309">
          <cell r="E13309">
            <v>0</v>
          </cell>
        </row>
        <row r="13310">
          <cell r="E13310">
            <v>0</v>
          </cell>
        </row>
        <row r="13311">
          <cell r="E13311">
            <v>0</v>
          </cell>
        </row>
        <row r="13312">
          <cell r="E13312">
            <v>0</v>
          </cell>
        </row>
        <row r="13313">
          <cell r="E13313">
            <v>0</v>
          </cell>
        </row>
        <row r="13314">
          <cell r="E13314">
            <v>0</v>
          </cell>
        </row>
        <row r="13315">
          <cell r="E13315">
            <v>0</v>
          </cell>
        </row>
        <row r="13316">
          <cell r="E13316">
            <v>0</v>
          </cell>
        </row>
        <row r="13317">
          <cell r="E13317">
            <v>0</v>
          </cell>
        </row>
        <row r="13318">
          <cell r="E13318">
            <v>0</v>
          </cell>
        </row>
        <row r="13319">
          <cell r="E13319">
            <v>0</v>
          </cell>
        </row>
        <row r="13320">
          <cell r="E13320">
            <v>0</v>
          </cell>
        </row>
        <row r="13321">
          <cell r="E13321">
            <v>0</v>
          </cell>
        </row>
        <row r="13322">
          <cell r="E13322">
            <v>0</v>
          </cell>
        </row>
        <row r="13323">
          <cell r="E13323">
            <v>0</v>
          </cell>
        </row>
        <row r="13324">
          <cell r="E13324">
            <v>0</v>
          </cell>
        </row>
        <row r="13325">
          <cell r="E13325">
            <v>0</v>
          </cell>
        </row>
        <row r="13326">
          <cell r="E13326">
            <v>0</v>
          </cell>
        </row>
        <row r="13327">
          <cell r="E13327">
            <v>0</v>
          </cell>
        </row>
        <row r="13328">
          <cell r="E13328">
            <v>0</v>
          </cell>
        </row>
        <row r="13329">
          <cell r="E13329">
            <v>0</v>
          </cell>
        </row>
        <row r="13330">
          <cell r="E13330">
            <v>0</v>
          </cell>
        </row>
        <row r="13331">
          <cell r="E13331">
            <v>0</v>
          </cell>
        </row>
        <row r="13332">
          <cell r="E13332">
            <v>0</v>
          </cell>
        </row>
        <row r="13333">
          <cell r="E13333">
            <v>0</v>
          </cell>
        </row>
        <row r="13334">
          <cell r="E13334">
            <v>0</v>
          </cell>
        </row>
        <row r="13335">
          <cell r="E13335">
            <v>0</v>
          </cell>
        </row>
        <row r="13336">
          <cell r="E13336">
            <v>0</v>
          </cell>
        </row>
        <row r="13337">
          <cell r="E13337">
            <v>0</v>
          </cell>
        </row>
        <row r="13338">
          <cell r="E13338">
            <v>0</v>
          </cell>
        </row>
        <row r="13339">
          <cell r="E13339">
            <v>0</v>
          </cell>
        </row>
        <row r="13340">
          <cell r="E13340">
            <v>0</v>
          </cell>
        </row>
        <row r="13341">
          <cell r="E13341">
            <v>0</v>
          </cell>
        </row>
        <row r="13342">
          <cell r="E13342">
            <v>0</v>
          </cell>
        </row>
        <row r="13343">
          <cell r="E13343">
            <v>0</v>
          </cell>
        </row>
        <row r="13344">
          <cell r="E13344">
            <v>0</v>
          </cell>
        </row>
        <row r="13345">
          <cell r="E13345">
            <v>0</v>
          </cell>
        </row>
        <row r="13346">
          <cell r="E13346">
            <v>0</v>
          </cell>
        </row>
        <row r="13347">
          <cell r="E13347">
            <v>0</v>
          </cell>
        </row>
        <row r="13348">
          <cell r="E13348">
            <v>0</v>
          </cell>
        </row>
        <row r="13349">
          <cell r="E13349">
            <v>0</v>
          </cell>
        </row>
        <row r="13350">
          <cell r="E13350">
            <v>0</v>
          </cell>
        </row>
        <row r="13351">
          <cell r="E13351">
            <v>0</v>
          </cell>
        </row>
        <row r="13352">
          <cell r="E13352">
            <v>0</v>
          </cell>
        </row>
        <row r="13353">
          <cell r="E13353">
            <v>0</v>
          </cell>
        </row>
        <row r="13354">
          <cell r="E13354">
            <v>0</v>
          </cell>
        </row>
        <row r="13355">
          <cell r="E13355">
            <v>0</v>
          </cell>
        </row>
        <row r="13356">
          <cell r="E13356">
            <v>0</v>
          </cell>
        </row>
        <row r="13357">
          <cell r="E13357">
            <v>0</v>
          </cell>
        </row>
        <row r="13358">
          <cell r="E13358">
            <v>0</v>
          </cell>
        </row>
        <row r="13359">
          <cell r="E13359">
            <v>0</v>
          </cell>
        </row>
        <row r="13360">
          <cell r="E13360">
            <v>0</v>
          </cell>
        </row>
        <row r="13361">
          <cell r="E13361">
            <v>0</v>
          </cell>
        </row>
        <row r="13362">
          <cell r="E13362">
            <v>0</v>
          </cell>
        </row>
        <row r="13363">
          <cell r="E13363">
            <v>0</v>
          </cell>
        </row>
        <row r="13364">
          <cell r="E13364">
            <v>0</v>
          </cell>
        </row>
        <row r="13365">
          <cell r="E13365">
            <v>0</v>
          </cell>
        </row>
        <row r="13366">
          <cell r="E13366">
            <v>0</v>
          </cell>
        </row>
        <row r="13367">
          <cell r="E13367">
            <v>0</v>
          </cell>
        </row>
        <row r="13368">
          <cell r="E13368">
            <v>0</v>
          </cell>
        </row>
        <row r="13369">
          <cell r="E13369">
            <v>0</v>
          </cell>
        </row>
        <row r="13370">
          <cell r="E13370">
            <v>0</v>
          </cell>
        </row>
        <row r="13371">
          <cell r="E13371">
            <v>0</v>
          </cell>
        </row>
        <row r="13372">
          <cell r="E13372">
            <v>0</v>
          </cell>
        </row>
        <row r="13373">
          <cell r="E13373">
            <v>0</v>
          </cell>
        </row>
        <row r="13374">
          <cell r="E13374">
            <v>0</v>
          </cell>
        </row>
        <row r="13375">
          <cell r="E13375">
            <v>0</v>
          </cell>
        </row>
        <row r="13376">
          <cell r="E13376">
            <v>0</v>
          </cell>
        </row>
        <row r="13377">
          <cell r="E13377">
            <v>0</v>
          </cell>
        </row>
        <row r="13378">
          <cell r="E13378">
            <v>0</v>
          </cell>
        </row>
        <row r="13379">
          <cell r="E13379">
            <v>0</v>
          </cell>
        </row>
        <row r="13380">
          <cell r="E13380">
            <v>0</v>
          </cell>
        </row>
        <row r="13381">
          <cell r="E13381">
            <v>0</v>
          </cell>
        </row>
        <row r="13382">
          <cell r="E13382">
            <v>0</v>
          </cell>
        </row>
        <row r="13383">
          <cell r="E13383">
            <v>0</v>
          </cell>
        </row>
        <row r="13384">
          <cell r="E13384">
            <v>0</v>
          </cell>
        </row>
        <row r="13385">
          <cell r="E13385">
            <v>0</v>
          </cell>
        </row>
        <row r="13386">
          <cell r="E13386">
            <v>0</v>
          </cell>
        </row>
        <row r="13387">
          <cell r="E13387">
            <v>0</v>
          </cell>
        </row>
        <row r="13388">
          <cell r="E13388">
            <v>0</v>
          </cell>
        </row>
        <row r="13389">
          <cell r="E13389">
            <v>0</v>
          </cell>
        </row>
        <row r="13390">
          <cell r="E13390">
            <v>0</v>
          </cell>
        </row>
        <row r="13391">
          <cell r="E13391">
            <v>0</v>
          </cell>
        </row>
        <row r="13392">
          <cell r="E13392">
            <v>0</v>
          </cell>
        </row>
        <row r="13393">
          <cell r="E13393">
            <v>0</v>
          </cell>
        </row>
        <row r="13394">
          <cell r="E13394">
            <v>0</v>
          </cell>
        </row>
        <row r="13395">
          <cell r="E13395">
            <v>0</v>
          </cell>
        </row>
        <row r="13396">
          <cell r="E13396">
            <v>0</v>
          </cell>
        </row>
        <row r="13397">
          <cell r="E13397">
            <v>0</v>
          </cell>
        </row>
        <row r="13398">
          <cell r="E13398">
            <v>0</v>
          </cell>
        </row>
        <row r="13399">
          <cell r="E13399">
            <v>0</v>
          </cell>
        </row>
        <row r="13400">
          <cell r="E13400">
            <v>0</v>
          </cell>
        </row>
        <row r="13401">
          <cell r="E13401">
            <v>0</v>
          </cell>
        </row>
        <row r="13402">
          <cell r="E13402">
            <v>0</v>
          </cell>
        </row>
        <row r="13403">
          <cell r="E13403">
            <v>0</v>
          </cell>
        </row>
        <row r="13404">
          <cell r="E13404">
            <v>0</v>
          </cell>
        </row>
        <row r="13405">
          <cell r="E13405">
            <v>0</v>
          </cell>
        </row>
        <row r="13406">
          <cell r="E13406">
            <v>0</v>
          </cell>
        </row>
        <row r="13407">
          <cell r="E13407">
            <v>0</v>
          </cell>
        </row>
        <row r="13408">
          <cell r="E13408">
            <v>0</v>
          </cell>
        </row>
        <row r="13409">
          <cell r="E13409">
            <v>0</v>
          </cell>
        </row>
        <row r="13410">
          <cell r="E13410">
            <v>0</v>
          </cell>
        </row>
        <row r="13411">
          <cell r="E13411">
            <v>0</v>
          </cell>
        </row>
        <row r="13412">
          <cell r="E13412">
            <v>0</v>
          </cell>
        </row>
        <row r="13413">
          <cell r="E13413">
            <v>0</v>
          </cell>
        </row>
        <row r="13414">
          <cell r="E13414">
            <v>0</v>
          </cell>
        </row>
        <row r="13415">
          <cell r="E13415">
            <v>0</v>
          </cell>
        </row>
        <row r="13416">
          <cell r="E13416">
            <v>0</v>
          </cell>
        </row>
        <row r="13417">
          <cell r="E13417">
            <v>0</v>
          </cell>
        </row>
        <row r="13418">
          <cell r="E13418">
            <v>0</v>
          </cell>
        </row>
        <row r="13419">
          <cell r="E13419">
            <v>0</v>
          </cell>
        </row>
        <row r="13420">
          <cell r="E13420">
            <v>0</v>
          </cell>
        </row>
        <row r="13421">
          <cell r="E13421">
            <v>0</v>
          </cell>
        </row>
        <row r="13422">
          <cell r="E13422">
            <v>0</v>
          </cell>
        </row>
        <row r="13423">
          <cell r="E13423">
            <v>0</v>
          </cell>
        </row>
        <row r="13424">
          <cell r="E13424">
            <v>0</v>
          </cell>
        </row>
        <row r="13425">
          <cell r="E13425">
            <v>0</v>
          </cell>
        </row>
        <row r="13426">
          <cell r="E13426">
            <v>0</v>
          </cell>
        </row>
        <row r="13427">
          <cell r="E13427">
            <v>0</v>
          </cell>
        </row>
        <row r="13428">
          <cell r="E13428">
            <v>0</v>
          </cell>
        </row>
        <row r="13429">
          <cell r="E13429">
            <v>0</v>
          </cell>
        </row>
        <row r="13430">
          <cell r="E13430">
            <v>0</v>
          </cell>
        </row>
        <row r="13431">
          <cell r="E13431">
            <v>0</v>
          </cell>
        </row>
        <row r="13432">
          <cell r="E13432">
            <v>0</v>
          </cell>
        </row>
        <row r="13433">
          <cell r="E13433">
            <v>0</v>
          </cell>
        </row>
        <row r="13434">
          <cell r="E13434">
            <v>0</v>
          </cell>
        </row>
        <row r="13435">
          <cell r="E13435">
            <v>0</v>
          </cell>
        </row>
        <row r="13436">
          <cell r="E13436">
            <v>0</v>
          </cell>
        </row>
        <row r="13437">
          <cell r="E13437">
            <v>0</v>
          </cell>
        </row>
        <row r="13438">
          <cell r="E13438">
            <v>0</v>
          </cell>
        </row>
        <row r="13439">
          <cell r="E13439">
            <v>0</v>
          </cell>
        </row>
        <row r="13440">
          <cell r="E13440">
            <v>0</v>
          </cell>
        </row>
        <row r="13441">
          <cell r="E13441">
            <v>0</v>
          </cell>
        </row>
        <row r="13442">
          <cell r="E13442">
            <v>0</v>
          </cell>
        </row>
        <row r="13443">
          <cell r="E13443">
            <v>0</v>
          </cell>
        </row>
        <row r="13444">
          <cell r="E13444">
            <v>0</v>
          </cell>
        </row>
        <row r="13445">
          <cell r="E13445">
            <v>0</v>
          </cell>
        </row>
        <row r="13446">
          <cell r="E13446">
            <v>0</v>
          </cell>
        </row>
        <row r="13447">
          <cell r="E13447">
            <v>0</v>
          </cell>
        </row>
        <row r="13448">
          <cell r="E13448">
            <v>0</v>
          </cell>
        </row>
        <row r="13449">
          <cell r="E13449">
            <v>0</v>
          </cell>
        </row>
        <row r="13450">
          <cell r="E13450">
            <v>0</v>
          </cell>
        </row>
        <row r="13451">
          <cell r="E13451">
            <v>0</v>
          </cell>
        </row>
        <row r="13452">
          <cell r="E13452">
            <v>0</v>
          </cell>
        </row>
        <row r="13453">
          <cell r="E13453">
            <v>0</v>
          </cell>
        </row>
        <row r="13454">
          <cell r="E13454">
            <v>0</v>
          </cell>
        </row>
        <row r="13455">
          <cell r="E13455">
            <v>0</v>
          </cell>
        </row>
        <row r="13456">
          <cell r="E13456">
            <v>0</v>
          </cell>
        </row>
        <row r="13457">
          <cell r="E13457">
            <v>0</v>
          </cell>
        </row>
        <row r="13458">
          <cell r="E13458">
            <v>0</v>
          </cell>
        </row>
        <row r="13459">
          <cell r="E13459">
            <v>0</v>
          </cell>
        </row>
        <row r="13460">
          <cell r="E13460">
            <v>0</v>
          </cell>
        </row>
        <row r="13461">
          <cell r="E13461">
            <v>0</v>
          </cell>
        </row>
        <row r="13462">
          <cell r="E13462">
            <v>0</v>
          </cell>
        </row>
        <row r="13463">
          <cell r="E13463">
            <v>0</v>
          </cell>
        </row>
        <row r="13464">
          <cell r="E13464">
            <v>0</v>
          </cell>
        </row>
        <row r="13465">
          <cell r="E13465">
            <v>0</v>
          </cell>
        </row>
        <row r="13466">
          <cell r="E13466">
            <v>0</v>
          </cell>
        </row>
        <row r="13467">
          <cell r="E13467">
            <v>0</v>
          </cell>
        </row>
        <row r="13468">
          <cell r="E13468">
            <v>0</v>
          </cell>
        </row>
        <row r="13469">
          <cell r="E13469">
            <v>0</v>
          </cell>
        </row>
        <row r="13470">
          <cell r="E13470">
            <v>0</v>
          </cell>
        </row>
        <row r="13471">
          <cell r="E13471">
            <v>0</v>
          </cell>
        </row>
        <row r="13472">
          <cell r="E13472">
            <v>0</v>
          </cell>
        </row>
        <row r="13473">
          <cell r="E13473">
            <v>0</v>
          </cell>
        </row>
        <row r="13474">
          <cell r="E13474">
            <v>0</v>
          </cell>
        </row>
        <row r="13475">
          <cell r="E13475">
            <v>0</v>
          </cell>
        </row>
        <row r="13476">
          <cell r="E13476">
            <v>0</v>
          </cell>
        </row>
        <row r="13477">
          <cell r="E13477">
            <v>0</v>
          </cell>
        </row>
        <row r="13478">
          <cell r="E13478">
            <v>0</v>
          </cell>
        </row>
        <row r="13479">
          <cell r="E13479">
            <v>0</v>
          </cell>
        </row>
        <row r="13480">
          <cell r="E13480">
            <v>0</v>
          </cell>
        </row>
        <row r="13481">
          <cell r="E13481">
            <v>0</v>
          </cell>
        </row>
        <row r="13482">
          <cell r="E13482">
            <v>0</v>
          </cell>
        </row>
        <row r="13483">
          <cell r="E13483">
            <v>0</v>
          </cell>
        </row>
        <row r="13484">
          <cell r="E13484">
            <v>0</v>
          </cell>
        </row>
        <row r="13485">
          <cell r="E13485">
            <v>0</v>
          </cell>
        </row>
        <row r="13486">
          <cell r="E13486">
            <v>0</v>
          </cell>
        </row>
        <row r="13487">
          <cell r="E13487">
            <v>0</v>
          </cell>
        </row>
        <row r="13488">
          <cell r="E13488">
            <v>0</v>
          </cell>
        </row>
        <row r="13489">
          <cell r="E13489">
            <v>0</v>
          </cell>
        </row>
        <row r="13490">
          <cell r="E13490">
            <v>0</v>
          </cell>
        </row>
        <row r="13491">
          <cell r="E13491">
            <v>0</v>
          </cell>
        </row>
        <row r="13492">
          <cell r="E13492">
            <v>0</v>
          </cell>
        </row>
        <row r="13493">
          <cell r="E13493">
            <v>0</v>
          </cell>
        </row>
        <row r="13494">
          <cell r="E13494">
            <v>0</v>
          </cell>
        </row>
        <row r="13495">
          <cell r="E13495">
            <v>0</v>
          </cell>
        </row>
        <row r="13496">
          <cell r="E13496">
            <v>0</v>
          </cell>
        </row>
        <row r="13497">
          <cell r="E13497">
            <v>0</v>
          </cell>
        </row>
        <row r="13498">
          <cell r="E13498">
            <v>0</v>
          </cell>
        </row>
        <row r="13499">
          <cell r="E13499">
            <v>0</v>
          </cell>
        </row>
        <row r="13500">
          <cell r="E13500">
            <v>0</v>
          </cell>
        </row>
        <row r="13501">
          <cell r="E13501">
            <v>0</v>
          </cell>
        </row>
        <row r="13502">
          <cell r="E13502">
            <v>0</v>
          </cell>
        </row>
        <row r="13503">
          <cell r="E13503">
            <v>0</v>
          </cell>
        </row>
        <row r="13504">
          <cell r="E13504">
            <v>0</v>
          </cell>
        </row>
        <row r="13505">
          <cell r="E13505">
            <v>0</v>
          </cell>
        </row>
        <row r="13506">
          <cell r="E13506">
            <v>0</v>
          </cell>
        </row>
        <row r="13507">
          <cell r="E13507">
            <v>0</v>
          </cell>
        </row>
        <row r="13508">
          <cell r="E13508">
            <v>0</v>
          </cell>
        </row>
        <row r="13509">
          <cell r="E13509">
            <v>0</v>
          </cell>
        </row>
        <row r="13510">
          <cell r="E13510">
            <v>0</v>
          </cell>
        </row>
        <row r="13511">
          <cell r="E13511">
            <v>0</v>
          </cell>
        </row>
        <row r="13512">
          <cell r="E13512">
            <v>0</v>
          </cell>
        </row>
        <row r="13513">
          <cell r="E13513">
            <v>0</v>
          </cell>
        </row>
        <row r="13514">
          <cell r="E13514">
            <v>0</v>
          </cell>
        </row>
        <row r="13515">
          <cell r="E13515">
            <v>0</v>
          </cell>
        </row>
        <row r="13516">
          <cell r="E13516">
            <v>0</v>
          </cell>
        </row>
        <row r="13517">
          <cell r="E13517">
            <v>0</v>
          </cell>
        </row>
        <row r="13518">
          <cell r="E13518">
            <v>0</v>
          </cell>
        </row>
        <row r="13519">
          <cell r="E13519">
            <v>0</v>
          </cell>
        </row>
        <row r="13520">
          <cell r="E13520">
            <v>0</v>
          </cell>
        </row>
        <row r="13521">
          <cell r="E13521">
            <v>0</v>
          </cell>
        </row>
        <row r="13522">
          <cell r="E13522">
            <v>0</v>
          </cell>
        </row>
        <row r="13523">
          <cell r="E13523">
            <v>0</v>
          </cell>
        </row>
        <row r="13524">
          <cell r="E13524">
            <v>0</v>
          </cell>
        </row>
        <row r="13525">
          <cell r="E13525">
            <v>0</v>
          </cell>
        </row>
        <row r="13526">
          <cell r="E13526">
            <v>0</v>
          </cell>
        </row>
        <row r="13527">
          <cell r="E13527">
            <v>0</v>
          </cell>
        </row>
        <row r="13528">
          <cell r="E13528">
            <v>0</v>
          </cell>
        </row>
        <row r="13529">
          <cell r="E13529">
            <v>0</v>
          </cell>
        </row>
        <row r="13530">
          <cell r="E13530">
            <v>0</v>
          </cell>
        </row>
        <row r="13531">
          <cell r="E13531">
            <v>0</v>
          </cell>
        </row>
        <row r="13532">
          <cell r="E13532">
            <v>0</v>
          </cell>
        </row>
        <row r="13533">
          <cell r="E13533">
            <v>0</v>
          </cell>
        </row>
        <row r="13534">
          <cell r="E13534">
            <v>0</v>
          </cell>
        </row>
        <row r="13535">
          <cell r="E13535">
            <v>0</v>
          </cell>
        </row>
        <row r="13536">
          <cell r="E13536">
            <v>0</v>
          </cell>
        </row>
        <row r="13537">
          <cell r="E13537">
            <v>0</v>
          </cell>
        </row>
        <row r="13538">
          <cell r="E13538">
            <v>0</v>
          </cell>
        </row>
        <row r="13539">
          <cell r="E13539">
            <v>0</v>
          </cell>
        </row>
        <row r="13540">
          <cell r="E13540">
            <v>0</v>
          </cell>
        </row>
        <row r="13541">
          <cell r="E13541">
            <v>0</v>
          </cell>
        </row>
        <row r="13542">
          <cell r="E13542">
            <v>0</v>
          </cell>
        </row>
        <row r="13543">
          <cell r="E13543">
            <v>0</v>
          </cell>
        </row>
        <row r="13544">
          <cell r="E13544">
            <v>0</v>
          </cell>
        </row>
        <row r="13545">
          <cell r="E13545">
            <v>0</v>
          </cell>
        </row>
        <row r="13546">
          <cell r="E13546">
            <v>0</v>
          </cell>
        </row>
        <row r="13547">
          <cell r="E13547">
            <v>0</v>
          </cell>
        </row>
        <row r="13548">
          <cell r="E13548">
            <v>0</v>
          </cell>
        </row>
        <row r="13549">
          <cell r="E13549">
            <v>0</v>
          </cell>
        </row>
        <row r="13550">
          <cell r="E13550">
            <v>0</v>
          </cell>
        </row>
        <row r="13551">
          <cell r="E13551">
            <v>0</v>
          </cell>
        </row>
        <row r="13552">
          <cell r="E13552">
            <v>0</v>
          </cell>
        </row>
        <row r="13553">
          <cell r="E13553">
            <v>0</v>
          </cell>
        </row>
        <row r="13554">
          <cell r="E13554">
            <v>0</v>
          </cell>
        </row>
        <row r="13555">
          <cell r="E13555">
            <v>0</v>
          </cell>
        </row>
        <row r="13556">
          <cell r="E13556">
            <v>0</v>
          </cell>
        </row>
        <row r="13557">
          <cell r="E13557">
            <v>0</v>
          </cell>
        </row>
        <row r="13558">
          <cell r="E13558">
            <v>0</v>
          </cell>
        </row>
        <row r="13559">
          <cell r="E13559">
            <v>0</v>
          </cell>
        </row>
        <row r="13560">
          <cell r="E13560">
            <v>0</v>
          </cell>
        </row>
        <row r="13561">
          <cell r="E13561">
            <v>0</v>
          </cell>
        </row>
        <row r="13562">
          <cell r="E13562">
            <v>0</v>
          </cell>
        </row>
        <row r="13563">
          <cell r="E13563">
            <v>0</v>
          </cell>
        </row>
        <row r="13564">
          <cell r="E13564">
            <v>0</v>
          </cell>
        </row>
        <row r="13565">
          <cell r="E13565">
            <v>0</v>
          </cell>
        </row>
        <row r="13566">
          <cell r="E13566">
            <v>0</v>
          </cell>
        </row>
        <row r="13567">
          <cell r="E13567">
            <v>0</v>
          </cell>
        </row>
        <row r="13568">
          <cell r="E13568">
            <v>0</v>
          </cell>
        </row>
        <row r="13569">
          <cell r="E13569">
            <v>0</v>
          </cell>
        </row>
        <row r="13570">
          <cell r="E13570">
            <v>0</v>
          </cell>
        </row>
        <row r="13571">
          <cell r="E13571">
            <v>0</v>
          </cell>
        </row>
        <row r="13572">
          <cell r="E13572">
            <v>0</v>
          </cell>
        </row>
        <row r="13573">
          <cell r="E13573">
            <v>0</v>
          </cell>
        </row>
        <row r="13574">
          <cell r="E13574">
            <v>0</v>
          </cell>
        </row>
        <row r="13575">
          <cell r="E13575">
            <v>0</v>
          </cell>
        </row>
        <row r="13576">
          <cell r="E13576">
            <v>0</v>
          </cell>
        </row>
        <row r="13577">
          <cell r="E13577">
            <v>0</v>
          </cell>
        </row>
        <row r="13578">
          <cell r="E13578">
            <v>0</v>
          </cell>
        </row>
        <row r="13579">
          <cell r="E13579">
            <v>0</v>
          </cell>
        </row>
        <row r="13580">
          <cell r="E13580">
            <v>0</v>
          </cell>
        </row>
        <row r="13581">
          <cell r="E13581">
            <v>0</v>
          </cell>
        </row>
        <row r="13582">
          <cell r="E13582">
            <v>0</v>
          </cell>
        </row>
        <row r="13583">
          <cell r="E13583">
            <v>0</v>
          </cell>
        </row>
        <row r="13584">
          <cell r="E13584">
            <v>0</v>
          </cell>
        </row>
        <row r="13585">
          <cell r="E13585">
            <v>0</v>
          </cell>
        </row>
        <row r="13586">
          <cell r="E13586">
            <v>0</v>
          </cell>
        </row>
        <row r="13587">
          <cell r="E13587">
            <v>0</v>
          </cell>
        </row>
        <row r="13588">
          <cell r="E13588">
            <v>0</v>
          </cell>
        </row>
        <row r="13589">
          <cell r="E13589">
            <v>0</v>
          </cell>
        </row>
        <row r="13590">
          <cell r="E13590">
            <v>0</v>
          </cell>
        </row>
        <row r="13591">
          <cell r="E13591">
            <v>0</v>
          </cell>
        </row>
        <row r="13592">
          <cell r="E13592">
            <v>0</v>
          </cell>
        </row>
        <row r="13593">
          <cell r="E13593">
            <v>0</v>
          </cell>
        </row>
        <row r="13594">
          <cell r="E13594">
            <v>0</v>
          </cell>
        </row>
        <row r="13595">
          <cell r="E13595">
            <v>0</v>
          </cell>
        </row>
        <row r="13596">
          <cell r="E13596">
            <v>0</v>
          </cell>
        </row>
        <row r="13597">
          <cell r="E13597">
            <v>0</v>
          </cell>
        </row>
        <row r="13598">
          <cell r="E13598">
            <v>0</v>
          </cell>
        </row>
        <row r="13599">
          <cell r="E13599">
            <v>0</v>
          </cell>
        </row>
        <row r="13600">
          <cell r="E13600">
            <v>0</v>
          </cell>
        </row>
        <row r="13601">
          <cell r="E13601">
            <v>0</v>
          </cell>
        </row>
        <row r="13602">
          <cell r="E13602">
            <v>0</v>
          </cell>
        </row>
        <row r="13603">
          <cell r="E13603">
            <v>0</v>
          </cell>
        </row>
        <row r="13604">
          <cell r="E13604">
            <v>0</v>
          </cell>
        </row>
        <row r="13605">
          <cell r="E13605">
            <v>0</v>
          </cell>
        </row>
        <row r="13606">
          <cell r="E13606">
            <v>0</v>
          </cell>
        </row>
        <row r="13607">
          <cell r="E13607">
            <v>0</v>
          </cell>
        </row>
        <row r="13608">
          <cell r="E13608">
            <v>0</v>
          </cell>
        </row>
        <row r="13609">
          <cell r="E13609">
            <v>0</v>
          </cell>
        </row>
        <row r="13610">
          <cell r="E13610">
            <v>0</v>
          </cell>
        </row>
        <row r="13611">
          <cell r="E13611">
            <v>0</v>
          </cell>
        </row>
        <row r="13612">
          <cell r="E13612">
            <v>0</v>
          </cell>
        </row>
        <row r="13613">
          <cell r="E13613">
            <v>0</v>
          </cell>
        </row>
        <row r="13614">
          <cell r="E13614">
            <v>0</v>
          </cell>
        </row>
        <row r="13615">
          <cell r="E13615">
            <v>0</v>
          </cell>
        </row>
        <row r="13616">
          <cell r="E13616">
            <v>0</v>
          </cell>
        </row>
        <row r="13617">
          <cell r="E13617">
            <v>0</v>
          </cell>
        </row>
        <row r="13618">
          <cell r="E13618">
            <v>0</v>
          </cell>
        </row>
        <row r="13619">
          <cell r="E13619">
            <v>0</v>
          </cell>
        </row>
        <row r="13620">
          <cell r="E13620">
            <v>0</v>
          </cell>
        </row>
        <row r="13621">
          <cell r="E13621">
            <v>0</v>
          </cell>
        </row>
        <row r="13622">
          <cell r="E13622">
            <v>0</v>
          </cell>
        </row>
        <row r="13623">
          <cell r="E13623">
            <v>0</v>
          </cell>
        </row>
        <row r="13624">
          <cell r="E13624">
            <v>0</v>
          </cell>
        </row>
        <row r="13625">
          <cell r="E13625">
            <v>0</v>
          </cell>
        </row>
        <row r="13626">
          <cell r="E13626">
            <v>0</v>
          </cell>
        </row>
        <row r="13627">
          <cell r="E13627">
            <v>0</v>
          </cell>
        </row>
        <row r="13628">
          <cell r="E13628">
            <v>0</v>
          </cell>
        </row>
        <row r="13629">
          <cell r="E13629">
            <v>0</v>
          </cell>
        </row>
        <row r="13630">
          <cell r="E13630">
            <v>0</v>
          </cell>
        </row>
        <row r="13631">
          <cell r="E13631">
            <v>0</v>
          </cell>
        </row>
        <row r="13632">
          <cell r="E13632">
            <v>0</v>
          </cell>
        </row>
        <row r="13633">
          <cell r="E13633">
            <v>0</v>
          </cell>
        </row>
        <row r="13634">
          <cell r="E13634">
            <v>0</v>
          </cell>
        </row>
        <row r="13635">
          <cell r="E13635">
            <v>0</v>
          </cell>
        </row>
        <row r="13636">
          <cell r="E13636">
            <v>0</v>
          </cell>
        </row>
        <row r="13637">
          <cell r="E13637">
            <v>0</v>
          </cell>
        </row>
        <row r="13638">
          <cell r="E13638">
            <v>0</v>
          </cell>
        </row>
        <row r="13639">
          <cell r="E13639">
            <v>0</v>
          </cell>
        </row>
        <row r="13640">
          <cell r="E13640">
            <v>0</v>
          </cell>
        </row>
        <row r="13641">
          <cell r="E13641">
            <v>0</v>
          </cell>
        </row>
        <row r="13642">
          <cell r="E13642">
            <v>0</v>
          </cell>
        </row>
        <row r="13643">
          <cell r="E13643">
            <v>0</v>
          </cell>
        </row>
        <row r="13644">
          <cell r="E13644">
            <v>0</v>
          </cell>
        </row>
        <row r="13645">
          <cell r="E13645">
            <v>0</v>
          </cell>
        </row>
        <row r="13646">
          <cell r="E13646">
            <v>0</v>
          </cell>
        </row>
        <row r="13647">
          <cell r="E13647">
            <v>0</v>
          </cell>
        </row>
        <row r="13648">
          <cell r="E13648">
            <v>0</v>
          </cell>
        </row>
        <row r="13649">
          <cell r="E13649">
            <v>0</v>
          </cell>
        </row>
        <row r="13650">
          <cell r="E13650">
            <v>0</v>
          </cell>
        </row>
        <row r="13651">
          <cell r="E13651">
            <v>0</v>
          </cell>
        </row>
        <row r="13652">
          <cell r="E13652">
            <v>0</v>
          </cell>
        </row>
        <row r="13653">
          <cell r="E13653">
            <v>0</v>
          </cell>
        </row>
        <row r="13654">
          <cell r="E13654">
            <v>0</v>
          </cell>
        </row>
        <row r="13655">
          <cell r="E13655">
            <v>0</v>
          </cell>
        </row>
        <row r="13656">
          <cell r="E13656">
            <v>0</v>
          </cell>
        </row>
        <row r="13657">
          <cell r="E13657">
            <v>0</v>
          </cell>
        </row>
        <row r="13658">
          <cell r="E13658">
            <v>0</v>
          </cell>
        </row>
        <row r="13659">
          <cell r="E13659">
            <v>0</v>
          </cell>
        </row>
      </sheetData>
      <sheetData sheetId="5"/>
      <sheetData sheetId="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L1"/>
      <sheetName val="Summary L2"/>
      <sheetName val="Summary"/>
      <sheetName val="PEND Report"/>
      <sheetName val="Definitions"/>
      <sheetName val="PM Summary"/>
      <sheetName val="Pivot by CSTRT"/>
      <sheetName val="Project Miles Awarded"/>
      <sheetName val="Project Count Awarded"/>
      <sheetName val="Project Miles UnAwarded"/>
      <sheetName val="Project Count UnAwarded"/>
    </sheetNames>
    <sheetDataSet>
      <sheetData sheetId="0"/>
      <sheetData sheetId="1"/>
      <sheetData sheetId="2"/>
      <sheetData sheetId="3">
        <row r="1">
          <cell r="A1">
            <v>43896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DDATA"/>
      <sheetName val="STD2DATA"/>
      <sheetName val="CAPDATA"/>
      <sheetName val="FINDATA"/>
      <sheetName val="BUDATA"/>
      <sheetName val="ERSDATA"/>
      <sheetName val="SAMDATA"/>
    </sheetNames>
    <definedNames>
      <definedName name="DataYears" refersTo="='STDDATA'!$C$10:$Y$10"/>
      <definedName name="FirstYear" refersTo="='BUDATA'!$B$5" sheetId="4"/>
      <definedName name="LastYear" refersTo="='BUDATA'!$B$6" sheetId="4"/>
    </definedNames>
    <sheetDataSet>
      <sheetData sheetId="0">
        <row r="5">
          <cell r="B5">
            <v>2000</v>
          </cell>
        </row>
        <row r="6">
          <cell r="B6">
            <v>2010</v>
          </cell>
        </row>
        <row r="10">
          <cell r="C10" t="str">
            <v>Y1999</v>
          </cell>
          <cell r="D10" t="str">
            <v>Y2000</v>
          </cell>
          <cell r="E10" t="str">
            <v>Y2001</v>
          </cell>
          <cell r="F10" t="str">
            <v>Y2002</v>
          </cell>
          <cell r="G10" t="str">
            <v>Y2003</v>
          </cell>
          <cell r="H10" t="str">
            <v>Y2004</v>
          </cell>
          <cell r="I10" t="str">
            <v>Y2005</v>
          </cell>
          <cell r="J10" t="str">
            <v>Y2006</v>
          </cell>
          <cell r="K10" t="str">
            <v>Y2007</v>
          </cell>
          <cell r="L10" t="str">
            <v>Y2008</v>
          </cell>
          <cell r="M10" t="str">
            <v>Y2009</v>
          </cell>
          <cell r="N10" t="str">
            <v>Y2010</v>
          </cell>
        </row>
      </sheetData>
      <sheetData sheetId="1">
        <row r="5">
          <cell r="B5">
            <v>2000</v>
          </cell>
        </row>
        <row r="6">
          <cell r="B6">
            <v>2010</v>
          </cell>
        </row>
      </sheetData>
      <sheetData sheetId="2">
        <row r="6">
          <cell r="B6" t="str">
            <v>CAPLINE</v>
          </cell>
        </row>
      </sheetData>
      <sheetData sheetId="3">
        <row r="5">
          <cell r="B5">
            <v>2000</v>
          </cell>
        </row>
        <row r="6">
          <cell r="B6">
            <v>2010</v>
          </cell>
        </row>
      </sheetData>
      <sheetData sheetId="4">
        <row r="5">
          <cell r="B5">
            <v>2000</v>
          </cell>
        </row>
        <row r="6">
          <cell r="B6">
            <v>2010</v>
          </cell>
        </row>
      </sheetData>
      <sheetData sheetId="5">
        <row r="5">
          <cell r="B5">
            <v>2000</v>
          </cell>
        </row>
        <row r="6">
          <cell r="B6">
            <v>2010</v>
          </cell>
        </row>
      </sheetData>
      <sheetData sheetId="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ummary"/>
      <sheetName val="Notes"/>
      <sheetName val="10% expense v2"/>
      <sheetName val="capital walk"/>
      <sheetName val="LOBSTR Expense Queries"/>
      <sheetName val="LOBSTR Capital Queries"/>
      <sheetName val="Day 3 &amp; 5 Email"/>
      <sheetName val="Sheet1"/>
      <sheetName val="expense pivots"/>
      <sheetName val="capital pivots"/>
      <sheetName val="Programs"/>
      <sheetName val="Benefits"/>
    </sheetNames>
    <sheetDataSet>
      <sheetData sheetId="0"/>
      <sheetData sheetId="1"/>
      <sheetData sheetId="2"/>
      <sheetData sheetId="3"/>
      <sheetData sheetId="4"/>
      <sheetData sheetId="5">
        <row r="2">
          <cell r="D2" t="str">
            <v>Gray Bar (Totals)</v>
          </cell>
        </row>
      </sheetData>
      <sheetData sheetId="6"/>
      <sheetData sheetId="7"/>
      <sheetData sheetId="8">
        <row r="1">
          <cell r="B1">
            <v>2012</v>
          </cell>
          <cell r="C1">
            <v>12</v>
          </cell>
          <cell r="D1">
            <v>3</v>
          </cell>
          <cell r="F1" t="str">
            <v>December</v>
          </cell>
          <cell r="G1" t="str">
            <v>Dec</v>
          </cell>
          <cell r="H1" t="str">
            <v>CY2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</sheetNames>
    <sheetDataSet>
      <sheetData sheetId="0">
        <row r="7">
          <cell r="B7">
            <v>2.741708279112216E-2</v>
          </cell>
        </row>
        <row r="17">
          <cell r="B17">
            <v>0.40749999999999997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cil Updated Billed Rev"/>
      <sheetName val="Billed Rev"/>
      <sheetName val="2001_Budget"/>
      <sheetName val="Reconciliation"/>
      <sheetName val="Cashflow"/>
      <sheetName val="Op Rev"/>
      <sheetName val="Balances"/>
      <sheetName val="BA_MTD 7-01"/>
      <sheetName val="Base Rev"/>
      <sheetName val="PBR"/>
      <sheetName val="Bud Rev Assumps"/>
      <sheetName val="Volumes for revenues"/>
      <sheetName val="Adjusted Base Case, Billing"/>
      <sheetName val="2000BCAPvolWmigra"/>
      <sheetName val="2002_2000BCAP_ALL_YR"/>
      <sheetName val="Adjusted Base Case Calendar"/>
      <sheetName val="Dist Rate Comps"/>
      <sheetName val="Distribution"/>
      <sheetName val="2000BCAP_in_March2002"/>
      <sheetName val="Misc"/>
      <sheetName val="COG"/>
      <sheetName val="Variable Costs sc2"/>
      <sheetName val="Variable Costs-02"/>
      <sheetName val="DLHP C3 Variable Costs"/>
      <sheetName val="2000 Input Sheet"/>
      <sheetName val="2001 Input Sheet"/>
      <sheetName val="CE5000070"/>
      <sheetName val="WACOG sc2"/>
      <sheetName val="Variable Costs sc1"/>
      <sheetName val="WACOG sc3"/>
      <sheetName val="WACOG-02"/>
      <sheetName val="Don How's Cycle3 WACOG"/>
      <sheetName val="DemandChgs sc3"/>
      <sheetName val="Variable Costs sc3"/>
      <sheetName val="8-31-01 WACOG"/>
      <sheetName val="8-31-01 Variable Costs"/>
      <sheetName val="8-31-01 DemandChgs"/>
      <sheetName val="DemandChgs sc2"/>
      <sheetName val="DPHL Cycle 3 DemandChg "/>
      <sheetName val="DemandChgs-02"/>
      <sheetName val="DLHp-TW Mod 9-8-00"/>
      <sheetName val="Procurement"/>
      <sheetName val="Backbone"/>
      <sheetName val="Local Transmission"/>
      <sheetName val="CGT input"/>
      <sheetName val="CGT Fcst 2001"/>
      <sheetName val="CGT Fcst 2002"/>
      <sheetName val="2000 9-7-00"/>
      <sheetName val="2001 9-7-00"/>
      <sheetName val="CGT Outlook 2001"/>
      <sheetName val="CGT Outlook 2002"/>
      <sheetName val="2001 Demands 9-7-00"/>
      <sheetName val="2000"/>
      <sheetName val="2001"/>
      <sheetName val="CGT2001Forecast(via HW 6-1-00)"/>
      <sheetName val="(8-31-00 Budget Run Ken Niemi)"/>
      <sheetName val="(9-8-00 Budget Run Ken Niemi)"/>
      <sheetName val="CEE"/>
      <sheetName val="Cyc 3 CEE 2000 "/>
      <sheetName val="Cyc 3 CEE 2001 "/>
      <sheetName val="CEM"/>
      <sheetName val="BCAP-98 Design"/>
      <sheetName val="BCAP98 Allocations"/>
      <sheetName val="BCAP00 Allocations"/>
      <sheetName val="Customers for rates"/>
      <sheetName val="Customers for revenues"/>
      <sheetName val="Customer Service Rev"/>
      <sheetName val="Rev analysis"/>
      <sheetName val="Rev_by_Class"/>
      <sheetName val="Rev_By_Comp"/>
      <sheetName val="Baseline"/>
      <sheetName val="Power Plant detail"/>
      <sheetName val="Volumes for rates"/>
      <sheetName val="Volume Variance"/>
      <sheetName val="Temp. Adjusted Recorded"/>
      <sheetName val="Recorded Volume"/>
      <sheetName val="GRC-99 volume"/>
      <sheetName val="GRC-99 volume (cold)"/>
      <sheetName val="BCAP errata"/>
      <sheetName val="2000 Demand"/>
      <sheetName val="August 2000 Cycle 3 Volumes"/>
      <sheetName val="July-99 Scenario 3 volume"/>
      <sheetName val="Nov-99 BCAP00 draft"/>
      <sheetName val="Updates from BUD5"/>
      <sheetName val="2001 Demand "/>
      <sheetName val="Updates from Cycle 2"/>
      <sheetName val="Module1"/>
      <sheetName val="Module2"/>
      <sheetName val="Module3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0">
          <cell r="F10">
            <v>-99248.34</v>
          </cell>
          <cell r="I10">
            <v>-5922.49</v>
          </cell>
        </row>
        <row r="12">
          <cell r="F12">
            <v>61.21</v>
          </cell>
          <cell r="J12">
            <v>39540.68</v>
          </cell>
        </row>
        <row r="13">
          <cell r="I13">
            <v>-21394.82</v>
          </cell>
        </row>
        <row r="15">
          <cell r="J15">
            <v>792.78</v>
          </cell>
        </row>
        <row r="16">
          <cell r="G16">
            <v>1531387</v>
          </cell>
          <cell r="I16">
            <v>30988.07</v>
          </cell>
        </row>
        <row r="18">
          <cell r="I18">
            <v>-2872.38</v>
          </cell>
        </row>
        <row r="19">
          <cell r="I19">
            <v>-281.89</v>
          </cell>
        </row>
        <row r="20">
          <cell r="G20">
            <v>60085668.450000048</v>
          </cell>
          <cell r="I20">
            <v>2456861.06</v>
          </cell>
        </row>
        <row r="21">
          <cell r="G21">
            <v>406457302.50999999</v>
          </cell>
          <cell r="I21">
            <v>-24260081.010000002</v>
          </cell>
        </row>
        <row r="23">
          <cell r="G23">
            <v>-21437593.989999998</v>
          </cell>
        </row>
        <row r="24">
          <cell r="G24">
            <v>-1326190.74</v>
          </cell>
          <cell r="I24">
            <v>-215884.7</v>
          </cell>
        </row>
        <row r="25">
          <cell r="G25">
            <v>-18905049.449999999</v>
          </cell>
          <cell r="J25">
            <v>-10044.17</v>
          </cell>
        </row>
        <row r="26">
          <cell r="G26">
            <v>-2842245.39</v>
          </cell>
          <cell r="J26">
            <v>-51374.65</v>
          </cell>
        </row>
        <row r="27">
          <cell r="I27">
            <v>-6802590.8499999996</v>
          </cell>
        </row>
        <row r="29">
          <cell r="G29">
            <v>-6869.17</v>
          </cell>
          <cell r="I29">
            <v>-1153.93</v>
          </cell>
        </row>
        <row r="38">
          <cell r="H38">
            <v>-122237.4</v>
          </cell>
          <cell r="I38">
            <v>-48391.88</v>
          </cell>
        </row>
        <row r="48">
          <cell r="G48">
            <v>-42690605.159999996</v>
          </cell>
        </row>
        <row r="52">
          <cell r="G52">
            <v>68832.53</v>
          </cell>
          <cell r="J52">
            <v>5537.65</v>
          </cell>
        </row>
        <row r="53">
          <cell r="F53">
            <v>-1089230.7</v>
          </cell>
          <cell r="J53">
            <v>177564.63</v>
          </cell>
        </row>
        <row r="54">
          <cell r="G54">
            <v>1200608.76</v>
          </cell>
          <cell r="J54">
            <v>70788.070000000007</v>
          </cell>
        </row>
        <row r="55">
          <cell r="F55">
            <v>-7285825.0399999991</v>
          </cell>
          <cell r="J55">
            <v>373818.38</v>
          </cell>
        </row>
        <row r="56">
          <cell r="F56">
            <v>-298916.98</v>
          </cell>
          <cell r="J56">
            <v>31348.630000000005</v>
          </cell>
        </row>
        <row r="72">
          <cell r="F72">
            <v>-212385.04</v>
          </cell>
          <cell r="J72">
            <v>5815.89</v>
          </cell>
        </row>
        <row r="73">
          <cell r="F73">
            <v>72887117.030000001</v>
          </cell>
          <cell r="J73">
            <v>-204997.36</v>
          </cell>
        </row>
        <row r="74">
          <cell r="F74">
            <v>507874.77</v>
          </cell>
          <cell r="J74">
            <v>44568.58</v>
          </cell>
        </row>
        <row r="75">
          <cell r="F75">
            <v>7960.89</v>
          </cell>
          <cell r="J75">
            <v>2208.75</v>
          </cell>
        </row>
        <row r="76">
          <cell r="F76">
            <v>-37313974.640000001</v>
          </cell>
          <cell r="I76">
            <v>449764.74</v>
          </cell>
        </row>
        <row r="77">
          <cell r="F77">
            <v>135133.79</v>
          </cell>
          <cell r="J77">
            <v>20885.41</v>
          </cell>
        </row>
        <row r="78">
          <cell r="F78">
            <v>-13956.7</v>
          </cell>
          <cell r="J78">
            <v>-232.39</v>
          </cell>
        </row>
        <row r="79">
          <cell r="I79">
            <v>-436.47</v>
          </cell>
        </row>
        <row r="80">
          <cell r="F80">
            <v>8152648.21</v>
          </cell>
          <cell r="I80">
            <v>17835.759999999998</v>
          </cell>
        </row>
        <row r="81">
          <cell r="F81">
            <v>763441.47</v>
          </cell>
          <cell r="I81">
            <v>20138.240000000002</v>
          </cell>
        </row>
        <row r="82">
          <cell r="F82">
            <v>-1151966.73</v>
          </cell>
          <cell r="I82">
            <v>-137626.86000000002</v>
          </cell>
        </row>
        <row r="83">
          <cell r="F83">
            <v>141710.68</v>
          </cell>
          <cell r="I83">
            <v>3995.63</v>
          </cell>
        </row>
        <row r="88">
          <cell r="F88">
            <v>-401301.92</v>
          </cell>
          <cell r="J88">
            <v>-44359.21</v>
          </cell>
        </row>
        <row r="89">
          <cell r="I89">
            <v>-59123.07</v>
          </cell>
        </row>
        <row r="90">
          <cell r="F90">
            <v>-12127.85</v>
          </cell>
          <cell r="H90">
            <v>-289833.33</v>
          </cell>
          <cell r="J90">
            <v>-6895.49</v>
          </cell>
        </row>
        <row r="91">
          <cell r="F91">
            <v>-205987.11</v>
          </cell>
          <cell r="I91">
            <v>-14827.73</v>
          </cell>
        </row>
        <row r="92">
          <cell r="F92">
            <v>-49.31</v>
          </cell>
          <cell r="J92">
            <v>1961.68</v>
          </cell>
        </row>
        <row r="100">
          <cell r="H100">
            <v>336679.2</v>
          </cell>
        </row>
        <row r="101">
          <cell r="I101">
            <v>-390.48</v>
          </cell>
          <cell r="K101">
            <v>8124791.5199999996</v>
          </cell>
        </row>
        <row r="107">
          <cell r="F107">
            <v>16709.990000000002</v>
          </cell>
          <cell r="J107">
            <v>26503.58</v>
          </cell>
        </row>
        <row r="108">
          <cell r="F108">
            <v>-1483402.37</v>
          </cell>
          <cell r="J108">
            <v>30400.050000000003</v>
          </cell>
        </row>
        <row r="109">
          <cell r="F109">
            <v>346792.92</v>
          </cell>
          <cell r="J109">
            <v>63520.509999999995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RC Rpt"/>
      <sheetName val="Sum"/>
      <sheetName val="T&amp;D"/>
      <sheetName val="Trans"/>
      <sheetName val="Dist"/>
      <sheetName val="D=&gt;10MVA"/>
      <sheetName val="D&lt;10MVA"/>
      <sheetName val="Syn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 Records"/>
    </sheetNames>
    <sheetDataSet>
      <sheetData sheetId="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Cap Var Explanations"/>
      <sheetName val="Exp Recap"/>
      <sheetName val="Cap Recap"/>
      <sheetName val="Exp FC"/>
      <sheetName val="Cap FC"/>
      <sheetName val="Exp Var Explanations"/>
      <sheetName val="Gas Matters IIC"/>
      <sheetName val="ET Exp Emer Work"/>
      <sheetName val="ExpCap_byPlnOrd"/>
      <sheetName val="ExpCapbyCostElem"/>
      <sheetName val="ExpCap_byOrg"/>
    </sheetNames>
    <sheetDataSet>
      <sheetData sheetId="0"/>
      <sheetData sheetId="1"/>
      <sheetData sheetId="2"/>
      <sheetData sheetId="3"/>
      <sheetData sheetId="4"/>
      <sheetData sheetId="5">
        <row r="52">
          <cell r="C52" t="str">
            <v>Other Inc &amp; Deds - Cancelled Jobs</v>
          </cell>
          <cell r="G52">
            <v>0</v>
          </cell>
        </row>
        <row r="53">
          <cell r="C53" t="str">
            <v>AB:Support</v>
          </cell>
          <cell r="D53">
            <v>-156.77204</v>
          </cell>
          <cell r="E53">
            <v>2850.2050199999999</v>
          </cell>
          <cell r="F53">
            <v>2141.1792399999999</v>
          </cell>
          <cell r="G53">
            <v>10871.33404</v>
          </cell>
          <cell r="H53">
            <v>3405.8024999999998</v>
          </cell>
        </row>
        <row r="54">
          <cell r="C54" t="str">
            <v>AK:Manage Environmental Operations</v>
          </cell>
          <cell r="D54">
            <v>594.54580999999996</v>
          </cell>
          <cell r="E54">
            <v>646.35685000000001</v>
          </cell>
          <cell r="F54">
            <v>2796.2537600000001</v>
          </cell>
          <cell r="G54">
            <v>3112.60214</v>
          </cell>
          <cell r="H54">
            <v>8274.0188500000004</v>
          </cell>
        </row>
        <row r="55">
          <cell r="C55" t="str">
            <v>AM:Trans Sub: Maintain &amp; Operate</v>
          </cell>
          <cell r="E55">
            <v>0.68378000000000005</v>
          </cell>
          <cell r="G55">
            <v>8.0630500000000005</v>
          </cell>
        </row>
        <row r="56">
          <cell r="C56" t="str">
            <v>AY:Habitat and Species Protection</v>
          </cell>
          <cell r="D56">
            <v>4.4385399999999997</v>
          </cell>
          <cell r="E56">
            <v>0.34561999999999998</v>
          </cell>
          <cell r="F56">
            <v>26.872350000000001</v>
          </cell>
          <cell r="G56">
            <v>10.832929999999999</v>
          </cell>
          <cell r="H56">
            <v>41.999989999999997</v>
          </cell>
        </row>
        <row r="57">
          <cell r="C57" t="str">
            <v>BA:Operate Distribution System</v>
          </cell>
          <cell r="D57">
            <v>2535.67814</v>
          </cell>
          <cell r="E57">
            <v>2495.2583300000001</v>
          </cell>
          <cell r="F57">
            <v>10078.363300000001</v>
          </cell>
          <cell r="G57">
            <v>9463.1193700000003</v>
          </cell>
          <cell r="H57">
            <v>30166.000970000001</v>
          </cell>
        </row>
        <row r="58">
          <cell r="C58" t="str">
            <v>BF:Line Patrols</v>
          </cell>
          <cell r="D58">
            <v>3450.3639400000002</v>
          </cell>
          <cell r="E58">
            <v>2920.9098300000001</v>
          </cell>
          <cell r="F58">
            <v>10886.82324</v>
          </cell>
          <cell r="G58">
            <v>9814.0789999999997</v>
          </cell>
          <cell r="H58">
            <v>33906.463380000001</v>
          </cell>
        </row>
        <row r="59">
          <cell r="C59" t="str">
            <v>BG:Preventative Maintenance</v>
          </cell>
          <cell r="D59">
            <v>5169.8869500000001</v>
          </cell>
          <cell r="E59">
            <v>4711.9890299999997</v>
          </cell>
          <cell r="F59">
            <v>17957.160199999998</v>
          </cell>
          <cell r="G59">
            <v>15154.3212</v>
          </cell>
          <cell r="H59">
            <v>54484.003290000001</v>
          </cell>
        </row>
        <row r="60">
          <cell r="C60" t="str">
            <v>BH:Perf Maintenance to Correct Failures</v>
          </cell>
          <cell r="D60">
            <v>5669.4143199999999</v>
          </cell>
          <cell r="E60">
            <v>6840.67</v>
          </cell>
          <cell r="F60">
            <v>23369.25187</v>
          </cell>
          <cell r="G60">
            <v>25026.40135</v>
          </cell>
          <cell r="H60">
            <v>67667</v>
          </cell>
        </row>
        <row r="61">
          <cell r="C61" t="str">
            <v>BK:Maintain Other Equipment</v>
          </cell>
          <cell r="D61">
            <v>160.667</v>
          </cell>
          <cell r="E61">
            <v>114.58655</v>
          </cell>
          <cell r="F61">
            <v>642.66800000000001</v>
          </cell>
          <cell r="G61">
            <v>516.94165999999996</v>
          </cell>
          <cell r="H61">
            <v>1928.0039999999999</v>
          </cell>
        </row>
        <row r="62">
          <cell r="C62" t="str">
            <v>BX:Maintain Gas Transmission System</v>
          </cell>
          <cell r="E62">
            <v>2.18526</v>
          </cell>
          <cell r="G62">
            <v>3.3381599999999998</v>
          </cell>
        </row>
        <row r="63">
          <cell r="C63" t="str">
            <v>CR:Manage Waste Disposal and Transport.</v>
          </cell>
          <cell r="D63">
            <v>261.33179999999999</v>
          </cell>
          <cell r="E63">
            <v>144.89578</v>
          </cell>
          <cell r="F63">
            <v>1045.32726</v>
          </cell>
          <cell r="G63">
            <v>795.27880000000005</v>
          </cell>
          <cell r="H63">
            <v>3135.9816599999999</v>
          </cell>
        </row>
        <row r="64">
          <cell r="C64" t="str">
            <v>DE:Leak Survey</v>
          </cell>
          <cell r="D64">
            <v>1723.61733</v>
          </cell>
          <cell r="E64">
            <v>1765.5679</v>
          </cell>
          <cell r="F64">
            <v>6157.6733899999999</v>
          </cell>
          <cell r="G64">
            <v>10682.967280000001</v>
          </cell>
          <cell r="H64">
            <v>17831.933809999999</v>
          </cell>
        </row>
        <row r="65">
          <cell r="C65" t="str">
            <v>DF:Mark &amp; Locate - G&amp;E</v>
          </cell>
          <cell r="D65">
            <v>2318.2401199999999</v>
          </cell>
          <cell r="E65">
            <v>2135.3239899999999</v>
          </cell>
          <cell r="F65">
            <v>8595.61031</v>
          </cell>
          <cell r="G65">
            <v>8139.0910899999999</v>
          </cell>
          <cell r="H65">
            <v>25892.165580000001</v>
          </cell>
        </row>
        <row r="66">
          <cell r="C66" t="str">
            <v>DG:Cathodic Protection</v>
          </cell>
          <cell r="D66">
            <v>743.41557999999998</v>
          </cell>
          <cell r="E66">
            <v>672.89147000000003</v>
          </cell>
          <cell r="F66">
            <v>3028.8933699999998</v>
          </cell>
          <cell r="G66">
            <v>2879.2331600000002</v>
          </cell>
          <cell r="H66">
            <v>8599.9120399999993</v>
          </cell>
        </row>
        <row r="67">
          <cell r="C67" t="str">
            <v>EV:Manage Service Inquiries</v>
          </cell>
          <cell r="D67">
            <v>691.01971000000003</v>
          </cell>
          <cell r="E67">
            <v>720.95961999999997</v>
          </cell>
          <cell r="F67">
            <v>2483.7587600000002</v>
          </cell>
          <cell r="G67">
            <v>3533.6784200000002</v>
          </cell>
          <cell r="H67">
            <v>8065</v>
          </cell>
        </row>
        <row r="68">
          <cell r="C68" t="str">
            <v>EW:WRO - Maintenance</v>
          </cell>
          <cell r="D68">
            <v>1821.4823899999999</v>
          </cell>
          <cell r="E68">
            <v>1548.55079</v>
          </cell>
          <cell r="F68">
            <v>7097.6160200000004</v>
          </cell>
          <cell r="G68">
            <v>5831.5059899999997</v>
          </cell>
          <cell r="H68">
            <v>21705.307400000002</v>
          </cell>
        </row>
        <row r="69">
          <cell r="C69" t="str">
            <v>EX:Meter Protection-Inspections&amp;Correct</v>
          </cell>
          <cell r="E69">
            <v>6.5406700000000004</v>
          </cell>
          <cell r="G69">
            <v>36.484740000000002</v>
          </cell>
        </row>
        <row r="70">
          <cell r="C70" t="str">
            <v>FG:Operate Distribution System - Gas</v>
          </cell>
          <cell r="D70">
            <v>259.04075999999998</v>
          </cell>
          <cell r="E70">
            <v>274.32211000000001</v>
          </cell>
          <cell r="F70">
            <v>1070.28739</v>
          </cell>
          <cell r="G70">
            <v>1131.5512699999999</v>
          </cell>
          <cell r="H70">
            <v>2991.5778399999999</v>
          </cell>
        </row>
        <row r="71">
          <cell r="C71" t="str">
            <v>FH:Preventative Maintenance - Gas</v>
          </cell>
          <cell r="D71">
            <v>1400.4772700000001</v>
          </cell>
          <cell r="E71">
            <v>1703.4899800000001</v>
          </cell>
          <cell r="F71">
            <v>5451.5320400000001</v>
          </cell>
          <cell r="G71">
            <v>7023.0018200000004</v>
          </cell>
          <cell r="H71">
            <v>16161.49447</v>
          </cell>
        </row>
        <row r="72">
          <cell r="C72" t="str">
            <v>FI:Perform Maint to Correct Failure-Gas</v>
          </cell>
          <cell r="D72">
            <v>3728.4330799999998</v>
          </cell>
          <cell r="E72">
            <v>2783.5209399999999</v>
          </cell>
          <cell r="F72">
            <v>14128.14299</v>
          </cell>
          <cell r="G72">
            <v>19025.447510000002</v>
          </cell>
          <cell r="H72">
            <v>42586.700499999999</v>
          </cell>
        </row>
        <row r="73">
          <cell r="C73" t="str">
            <v>FJ:Strategic Initiatives</v>
          </cell>
          <cell r="D73">
            <v>0.15797</v>
          </cell>
          <cell r="E73">
            <v>1.0449999999999999</v>
          </cell>
          <cell r="F73">
            <v>0.30018</v>
          </cell>
          <cell r="G73">
            <v>18.297080000000001</v>
          </cell>
          <cell r="H73">
            <v>5.4140000000000001E-2</v>
          </cell>
        </row>
        <row r="74">
          <cell r="C74" t="str">
            <v>FZ:Operate Distribution Sys - Elec Eng</v>
          </cell>
          <cell r="D74">
            <v>1873.7053100000001</v>
          </cell>
          <cell r="E74">
            <v>1778.63176</v>
          </cell>
          <cell r="F74">
            <v>7483.4835400000002</v>
          </cell>
          <cell r="G74">
            <v>6854.1551200000004</v>
          </cell>
          <cell r="H74">
            <v>22163.775089999999</v>
          </cell>
        </row>
        <row r="75">
          <cell r="C75" t="str">
            <v>GA:Poles-Invent/Test &amp; Treat</v>
          </cell>
          <cell r="D75">
            <v>893.01152000000002</v>
          </cell>
          <cell r="E75">
            <v>1012.87779</v>
          </cell>
          <cell r="F75">
            <v>3648.1816699999999</v>
          </cell>
          <cell r="G75">
            <v>3141.9643799999999</v>
          </cell>
          <cell r="H75">
            <v>10509</v>
          </cell>
        </row>
        <row r="76">
          <cell r="C76" t="str">
            <v>GB:Elbow/Splice Replacement</v>
          </cell>
          <cell r="D76">
            <v>16.825769999999999</v>
          </cell>
          <cell r="E76">
            <v>40.273240000000001</v>
          </cell>
          <cell r="F76">
            <v>74.398510000000002</v>
          </cell>
          <cell r="G76">
            <v>55.904949999999999</v>
          </cell>
          <cell r="H76">
            <v>258.99847999999997</v>
          </cell>
        </row>
        <row r="77">
          <cell r="C77" t="str">
            <v>GC:Dist Sub: Maintain &amp; Operate</v>
          </cell>
          <cell r="D77">
            <v>2772.5846200000001</v>
          </cell>
          <cell r="E77">
            <v>2322.90002</v>
          </cell>
          <cell r="F77">
            <v>10734.257729999999</v>
          </cell>
          <cell r="G77">
            <v>9206.4459700000007</v>
          </cell>
          <cell r="H77">
            <v>33451.990740000001</v>
          </cell>
        </row>
        <row r="78">
          <cell r="C78" t="str">
            <v>GE:Operate Distribution Sys - Elec Map</v>
          </cell>
          <cell r="D78">
            <v>376.89418999999998</v>
          </cell>
          <cell r="E78">
            <v>344.18945000000002</v>
          </cell>
          <cell r="F78">
            <v>1664.0197499999999</v>
          </cell>
          <cell r="G78">
            <v>1322.94363</v>
          </cell>
          <cell r="H78">
            <v>4606.9999299999999</v>
          </cell>
        </row>
        <row r="79">
          <cell r="C79" t="str">
            <v>GF:Operate Distribution System - Gas Map</v>
          </cell>
          <cell r="D79">
            <v>91.399079999999998</v>
          </cell>
          <cell r="E79">
            <v>87.601529999999997</v>
          </cell>
          <cell r="F79">
            <v>440.34602000000001</v>
          </cell>
          <cell r="G79">
            <v>354.75635999999997</v>
          </cell>
          <cell r="H79">
            <v>1225.9996900000001</v>
          </cell>
        </row>
        <row r="80">
          <cell r="C80" t="str">
            <v>GG:Operate Distribution Sys - Gas Eng</v>
          </cell>
          <cell r="D80">
            <v>177.80661000000001</v>
          </cell>
          <cell r="E80">
            <v>282.48802999999998</v>
          </cell>
          <cell r="F80">
            <v>1025.04</v>
          </cell>
          <cell r="G80">
            <v>1065.38832</v>
          </cell>
          <cell r="H80">
            <v>2856.1443800000002</v>
          </cell>
        </row>
        <row r="81">
          <cell r="C81" t="str">
            <v>GM:Manage Energy Efficiency-NonBA</v>
          </cell>
          <cell r="D81">
            <v>240.56040999999999</v>
          </cell>
          <cell r="E81">
            <v>197.18027000000001</v>
          </cell>
          <cell r="F81">
            <v>960.51732000000004</v>
          </cell>
          <cell r="G81">
            <v>847.86717999999996</v>
          </cell>
          <cell r="H81">
            <v>2885.0005999999998</v>
          </cell>
        </row>
        <row r="82">
          <cell r="C82" t="str">
            <v>GZ:R&amp;D Non-Balancing Account</v>
          </cell>
          <cell r="D82">
            <v>20</v>
          </cell>
          <cell r="E82">
            <v>2.4029799999999999</v>
          </cell>
          <cell r="F82">
            <v>40</v>
          </cell>
          <cell r="G82">
            <v>-20.348179999999999</v>
          </cell>
          <cell r="H82">
            <v>208</v>
          </cell>
        </row>
        <row r="83">
          <cell r="C83" t="str">
            <v>HB:Maint Gas Trans - Other</v>
          </cell>
          <cell r="E83">
            <v>0.25996000000000002</v>
          </cell>
          <cell r="G83">
            <v>0.30563000000000001</v>
          </cell>
        </row>
        <row r="84">
          <cell r="C84" t="str">
            <v>HG:Elec Trans Ops Engr &amp; Tech</v>
          </cell>
          <cell r="D84">
            <v>45.416719999999998</v>
          </cell>
          <cell r="E84">
            <v>37.245649999999998</v>
          </cell>
          <cell r="F84">
            <v>181.66687999999999</v>
          </cell>
          <cell r="G84">
            <v>159.03142</v>
          </cell>
          <cell r="H84">
            <v>545.00003000000004</v>
          </cell>
        </row>
        <row r="85">
          <cell r="C85" t="str">
            <v>HX:System Automation Equipment Maint</v>
          </cell>
          <cell r="D85">
            <v>174.00004999999999</v>
          </cell>
          <cell r="E85">
            <v>135.08331000000001</v>
          </cell>
          <cell r="F85">
            <v>694.00009999999997</v>
          </cell>
          <cell r="G85">
            <v>664.39457000000004</v>
          </cell>
          <cell r="H85">
            <v>2228.00038</v>
          </cell>
        </row>
        <row r="86">
          <cell r="C86" t="str">
            <v>HY:Change/Maint Used Gas Meters</v>
          </cell>
          <cell r="E86">
            <v>20.054179999999999</v>
          </cell>
          <cell r="G86">
            <v>77.333169999999996</v>
          </cell>
        </row>
        <row r="87">
          <cell r="C87" t="str">
            <v>IF:ED Major Emergency</v>
          </cell>
          <cell r="D87">
            <v>689.32096999999999</v>
          </cell>
          <cell r="E87">
            <v>2310.5574700000002</v>
          </cell>
          <cell r="F87">
            <v>7802.1050100000002</v>
          </cell>
          <cell r="G87">
            <v>29789.185700000002</v>
          </cell>
          <cell r="H87">
            <v>15506.045459999999</v>
          </cell>
        </row>
        <row r="88">
          <cell r="C88" t="str">
            <v>IH:Shareholder Expense (Below the line)</v>
          </cell>
          <cell r="D88">
            <v>807.14268000000004</v>
          </cell>
          <cell r="E88">
            <v>1623.4522999999999</v>
          </cell>
          <cell r="F88">
            <v>2491.6426700000002</v>
          </cell>
          <cell r="G88">
            <v>3014.54187</v>
          </cell>
          <cell r="H88">
            <v>8666</v>
          </cell>
        </row>
        <row r="90">
          <cell r="C90" t="str">
            <v>Other Inc &amp; Deds - Miscellaneous Amortiz</v>
          </cell>
          <cell r="G90">
            <v>0</v>
          </cell>
        </row>
        <row r="91">
          <cell r="C91" t="str">
            <v>AB:Support</v>
          </cell>
          <cell r="D91">
            <v>-28.54335</v>
          </cell>
          <cell r="E91">
            <v>-60.717219999999998</v>
          </cell>
          <cell r="F91">
            <v>180.96818999999999</v>
          </cell>
          <cell r="G91">
            <v>24.85256</v>
          </cell>
          <cell r="H91">
            <v>470.42729000000003</v>
          </cell>
        </row>
        <row r="92">
          <cell r="C92" t="str">
            <v>AK:Manage Environmental Operations</v>
          </cell>
          <cell r="D92">
            <v>104.39416</v>
          </cell>
          <cell r="E92">
            <v>139.93298999999999</v>
          </cell>
          <cell r="F92">
            <v>393.77584000000002</v>
          </cell>
          <cell r="G92">
            <v>389.95263999999997</v>
          </cell>
          <cell r="H92">
            <v>1150</v>
          </cell>
        </row>
        <row r="93">
          <cell r="C93" t="str">
            <v>AM:Trans Sub: Maintain &amp; Operate</v>
          </cell>
          <cell r="D93">
            <v>2126.5016700000001</v>
          </cell>
          <cell r="E93">
            <v>2681.89473</v>
          </cell>
          <cell r="F93">
            <v>9042.6166599999997</v>
          </cell>
          <cell r="G93">
            <v>9049.5552399999997</v>
          </cell>
          <cell r="H93">
            <v>28648.998729999999</v>
          </cell>
        </row>
        <row r="94">
          <cell r="C94" t="str">
            <v>AY:Habitat and Species Protection</v>
          </cell>
          <cell r="D94">
            <v>2.6926800000000002</v>
          </cell>
          <cell r="E94">
            <v>0.34561999999999998</v>
          </cell>
          <cell r="F94">
            <v>16.302340000000001</v>
          </cell>
          <cell r="G94">
            <v>10.832929999999999</v>
          </cell>
          <cell r="H94">
            <v>26.00001</v>
          </cell>
        </row>
        <row r="95">
          <cell r="C95" t="str">
            <v>BC:Perform Reimbursement Work for Others</v>
          </cell>
          <cell r="E95">
            <v>3.3210299999999999</v>
          </cell>
          <cell r="G95">
            <v>3.3210299999999999</v>
          </cell>
        </row>
        <row r="96">
          <cell r="C96" t="str">
            <v>BF:Line Patrols</v>
          </cell>
          <cell r="D96">
            <v>455.79784999999998</v>
          </cell>
          <cell r="E96">
            <v>650.66615000000002</v>
          </cell>
          <cell r="F96">
            <v>2261.87509</v>
          </cell>
          <cell r="G96">
            <v>2092.7618699999998</v>
          </cell>
          <cell r="H96">
            <v>7473.0003900000002</v>
          </cell>
        </row>
        <row r="97">
          <cell r="C97" t="str">
            <v>BG:Preventative Maintenance</v>
          </cell>
          <cell r="G97">
            <v>0</v>
          </cell>
        </row>
        <row r="98">
          <cell r="C98" t="str">
            <v>CH:Oper Elec Trans Line Facility &gt; 60kV</v>
          </cell>
          <cell r="D98">
            <v>845.41188999999997</v>
          </cell>
          <cell r="E98">
            <v>291.33013</v>
          </cell>
          <cell r="F98">
            <v>2214.13328</v>
          </cell>
          <cell r="G98">
            <v>1224.3203599999999</v>
          </cell>
          <cell r="H98">
            <v>5634.0045899999996</v>
          </cell>
        </row>
        <row r="99">
          <cell r="C99" t="str">
            <v>CQ:Tree Trimming</v>
          </cell>
          <cell r="D99">
            <v>1810.9698000000001</v>
          </cell>
          <cell r="E99">
            <v>1572.35896</v>
          </cell>
          <cell r="F99">
            <v>6803.1093799999999</v>
          </cell>
          <cell r="G99">
            <v>6974.6368400000001</v>
          </cell>
          <cell r="H99">
            <v>20585</v>
          </cell>
        </row>
        <row r="100">
          <cell r="C100" t="str">
            <v>CR:Manage Waste Disposal and Transport.</v>
          </cell>
          <cell r="D100">
            <v>23.33333</v>
          </cell>
          <cell r="E100">
            <v>5.4280099999999996</v>
          </cell>
          <cell r="F100">
            <v>93.333359999999999</v>
          </cell>
          <cell r="G100">
            <v>31.390709999999999</v>
          </cell>
          <cell r="H100">
            <v>280</v>
          </cell>
        </row>
        <row r="101">
          <cell r="C101" t="str">
            <v>CY:Manage Electric Grid Operations</v>
          </cell>
          <cell r="D101">
            <v>487.86741999999998</v>
          </cell>
          <cell r="E101">
            <v>491.39924000000002</v>
          </cell>
          <cell r="F101">
            <v>1981.80412</v>
          </cell>
          <cell r="G101">
            <v>2034.2865400000001</v>
          </cell>
          <cell r="H101">
            <v>6010.99892</v>
          </cell>
        </row>
        <row r="102">
          <cell r="C102" t="str">
            <v>DF:Mark &amp; Locate - G&amp;E</v>
          </cell>
          <cell r="D102">
            <v>131.51309000000001</v>
          </cell>
          <cell r="E102">
            <v>103.70456</v>
          </cell>
          <cell r="F102">
            <v>475.90050000000002</v>
          </cell>
          <cell r="G102">
            <v>412.44972000000001</v>
          </cell>
          <cell r="H102">
            <v>1299.99992</v>
          </cell>
        </row>
        <row r="103">
          <cell r="C103" t="str">
            <v>EW:WRO - Maintenance</v>
          </cell>
          <cell r="D103">
            <v>83.999989999999997</v>
          </cell>
          <cell r="E103">
            <v>51.852429999999998</v>
          </cell>
          <cell r="F103">
            <v>336.00031999999999</v>
          </cell>
          <cell r="G103">
            <v>105.81177</v>
          </cell>
          <cell r="H103">
            <v>1008.00036</v>
          </cell>
        </row>
        <row r="104">
          <cell r="C104" t="str">
            <v>GA:Poles-Invent/Test &amp; Treat</v>
          </cell>
          <cell r="D104">
            <v>108.09950000000001</v>
          </cell>
          <cell r="E104">
            <v>14.27805</v>
          </cell>
          <cell r="F104">
            <v>411.74986000000001</v>
          </cell>
          <cell r="G104">
            <v>72.761369999999999</v>
          </cell>
          <cell r="H104">
            <v>1250</v>
          </cell>
        </row>
        <row r="105">
          <cell r="C105" t="str">
            <v>GC:Dist Sub: Maintain &amp; Operate</v>
          </cell>
          <cell r="E105">
            <v>46.70147</v>
          </cell>
          <cell r="G105">
            <v>150.48346000000001</v>
          </cell>
        </row>
        <row r="106">
          <cell r="C106" t="str">
            <v>HG:Elec Trans Ops Engr &amp; Tech</v>
          </cell>
          <cell r="D106">
            <v>610.66913</v>
          </cell>
          <cell r="E106">
            <v>706.74099999999999</v>
          </cell>
          <cell r="F106">
            <v>2520.7807400000002</v>
          </cell>
          <cell r="G106">
            <v>2460.0496199999998</v>
          </cell>
          <cell r="H106">
            <v>7559.9994200000001</v>
          </cell>
        </row>
        <row r="107">
          <cell r="C107" t="str">
            <v>HM:Elec Transmission Operations</v>
          </cell>
          <cell r="D107">
            <v>2421.2626599999999</v>
          </cell>
          <cell r="E107">
            <v>2445.6214599999998</v>
          </cell>
          <cell r="F107">
            <v>10041.06767</v>
          </cell>
          <cell r="G107">
            <v>9929.2019</v>
          </cell>
          <cell r="H107">
            <v>28979.999980000001</v>
          </cell>
        </row>
        <row r="108">
          <cell r="C108" t="str">
            <v>HO:Electric Transmission Planning</v>
          </cell>
          <cell r="D108">
            <v>559.99692000000005</v>
          </cell>
          <cell r="E108">
            <v>422.62204000000003</v>
          </cell>
          <cell r="F108">
            <v>1996.33122</v>
          </cell>
          <cell r="G108">
            <v>1712.7365500000001</v>
          </cell>
          <cell r="H108">
            <v>6229.9524099999999</v>
          </cell>
        </row>
        <row r="109">
          <cell r="C109" t="str">
            <v>HX:System Automation Equipment Maint</v>
          </cell>
          <cell r="D109">
            <v>240.90995000000001</v>
          </cell>
          <cell r="E109">
            <v>220.73775000000001</v>
          </cell>
          <cell r="F109">
            <v>1022.72979</v>
          </cell>
          <cell r="G109">
            <v>955.5575</v>
          </cell>
          <cell r="H109">
            <v>2949.9999899999998</v>
          </cell>
        </row>
        <row r="110">
          <cell r="C110" t="str">
            <v>IB:Corrective Maintenance E-Trans&gt;60kV</v>
          </cell>
          <cell r="D110">
            <v>177.46123</v>
          </cell>
          <cell r="E110">
            <v>182.08633</v>
          </cell>
          <cell r="F110">
            <v>771.20848999999998</v>
          </cell>
          <cell r="G110">
            <v>1381.7538300000001</v>
          </cell>
          <cell r="H110">
            <v>1636.99963</v>
          </cell>
        </row>
        <row r="111">
          <cell r="C111" t="str">
            <v>IC:Preventative Maintenance E-Trans&gt;60kV</v>
          </cell>
          <cell r="D111">
            <v>1816.80142</v>
          </cell>
          <cell r="E111">
            <v>812.51990999999998</v>
          </cell>
          <cell r="F111">
            <v>5550.1838600000001</v>
          </cell>
          <cell r="G111">
            <v>4030.7501499999998</v>
          </cell>
          <cell r="H111">
            <v>19356.000019999999</v>
          </cell>
        </row>
        <row r="112">
          <cell r="C112" t="str">
            <v>IH:Shareholder Expense (Below the line)</v>
          </cell>
          <cell r="D112">
            <v>35</v>
          </cell>
          <cell r="E112">
            <v>14.498010000000001</v>
          </cell>
          <cell r="F112">
            <v>80</v>
          </cell>
          <cell r="G112">
            <v>10.108980000000001</v>
          </cell>
          <cell r="H112">
            <v>250</v>
          </cell>
        </row>
        <row r="114">
          <cell r="C114" t="str">
            <v>Other Income- Reimbursed Gas Revenues</v>
          </cell>
          <cell r="G114">
            <v>0</v>
          </cell>
        </row>
        <row r="115">
          <cell r="C115" t="str">
            <v>AK:Manage Environmental Operations</v>
          </cell>
          <cell r="D115">
            <v>210.94416000000001</v>
          </cell>
          <cell r="E115">
            <v>182.84827999999999</v>
          </cell>
          <cell r="F115">
            <v>843.77664000000004</v>
          </cell>
          <cell r="G115">
            <v>1040.6332500000001</v>
          </cell>
          <cell r="H115">
            <v>2531.3299200000001</v>
          </cell>
        </row>
        <row r="116">
          <cell r="C116" t="str">
            <v>AY:Habitat and Species Protection</v>
          </cell>
          <cell r="D116">
            <v>7.3666600000000004</v>
          </cell>
          <cell r="E116">
            <v>6.01607</v>
          </cell>
          <cell r="F116">
            <v>43.06664</v>
          </cell>
          <cell r="G116">
            <v>26.21171</v>
          </cell>
          <cell r="H116">
            <v>101.99992</v>
          </cell>
        </row>
        <row r="117">
          <cell r="C117" t="str">
            <v>BX:Maintain Gas Transmission System</v>
          </cell>
          <cell r="D117">
            <v>3848.0813199999998</v>
          </cell>
          <cell r="E117">
            <v>3642.5220899999999</v>
          </cell>
          <cell r="F117">
            <v>15829.23107</v>
          </cell>
          <cell r="G117">
            <v>15375.225</v>
          </cell>
          <cell r="H117">
            <v>46801.444289999999</v>
          </cell>
        </row>
        <row r="118">
          <cell r="C118" t="str">
            <v>CM:Operate Gas Transmission System</v>
          </cell>
          <cell r="D118">
            <v>867.80271000000005</v>
          </cell>
          <cell r="E118">
            <v>838.43547999999998</v>
          </cell>
          <cell r="F118">
            <v>3551.2236800000001</v>
          </cell>
          <cell r="G118">
            <v>3377.4921899999999</v>
          </cell>
          <cell r="H118">
            <v>10599.999949999999</v>
          </cell>
        </row>
        <row r="119">
          <cell r="C119" t="str">
            <v>CR:Manage Waste Disposal and Transport.</v>
          </cell>
          <cell r="D119">
            <v>21.25</v>
          </cell>
          <cell r="E119">
            <v>21.411999999999999</v>
          </cell>
          <cell r="F119">
            <v>85</v>
          </cell>
          <cell r="G119">
            <v>130.11795000000001</v>
          </cell>
          <cell r="H119">
            <v>255</v>
          </cell>
        </row>
        <row r="120">
          <cell r="C120" t="str">
            <v>CX:Gas Marketing,Sales&amp;Strategy</v>
          </cell>
          <cell r="D120">
            <v>610.75503000000003</v>
          </cell>
          <cell r="E120">
            <v>516.1739</v>
          </cell>
          <cell r="F120">
            <v>2397.2964099999999</v>
          </cell>
          <cell r="G120">
            <v>2120.3387499999999</v>
          </cell>
          <cell r="H120">
            <v>7268.241</v>
          </cell>
        </row>
        <row r="121">
          <cell r="C121" t="str">
            <v>DF:Mark &amp; Locate - G&amp;E</v>
          </cell>
          <cell r="D121">
            <v>370.32715000000002</v>
          </cell>
          <cell r="E121">
            <v>304.57693</v>
          </cell>
          <cell r="F121">
            <v>1481.3086000000001</v>
          </cell>
          <cell r="G121">
            <v>1146.54483</v>
          </cell>
          <cell r="H121">
            <v>4443.9258</v>
          </cell>
        </row>
        <row r="122">
          <cell r="C122" t="str">
            <v>IH:Shareholder Expense (Below the line)</v>
          </cell>
          <cell r="D122">
            <v>12.83333</v>
          </cell>
          <cell r="E122">
            <v>2.7148099999999999</v>
          </cell>
          <cell r="F122">
            <v>51.333320000000001</v>
          </cell>
          <cell r="G122">
            <v>108.86917</v>
          </cell>
          <cell r="H122">
            <v>153.99995999999999</v>
          </cell>
        </row>
        <row r="123">
          <cell r="C123" t="str">
            <v>II:Pipeline Integrity Management Pgm</v>
          </cell>
          <cell r="D123">
            <v>1680.1038799999999</v>
          </cell>
          <cell r="E123">
            <v>1706.04044</v>
          </cell>
          <cell r="F123">
            <v>6007.1403600000003</v>
          </cell>
          <cell r="G123">
            <v>5149.6983499999997</v>
          </cell>
          <cell r="H123">
            <v>17589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OFO Planner"/>
      <sheetName val="Aug01"/>
      <sheetName val="Imbalance Statement"/>
      <sheetName val="Operating Imbalance"/>
      <sheetName val="Storage Chart"/>
      <sheetName val="Dashboard"/>
      <sheetName val="Storage and Inventory"/>
      <sheetName val="Module2"/>
      <sheetName val="Module4"/>
      <sheetName val="Module5"/>
      <sheetName val="Template"/>
      <sheetName val="Dec01"/>
      <sheetName val="Nov01"/>
      <sheetName val="Oct01"/>
      <sheetName val="Sep01"/>
      <sheetName val="Jul01"/>
      <sheetName val="Jun01"/>
      <sheetName val="May01"/>
      <sheetName val="Apr01"/>
      <sheetName val="Mar01"/>
      <sheetName val="Feb01"/>
      <sheetName val="Jan01"/>
      <sheetName val="Dec00"/>
      <sheetName val="Nov00"/>
      <sheetName val="2000 PIP"/>
      <sheetName val="1999 PIP"/>
      <sheetName val="Adjustments"/>
    </sheetNames>
    <sheetDataSet>
      <sheetData sheetId="0">
        <row r="28">
          <cell r="G28">
            <v>2.3099999999999999E-2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oughputScen"/>
      <sheetName val="NC_Rates"/>
      <sheetName val="ProcRates"/>
      <sheetName val="CoreRates"/>
    </sheetNames>
    <sheetDataSet>
      <sheetData sheetId="0">
        <row r="18">
          <cell r="E18">
            <v>1.8428E-2</v>
          </cell>
        </row>
      </sheetData>
      <sheetData sheetId="1"/>
      <sheetData sheetId="2"/>
      <sheetData sheetId="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"/>
      <sheetName val="admin"/>
    </sheetNames>
    <sheetDataSet>
      <sheetData sheetId="0"/>
      <sheetData sheetId="1">
        <row r="2">
          <cell r="A2" t="str">
            <v>T&amp;D</v>
          </cell>
        </row>
        <row r="3">
          <cell r="A3" t="str">
            <v>Customer Care</v>
          </cell>
        </row>
        <row r="4">
          <cell r="A4" t="str">
            <v>Generation</v>
          </cell>
        </row>
        <row r="5">
          <cell r="A5" t="str">
            <v>Energy Procurement</v>
          </cell>
        </row>
        <row r="6">
          <cell r="A6" t="str">
            <v>ISTS</v>
          </cell>
        </row>
        <row r="7">
          <cell r="A7" t="str">
            <v>Technology Projects</v>
          </cell>
        </row>
        <row r="8">
          <cell r="A8" t="str">
            <v>Shared Services</v>
          </cell>
        </row>
        <row r="9">
          <cell r="A9" t="str">
            <v>Holding Company</v>
          </cell>
        </row>
        <row r="10">
          <cell r="A10" t="str">
            <v>CEO</v>
          </cell>
        </row>
        <row r="11">
          <cell r="A11" t="str">
            <v>COO</v>
          </cell>
        </row>
        <row r="12">
          <cell r="A12" t="str">
            <v>SH&amp;C</v>
          </cell>
        </row>
        <row r="13">
          <cell r="A13" t="str">
            <v>Regulatory Relations</v>
          </cell>
        </row>
        <row r="14">
          <cell r="A14" t="str">
            <v>Finance</v>
          </cell>
        </row>
        <row r="15">
          <cell r="A15" t="str">
            <v>Human Resources</v>
          </cell>
        </row>
        <row r="16">
          <cell r="A16" t="str">
            <v>Risk and Audit</v>
          </cell>
        </row>
        <row r="17">
          <cell r="A17" t="str">
            <v>Public Affairs</v>
          </cell>
        </row>
        <row r="18">
          <cell r="A18" t="str">
            <v>Charitable Contributions</v>
          </cell>
        </row>
        <row r="19">
          <cell r="A19" t="str">
            <v>Corporate Relations</v>
          </cell>
        </row>
        <row r="20">
          <cell r="A20" t="str">
            <v>General Counsel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oDo"/>
      <sheetName val="Instructions"/>
      <sheetName val="Error"/>
      <sheetName val="Cover"/>
      <sheetName val="TEMPLATE"/>
      <sheetName val="JE"/>
      <sheetName val="Reserve"/>
      <sheetName val="Data"/>
      <sheetName val="Recon"/>
      <sheetName val="IS_Helms"/>
      <sheetName val="IS_HMR"/>
      <sheetName val="IS_HNMR"/>
      <sheetName val="IS_Fos"/>
      <sheetName val="IS_Wave"/>
      <sheetName val="IS_Geo"/>
      <sheetName val="Input"/>
      <sheetName val="UEG Adj"/>
      <sheetName val="WaterPwr"/>
      <sheetName val="Revenue"/>
      <sheetName val="Expense"/>
      <sheetName val="Purpose"/>
      <sheetName val="List"/>
      <sheetName val="Cover_Annual"/>
      <sheetName val="JE_Annual"/>
      <sheetName val="CE w_tax"/>
      <sheetName val="Module1"/>
      <sheetName val="Module2"/>
      <sheetName val="Module3"/>
      <sheetName val="Module4"/>
      <sheetName val="Module5"/>
      <sheetName val="Module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2">
          <cell r="B2">
            <v>2002</v>
          </cell>
        </row>
        <row r="5">
          <cell r="A5">
            <v>10</v>
          </cell>
          <cell r="B5" t="str">
            <v>October 2002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"/>
      <sheetName val="TRA_res"/>
      <sheetName val="CE w_tax"/>
      <sheetName val="LOOKUP"/>
      <sheetName val="EEBA"/>
      <sheetName val="PPPLIBA_2003"/>
      <sheetName val="JEUploadListOfResults"/>
      <sheetName val="PPPLIBA_2004"/>
      <sheetName val="PPPEEBA_1998"/>
      <sheetName val="PPPEEBA_1999"/>
      <sheetName val="PPPEEBA_2000"/>
      <sheetName val="PPPEEBA_2001"/>
      <sheetName val="PPPEEBA_2002"/>
      <sheetName val="PPPEEBA_2003"/>
      <sheetName val="PPPEEBA_2004"/>
      <sheetName val="CARE_Gas"/>
      <sheetName val="CARE_EL"/>
      <sheetName val="CEE_Gas"/>
      <sheetName val="CEE_EL"/>
      <sheetName val="recon"/>
      <sheetName val="BA Recon"/>
      <sheetName val="PPPLIBA_1998"/>
      <sheetName val="PPPLIBA_1999"/>
      <sheetName val="PPPLIBA_2000"/>
      <sheetName val="PPPLIBA_2001"/>
      <sheetName val="PPPLIBA_2002"/>
      <sheetName val="PPPLIBA_2005"/>
    </sheetNames>
    <sheetDataSet>
      <sheetData sheetId="0"/>
      <sheetData sheetId="1"/>
      <sheetData sheetId="2">
        <row r="3">
          <cell r="A3">
            <v>1010010</v>
          </cell>
          <cell r="B3" t="str">
            <v>lnt in Svc-Electric</v>
          </cell>
          <cell r="C3" t="str">
            <v xml:space="preserve"> </v>
          </cell>
          <cell r="D3" t="str">
            <v xml:space="preserve"> </v>
          </cell>
        </row>
        <row r="4">
          <cell r="A4">
            <v>1010019</v>
          </cell>
          <cell r="B4" t="str">
            <v>Conversion-Elec PIS</v>
          </cell>
          <cell r="C4" t="str">
            <v xml:space="preserve"> </v>
          </cell>
          <cell r="D4" t="str">
            <v xml:space="preserve"> </v>
          </cell>
        </row>
        <row r="5">
          <cell r="A5">
            <v>1010020</v>
          </cell>
          <cell r="B5" t="str">
            <v>Plnt in Svc-Gas</v>
          </cell>
          <cell r="C5" t="str">
            <v xml:space="preserve"> </v>
          </cell>
          <cell r="D5" t="str">
            <v xml:space="preserve"> </v>
          </cell>
        </row>
        <row r="6">
          <cell r="A6">
            <v>1010029</v>
          </cell>
          <cell r="B6" t="str">
            <v>Conversion-Gas PIS</v>
          </cell>
          <cell r="C6" t="str">
            <v xml:space="preserve"> </v>
          </cell>
          <cell r="D6" t="str">
            <v xml:space="preserve"> </v>
          </cell>
        </row>
        <row r="7">
          <cell r="A7">
            <v>1010030</v>
          </cell>
          <cell r="B7" t="str">
            <v>Plnt in Svc-Common</v>
          </cell>
          <cell r="C7" t="str">
            <v xml:space="preserve"> </v>
          </cell>
          <cell r="D7" t="str">
            <v xml:space="preserve"> </v>
          </cell>
        </row>
        <row r="8">
          <cell r="A8">
            <v>1010039</v>
          </cell>
          <cell r="B8" t="str">
            <v>Conver-Common PIS</v>
          </cell>
          <cell r="C8" t="str">
            <v xml:space="preserve"> </v>
          </cell>
          <cell r="D8" t="str">
            <v xml:space="preserve"> </v>
          </cell>
        </row>
        <row r="9">
          <cell r="A9">
            <v>1011001</v>
          </cell>
          <cell r="B9" t="str">
            <v>Prop Under Cap Lease</v>
          </cell>
          <cell r="C9" t="str">
            <v xml:space="preserve"> </v>
          </cell>
          <cell r="D9" t="str">
            <v xml:space="preserve"> </v>
          </cell>
        </row>
        <row r="10">
          <cell r="A10">
            <v>1020000</v>
          </cell>
          <cell r="B10" t="str">
            <v>Plnt Purch/Sold Elec</v>
          </cell>
          <cell r="C10" t="str">
            <v xml:space="preserve"> </v>
          </cell>
          <cell r="D10" t="str">
            <v xml:space="preserve"> </v>
          </cell>
        </row>
        <row r="11">
          <cell r="A11">
            <v>1050000</v>
          </cell>
          <cell r="B11" t="str">
            <v>PHFU</v>
          </cell>
          <cell r="C11" t="str">
            <v xml:space="preserve"> </v>
          </cell>
          <cell r="D11" t="str">
            <v xml:space="preserve"> </v>
          </cell>
        </row>
        <row r="12">
          <cell r="A12">
            <v>1070010</v>
          </cell>
          <cell r="B12" t="str">
            <v>CWIP - Electric</v>
          </cell>
          <cell r="C12" t="str">
            <v xml:space="preserve"> </v>
          </cell>
          <cell r="D12" t="str">
            <v xml:space="preserve"> </v>
          </cell>
        </row>
        <row r="13">
          <cell r="A13">
            <v>1070019</v>
          </cell>
          <cell r="B13" t="str">
            <v>Conversion-Elec CWIP</v>
          </cell>
          <cell r="C13" t="str">
            <v xml:space="preserve"> </v>
          </cell>
          <cell r="D13" t="str">
            <v xml:space="preserve"> </v>
          </cell>
        </row>
        <row r="14">
          <cell r="A14">
            <v>1070020</v>
          </cell>
          <cell r="B14" t="str">
            <v>CWIP - Gas</v>
          </cell>
          <cell r="C14" t="str">
            <v xml:space="preserve"> </v>
          </cell>
          <cell r="D14" t="str">
            <v xml:space="preserve"> </v>
          </cell>
        </row>
        <row r="15">
          <cell r="A15">
            <v>1070029</v>
          </cell>
          <cell r="B15" t="str">
            <v>Conversion-Gas CWIP</v>
          </cell>
          <cell r="C15" t="str">
            <v xml:space="preserve"> </v>
          </cell>
          <cell r="D15" t="str">
            <v xml:space="preserve"> </v>
          </cell>
        </row>
        <row r="16">
          <cell r="A16">
            <v>1070030</v>
          </cell>
          <cell r="B16" t="str">
            <v>CWIP - Common</v>
          </cell>
          <cell r="C16" t="str">
            <v xml:space="preserve"> </v>
          </cell>
          <cell r="D16" t="str">
            <v xml:space="preserve"> </v>
          </cell>
        </row>
        <row r="17">
          <cell r="A17">
            <v>1070039</v>
          </cell>
          <cell r="B17" t="str">
            <v>Conversion-Comm CWIP</v>
          </cell>
          <cell r="C17" t="str">
            <v xml:space="preserve"> </v>
          </cell>
          <cell r="D17" t="str">
            <v xml:space="preserve"> </v>
          </cell>
        </row>
        <row r="18">
          <cell r="A18">
            <v>1070040</v>
          </cell>
          <cell r="B18" t="str">
            <v>CWIP - Nonutility</v>
          </cell>
          <cell r="C18" t="str">
            <v xml:space="preserve"> </v>
          </cell>
          <cell r="D18" t="str">
            <v xml:space="preserve"> </v>
          </cell>
        </row>
        <row r="19">
          <cell r="A19">
            <v>1070049</v>
          </cell>
          <cell r="B19" t="str">
            <v>Conv-NonUtility CWIP</v>
          </cell>
          <cell r="C19" t="str">
            <v xml:space="preserve"> </v>
          </cell>
          <cell r="D19" t="str">
            <v xml:space="preserve"> </v>
          </cell>
        </row>
        <row r="20">
          <cell r="A20">
            <v>1080000</v>
          </cell>
          <cell r="B20" t="str">
            <v>Accum Depreciation</v>
          </cell>
          <cell r="C20" t="str">
            <v xml:space="preserve"> </v>
          </cell>
          <cell r="D20" t="str">
            <v xml:space="preserve"> </v>
          </cell>
        </row>
        <row r="21">
          <cell r="A21">
            <v>1080050</v>
          </cell>
          <cell r="B21" t="str">
            <v>Accum Dep-BB</v>
          </cell>
          <cell r="C21" t="str">
            <v xml:space="preserve"> </v>
          </cell>
          <cell r="D21" t="str">
            <v xml:space="preserve"> </v>
          </cell>
        </row>
        <row r="22">
          <cell r="A22">
            <v>1080100</v>
          </cell>
          <cell r="B22" t="str">
            <v>Accum Dep-Retiremnts</v>
          </cell>
          <cell r="C22" t="str">
            <v xml:space="preserve"> </v>
          </cell>
          <cell r="D22" t="str">
            <v xml:space="preserve"> </v>
          </cell>
        </row>
        <row r="23">
          <cell r="A23">
            <v>1080110</v>
          </cell>
          <cell r="B23" t="str">
            <v>Accum Dep-Removal</v>
          </cell>
          <cell r="C23" t="str">
            <v xml:space="preserve"> </v>
          </cell>
          <cell r="D23" t="str">
            <v xml:space="preserve"> </v>
          </cell>
        </row>
        <row r="24">
          <cell r="A24">
            <v>1080115</v>
          </cell>
          <cell r="B24" t="str">
            <v>Accum Dep-Accrl</v>
          </cell>
          <cell r="C24" t="str">
            <v xml:space="preserve"> </v>
          </cell>
          <cell r="D24" t="str">
            <v xml:space="preserve"> </v>
          </cell>
        </row>
        <row r="25">
          <cell r="A25">
            <v>1080120</v>
          </cell>
          <cell r="B25" t="str">
            <v>Accum Dep-Scrap Sale</v>
          </cell>
          <cell r="C25" t="str">
            <v xml:space="preserve"> </v>
          </cell>
          <cell r="D25" t="str">
            <v xml:space="preserve"> </v>
          </cell>
        </row>
        <row r="26">
          <cell r="A26">
            <v>1080130</v>
          </cell>
          <cell r="B26" t="str">
            <v>Accum Dep-Asset Sale</v>
          </cell>
          <cell r="C26" t="str">
            <v xml:space="preserve"> </v>
          </cell>
          <cell r="D26" t="str">
            <v xml:space="preserve"> </v>
          </cell>
        </row>
        <row r="27">
          <cell r="A27">
            <v>1080140</v>
          </cell>
          <cell r="B27" t="str">
            <v>Accum Dep-Systm Sale</v>
          </cell>
          <cell r="C27" t="str">
            <v xml:space="preserve"> </v>
          </cell>
          <cell r="D27" t="str">
            <v xml:space="preserve"> </v>
          </cell>
        </row>
        <row r="28">
          <cell r="A28">
            <v>1080150</v>
          </cell>
          <cell r="B28" t="str">
            <v>Accum Dep-Exchanges</v>
          </cell>
          <cell r="C28" t="str">
            <v xml:space="preserve"> </v>
          </cell>
          <cell r="D28" t="str">
            <v xml:space="preserve"> </v>
          </cell>
        </row>
        <row r="29">
          <cell r="A29">
            <v>1080160</v>
          </cell>
          <cell r="B29" t="str">
            <v>Accum Dep-Casualty</v>
          </cell>
          <cell r="C29" t="str">
            <v xml:space="preserve"> </v>
          </cell>
          <cell r="D29" t="str">
            <v xml:space="preserve"> </v>
          </cell>
        </row>
        <row r="30">
          <cell r="A30">
            <v>1080170</v>
          </cell>
          <cell r="B30" t="str">
            <v>Accum Dep-Adjustmnts</v>
          </cell>
          <cell r="C30" t="str">
            <v xml:space="preserve"> </v>
          </cell>
          <cell r="D30" t="str">
            <v xml:space="preserve"> </v>
          </cell>
        </row>
        <row r="31">
          <cell r="A31">
            <v>1080198</v>
          </cell>
          <cell r="B31" t="str">
            <v>AD - Accel. Deprec.</v>
          </cell>
          <cell r="C31" t="str">
            <v xml:space="preserve"> </v>
          </cell>
          <cell r="D31" t="str">
            <v xml:space="preserve"> </v>
          </cell>
        </row>
        <row r="32">
          <cell r="A32">
            <v>1080199</v>
          </cell>
          <cell r="B32" t="str">
            <v>Accum Dep-Clearing</v>
          </cell>
          <cell r="C32" t="str">
            <v xml:space="preserve"> </v>
          </cell>
          <cell r="D32" t="str">
            <v xml:space="preserve"> </v>
          </cell>
        </row>
        <row r="33">
          <cell r="A33">
            <v>1080200</v>
          </cell>
          <cell r="B33" t="str">
            <v>Accum Dep - Decomm</v>
          </cell>
          <cell r="C33" t="str">
            <v xml:space="preserve"> </v>
          </cell>
          <cell r="D33" t="str">
            <v xml:space="preserve"> </v>
          </cell>
        </row>
        <row r="34">
          <cell r="A34">
            <v>1080210</v>
          </cell>
          <cell r="B34" t="str">
            <v>Accum Dep - Fossil</v>
          </cell>
          <cell r="C34" t="str">
            <v xml:space="preserve"> </v>
          </cell>
          <cell r="D34" t="str">
            <v xml:space="preserve"> </v>
          </cell>
        </row>
        <row r="35">
          <cell r="A35">
            <v>1080220</v>
          </cell>
          <cell r="B35" t="str">
            <v>Accum Dep - Geotherm</v>
          </cell>
          <cell r="C35" t="str">
            <v xml:space="preserve"> </v>
          </cell>
          <cell r="D35" t="str">
            <v xml:space="preserve"> </v>
          </cell>
        </row>
        <row r="36">
          <cell r="A36">
            <v>1080999</v>
          </cell>
          <cell r="B36" t="str">
            <v>Conversion-Accum Dep</v>
          </cell>
          <cell r="C36" t="str">
            <v xml:space="preserve"> </v>
          </cell>
          <cell r="D36" t="str">
            <v xml:space="preserve"> </v>
          </cell>
        </row>
        <row r="37">
          <cell r="A37">
            <v>1110000</v>
          </cell>
          <cell r="B37" t="str">
            <v>Accum Amort</v>
          </cell>
          <cell r="C37" t="str">
            <v xml:space="preserve"> </v>
          </cell>
          <cell r="D37" t="str">
            <v xml:space="preserve"> </v>
          </cell>
        </row>
        <row r="38">
          <cell r="A38">
            <v>1110050</v>
          </cell>
          <cell r="B38" t="str">
            <v>Amort - BB</v>
          </cell>
          <cell r="C38" t="str">
            <v xml:space="preserve"> </v>
          </cell>
          <cell r="D38" t="str">
            <v xml:space="preserve"> </v>
          </cell>
        </row>
        <row r="39">
          <cell r="A39">
            <v>1110100</v>
          </cell>
          <cell r="B39" t="str">
            <v>Amort - Retire</v>
          </cell>
          <cell r="C39" t="str">
            <v xml:space="preserve"> </v>
          </cell>
          <cell r="D39" t="str">
            <v xml:space="preserve"> </v>
          </cell>
        </row>
        <row r="40">
          <cell r="A40">
            <v>1110115</v>
          </cell>
          <cell r="B40" t="str">
            <v>Amort - Accrl</v>
          </cell>
          <cell r="C40" t="str">
            <v xml:space="preserve"> </v>
          </cell>
          <cell r="D40" t="str">
            <v xml:space="preserve"> </v>
          </cell>
        </row>
        <row r="41">
          <cell r="A41">
            <v>1110170</v>
          </cell>
          <cell r="B41" t="str">
            <v>Amort - Adjustments</v>
          </cell>
          <cell r="C41" t="str">
            <v xml:space="preserve"> </v>
          </cell>
          <cell r="D41" t="str">
            <v xml:space="preserve"> </v>
          </cell>
        </row>
        <row r="42">
          <cell r="A42">
            <v>1110199</v>
          </cell>
          <cell r="B42" t="str">
            <v>Amort - Clearing</v>
          </cell>
          <cell r="C42" t="str">
            <v xml:space="preserve"> </v>
          </cell>
          <cell r="D42" t="str">
            <v xml:space="preserve"> </v>
          </cell>
        </row>
        <row r="43">
          <cell r="A43">
            <v>1140000</v>
          </cell>
          <cell r="B43" t="str">
            <v>Plant Acq Adj</v>
          </cell>
          <cell r="C43" t="str">
            <v xml:space="preserve"> </v>
          </cell>
          <cell r="D43" t="str">
            <v xml:space="preserve"> </v>
          </cell>
        </row>
        <row r="44">
          <cell r="A44">
            <v>1170000</v>
          </cell>
          <cell r="B44" t="str">
            <v>Gas Stred Udrgnd-N/C</v>
          </cell>
          <cell r="C44" t="str">
            <v xml:space="preserve"> </v>
          </cell>
          <cell r="D44" t="str">
            <v xml:space="preserve"> </v>
          </cell>
        </row>
        <row r="45">
          <cell r="A45">
            <v>1204000</v>
          </cell>
          <cell r="B45" t="str">
            <v>Spent Nuclear Fuel</v>
          </cell>
          <cell r="C45" t="str">
            <v xml:space="preserve"> </v>
          </cell>
          <cell r="D45" t="str">
            <v xml:space="preserve"> </v>
          </cell>
        </row>
        <row r="46">
          <cell r="A46">
            <v>1205000</v>
          </cell>
          <cell r="B46" t="str">
            <v>Amrt Nuclr Fuel Asem</v>
          </cell>
          <cell r="C46" t="str">
            <v xml:space="preserve"> </v>
          </cell>
          <cell r="D46" t="str">
            <v xml:space="preserve"> </v>
          </cell>
        </row>
        <row r="47">
          <cell r="A47">
            <v>1206010</v>
          </cell>
          <cell r="B47" t="str">
            <v>Nuclr Fuel Cap Lease</v>
          </cell>
          <cell r="C47" t="str">
            <v xml:space="preserve"> </v>
          </cell>
          <cell r="D47" t="str">
            <v xml:space="preserve"> </v>
          </cell>
        </row>
        <row r="48">
          <cell r="A48">
            <v>1206030</v>
          </cell>
          <cell r="B48" t="str">
            <v>Nuc Fuel Lease Amrt</v>
          </cell>
          <cell r="C48" t="str">
            <v xml:space="preserve"> </v>
          </cell>
          <cell r="D48" t="str">
            <v xml:space="preserve"> </v>
          </cell>
        </row>
        <row r="49">
          <cell r="A49">
            <v>1210000</v>
          </cell>
          <cell r="B49" t="str">
            <v>Nonutl Pr T-Non PHFU</v>
          </cell>
          <cell r="C49" t="str">
            <v xml:space="preserve"> </v>
          </cell>
          <cell r="D49" t="str">
            <v xml:space="preserve"> </v>
          </cell>
        </row>
        <row r="50">
          <cell r="A50">
            <v>1210009</v>
          </cell>
          <cell r="B50" t="str">
            <v>Conver-Nonutil Plant</v>
          </cell>
          <cell r="C50" t="str">
            <v xml:space="preserve"> </v>
          </cell>
          <cell r="D50" t="str">
            <v xml:space="preserve"> </v>
          </cell>
        </row>
        <row r="51">
          <cell r="A51">
            <v>1231003</v>
          </cell>
          <cell r="B51" t="str">
            <v>Invest in PG&amp;E LLC</v>
          </cell>
          <cell r="C51" t="str">
            <v xml:space="preserve"> </v>
          </cell>
          <cell r="D51" t="str">
            <v xml:space="preserve"> </v>
          </cell>
        </row>
        <row r="52">
          <cell r="A52">
            <v>1231010</v>
          </cell>
          <cell r="B52" t="str">
            <v>Inv in Sub - PG&amp;E</v>
          </cell>
          <cell r="C52" t="str">
            <v xml:space="preserve"> </v>
          </cell>
          <cell r="D52" t="str">
            <v xml:space="preserve"> </v>
          </cell>
        </row>
        <row r="53">
          <cell r="A53">
            <v>1231020</v>
          </cell>
          <cell r="B53" t="str">
            <v>Inv in Sub-PG&amp;E GTNW</v>
          </cell>
          <cell r="C53" t="str">
            <v xml:space="preserve"> </v>
          </cell>
          <cell r="D53" t="str">
            <v xml:space="preserve"> </v>
          </cell>
        </row>
        <row r="54">
          <cell r="A54">
            <v>1231050</v>
          </cell>
          <cell r="B54" t="str">
            <v>Invest in PG&amp;E Corp</v>
          </cell>
          <cell r="C54" t="str">
            <v xml:space="preserve"> </v>
          </cell>
          <cell r="D54" t="str">
            <v xml:space="preserve"> </v>
          </cell>
        </row>
        <row r="55">
          <cell r="A55">
            <v>1231100</v>
          </cell>
          <cell r="B55" t="str">
            <v>Inv in Sub - PGT</v>
          </cell>
          <cell r="C55" t="str">
            <v xml:space="preserve"> </v>
          </cell>
          <cell r="D55" t="str">
            <v xml:space="preserve"> </v>
          </cell>
        </row>
        <row r="56">
          <cell r="A56">
            <v>1231200</v>
          </cell>
          <cell r="B56" t="str">
            <v>Inv in Sub - NGC</v>
          </cell>
          <cell r="C56" t="str">
            <v xml:space="preserve"> </v>
          </cell>
          <cell r="D56" t="str">
            <v xml:space="preserve"> </v>
          </cell>
        </row>
        <row r="57">
          <cell r="A57">
            <v>1231300</v>
          </cell>
          <cell r="B57" t="str">
            <v>Inv in Sub - Stanpac</v>
          </cell>
          <cell r="C57" t="str">
            <v xml:space="preserve"> </v>
          </cell>
          <cell r="D57" t="str">
            <v xml:space="preserve"> </v>
          </cell>
        </row>
        <row r="58">
          <cell r="A58">
            <v>1231400</v>
          </cell>
          <cell r="B58" t="str">
            <v>Inv in Sub - PEFCO</v>
          </cell>
          <cell r="C58" t="str">
            <v xml:space="preserve"> </v>
          </cell>
          <cell r="D58" t="str">
            <v xml:space="preserve"> </v>
          </cell>
        </row>
        <row r="59">
          <cell r="A59">
            <v>1231500</v>
          </cell>
          <cell r="B59" t="str">
            <v>Inv in Sub - PGP</v>
          </cell>
          <cell r="C59" t="str">
            <v xml:space="preserve"> </v>
          </cell>
          <cell r="D59" t="str">
            <v xml:space="preserve"> </v>
          </cell>
        </row>
        <row r="60">
          <cell r="A60">
            <v>1231600</v>
          </cell>
          <cell r="B60" t="str">
            <v>Inv in Sub - Calaska</v>
          </cell>
          <cell r="C60" t="str">
            <v xml:space="preserve"> </v>
          </cell>
          <cell r="D60" t="str">
            <v xml:space="preserve"> </v>
          </cell>
        </row>
        <row r="61">
          <cell r="A61">
            <v>1231700</v>
          </cell>
          <cell r="B61" t="str">
            <v>Inv in Sub - MTI</v>
          </cell>
          <cell r="C61" t="str">
            <v xml:space="preserve"> </v>
          </cell>
          <cell r="D61" t="str">
            <v xml:space="preserve"> </v>
          </cell>
        </row>
        <row r="62">
          <cell r="A62">
            <v>1231800</v>
          </cell>
          <cell r="B62" t="str">
            <v>Inv in Sub - PCSC</v>
          </cell>
          <cell r="C62" t="str">
            <v xml:space="preserve"> </v>
          </cell>
          <cell r="D62" t="str">
            <v xml:space="preserve"> </v>
          </cell>
        </row>
        <row r="63">
          <cell r="A63">
            <v>1231900</v>
          </cell>
          <cell r="B63" t="str">
            <v>Inv in Sub - PGEE</v>
          </cell>
          <cell r="C63" t="str">
            <v xml:space="preserve"> </v>
          </cell>
          <cell r="D63" t="str">
            <v xml:space="preserve"> </v>
          </cell>
        </row>
        <row r="64">
          <cell r="A64">
            <v>1231950</v>
          </cell>
          <cell r="B64" t="str">
            <v>Inv in Sub - EEC</v>
          </cell>
          <cell r="C64" t="str">
            <v xml:space="preserve"> </v>
          </cell>
          <cell r="D64" t="str">
            <v xml:space="preserve"> </v>
          </cell>
        </row>
        <row r="65">
          <cell r="A65">
            <v>1231960</v>
          </cell>
          <cell r="B65" t="str">
            <v>Inv in Sub - A&amp;S</v>
          </cell>
          <cell r="C65" t="str">
            <v xml:space="preserve"> </v>
          </cell>
          <cell r="D65" t="str">
            <v xml:space="preserve"> </v>
          </cell>
        </row>
        <row r="66">
          <cell r="A66">
            <v>1231970</v>
          </cell>
          <cell r="B66" t="str">
            <v>Inv in Sub - QUIPS</v>
          </cell>
          <cell r="C66" t="str">
            <v xml:space="preserve"> </v>
          </cell>
          <cell r="D66" t="str">
            <v xml:space="preserve"> </v>
          </cell>
        </row>
        <row r="67">
          <cell r="A67">
            <v>1231999</v>
          </cell>
          <cell r="B67" t="str">
            <v>Inv in Sub - MergeCo</v>
          </cell>
          <cell r="C67" t="str">
            <v xml:space="preserve"> </v>
          </cell>
          <cell r="D67" t="str">
            <v xml:space="preserve"> </v>
          </cell>
        </row>
        <row r="68">
          <cell r="A68">
            <v>1240000</v>
          </cell>
          <cell r="B68" t="str">
            <v>Other Investments</v>
          </cell>
          <cell r="C68" t="str">
            <v xml:space="preserve"> </v>
          </cell>
          <cell r="D68" t="str">
            <v xml:space="preserve"> </v>
          </cell>
        </row>
        <row r="69">
          <cell r="A69">
            <v>1240010</v>
          </cell>
          <cell r="B69" t="str">
            <v>Inv in Low Inc Hous</v>
          </cell>
          <cell r="C69" t="str">
            <v xml:space="preserve"> </v>
          </cell>
          <cell r="D69" t="str">
            <v xml:space="preserve"> </v>
          </cell>
        </row>
        <row r="70">
          <cell r="A70">
            <v>1240100</v>
          </cell>
          <cell r="B70" t="str">
            <v>Inv in Pac Cal Sys</v>
          </cell>
          <cell r="C70" t="str">
            <v xml:space="preserve"> </v>
          </cell>
          <cell r="D70" t="str">
            <v xml:space="preserve"> </v>
          </cell>
        </row>
        <row r="71">
          <cell r="A71">
            <v>1240110</v>
          </cell>
          <cell r="B71" t="str">
            <v>Inv in SMUD Ser. G</v>
          </cell>
          <cell r="C71" t="str">
            <v xml:space="preserve"> </v>
          </cell>
          <cell r="D71" t="str">
            <v xml:space="preserve"> </v>
          </cell>
        </row>
        <row r="72">
          <cell r="A72">
            <v>1240120</v>
          </cell>
          <cell r="B72" t="str">
            <v>Inv in Whterock Prj</v>
          </cell>
          <cell r="C72" t="str">
            <v xml:space="preserve"> </v>
          </cell>
          <cell r="D72" t="str">
            <v xml:space="preserve"> </v>
          </cell>
        </row>
        <row r="73">
          <cell r="A73">
            <v>1250000</v>
          </cell>
          <cell r="B73" t="str">
            <v>Sinking Funds</v>
          </cell>
          <cell r="C73" t="str">
            <v xml:space="preserve"> </v>
          </cell>
          <cell r="D73" t="str">
            <v xml:space="preserve"> </v>
          </cell>
        </row>
        <row r="74">
          <cell r="A74">
            <v>1280001</v>
          </cell>
          <cell r="B74" t="str">
            <v>Intan Asst Sup Pens</v>
          </cell>
          <cell r="C74" t="str">
            <v xml:space="preserve"> </v>
          </cell>
          <cell r="D74" t="str">
            <v xml:space="preserve"> </v>
          </cell>
        </row>
        <row r="75">
          <cell r="A75">
            <v>1280010</v>
          </cell>
          <cell r="B75" t="str">
            <v>Decom Qual CPUC DC1</v>
          </cell>
          <cell r="C75" t="str">
            <v xml:space="preserve"> </v>
          </cell>
          <cell r="D75" t="str">
            <v xml:space="preserve"> </v>
          </cell>
        </row>
        <row r="76">
          <cell r="A76">
            <v>1280020</v>
          </cell>
          <cell r="B76" t="str">
            <v>Decom Qual CPUC DC2</v>
          </cell>
          <cell r="C76" t="str">
            <v xml:space="preserve"> </v>
          </cell>
          <cell r="D76" t="str">
            <v xml:space="preserve"> </v>
          </cell>
        </row>
        <row r="77">
          <cell r="A77">
            <v>1280030</v>
          </cell>
          <cell r="B77" t="str">
            <v>Decom Qual CPUC Hum</v>
          </cell>
          <cell r="C77" t="str">
            <v xml:space="preserve"> </v>
          </cell>
          <cell r="D77" t="str">
            <v xml:space="preserve"> </v>
          </cell>
        </row>
        <row r="78">
          <cell r="A78">
            <v>1280040</v>
          </cell>
          <cell r="B78" t="str">
            <v>Decom NQ CPUC Humb</v>
          </cell>
          <cell r="C78" t="str">
            <v xml:space="preserve"> </v>
          </cell>
          <cell r="D78" t="str">
            <v xml:space="preserve"> </v>
          </cell>
        </row>
        <row r="79">
          <cell r="A79">
            <v>1280050</v>
          </cell>
          <cell r="B79" t="str">
            <v>Decom Qual FERC DC1</v>
          </cell>
          <cell r="C79" t="str">
            <v xml:space="preserve"> </v>
          </cell>
          <cell r="D79" t="str">
            <v xml:space="preserve"> </v>
          </cell>
        </row>
        <row r="80">
          <cell r="A80">
            <v>1280060</v>
          </cell>
          <cell r="B80" t="str">
            <v>Decom Qual FERC DC2</v>
          </cell>
          <cell r="C80" t="str">
            <v xml:space="preserve"> </v>
          </cell>
          <cell r="D80" t="str">
            <v xml:space="preserve"> </v>
          </cell>
        </row>
        <row r="81">
          <cell r="A81">
            <v>1280070</v>
          </cell>
          <cell r="B81" t="str">
            <v>Decom Qual FERC Humb</v>
          </cell>
          <cell r="C81" t="str">
            <v xml:space="preserve"> </v>
          </cell>
          <cell r="D81" t="str">
            <v xml:space="preserve"> </v>
          </cell>
        </row>
        <row r="82">
          <cell r="A82">
            <v>1310000</v>
          </cell>
          <cell r="B82" t="str">
            <v>WFB General</v>
          </cell>
          <cell r="C82" t="str">
            <v xml:space="preserve"> </v>
          </cell>
          <cell r="D82" t="str">
            <v xml:space="preserve"> </v>
          </cell>
        </row>
        <row r="83">
          <cell r="A83">
            <v>1310010</v>
          </cell>
          <cell r="B83" t="str">
            <v>WFB Concentration</v>
          </cell>
          <cell r="C83" t="str">
            <v xml:space="preserve"> </v>
          </cell>
          <cell r="D83" t="str">
            <v xml:space="preserve"> </v>
          </cell>
        </row>
        <row r="84">
          <cell r="A84">
            <v>1310020</v>
          </cell>
          <cell r="B84" t="str">
            <v>WFB Payroll</v>
          </cell>
          <cell r="C84" t="str">
            <v xml:space="preserve"> </v>
          </cell>
          <cell r="D84" t="str">
            <v xml:space="preserve"> </v>
          </cell>
        </row>
        <row r="85">
          <cell r="A85">
            <v>1310030</v>
          </cell>
          <cell r="B85" t="str">
            <v>WFB Common Dividend</v>
          </cell>
          <cell r="C85" t="str">
            <v xml:space="preserve"> </v>
          </cell>
          <cell r="D85" t="str">
            <v xml:space="preserve"> </v>
          </cell>
        </row>
        <row r="86">
          <cell r="A86">
            <v>1310040</v>
          </cell>
          <cell r="B86" t="str">
            <v>WFB Preferred Div</v>
          </cell>
          <cell r="C86" t="str">
            <v xml:space="preserve"> </v>
          </cell>
          <cell r="D86" t="str">
            <v xml:space="preserve"> </v>
          </cell>
        </row>
        <row r="87">
          <cell r="A87">
            <v>1310050</v>
          </cell>
          <cell r="B87" t="str">
            <v>WFB Dividend Reinvst</v>
          </cell>
          <cell r="C87" t="str">
            <v xml:space="preserve"> </v>
          </cell>
          <cell r="D87" t="str">
            <v xml:space="preserve"> </v>
          </cell>
        </row>
        <row r="88">
          <cell r="A88">
            <v>1310060</v>
          </cell>
          <cell r="B88" t="str">
            <v>WFB SH&amp;C</v>
          </cell>
          <cell r="C88" t="str">
            <v xml:space="preserve"> </v>
          </cell>
          <cell r="D88" t="str">
            <v xml:space="preserve"> </v>
          </cell>
        </row>
        <row r="89">
          <cell r="A89">
            <v>1310070</v>
          </cell>
          <cell r="B89" t="str">
            <v>WFB Med Term Note</v>
          </cell>
          <cell r="C89" t="str">
            <v xml:space="preserve"> </v>
          </cell>
          <cell r="D89" t="str">
            <v xml:space="preserve"> </v>
          </cell>
        </row>
        <row r="90">
          <cell r="A90">
            <v>1310080</v>
          </cell>
          <cell r="B90" t="str">
            <v>WFB Accounts Payable</v>
          </cell>
          <cell r="C90" t="str">
            <v xml:space="preserve"> </v>
          </cell>
          <cell r="D90" t="str">
            <v xml:space="preserve"> </v>
          </cell>
        </row>
        <row r="91">
          <cell r="A91">
            <v>1310090</v>
          </cell>
          <cell r="B91" t="str">
            <v>WFB SAP Payroll</v>
          </cell>
          <cell r="C91" t="str">
            <v xml:space="preserve"> </v>
          </cell>
          <cell r="D91" t="str">
            <v xml:space="preserve"> </v>
          </cell>
        </row>
        <row r="92">
          <cell r="A92">
            <v>1310100</v>
          </cell>
          <cell r="B92" t="str">
            <v>WFB SAP A/P</v>
          </cell>
          <cell r="C92" t="str">
            <v xml:space="preserve"> </v>
          </cell>
          <cell r="D92" t="str">
            <v xml:space="preserve"> </v>
          </cell>
        </row>
        <row r="93">
          <cell r="A93">
            <v>1310102</v>
          </cell>
          <cell r="B93" t="str">
            <v>WFB SAP A/P-NCHK Clr</v>
          </cell>
          <cell r="C93" t="str">
            <v xml:space="preserve"> </v>
          </cell>
          <cell r="D93" t="str">
            <v xml:space="preserve"> </v>
          </cell>
        </row>
        <row r="94">
          <cell r="A94">
            <v>1310104</v>
          </cell>
          <cell r="B94" t="str">
            <v>WFB SAP A/P-Chk Clr</v>
          </cell>
          <cell r="C94" t="str">
            <v xml:space="preserve"> </v>
          </cell>
          <cell r="D94" t="str">
            <v xml:space="preserve"> </v>
          </cell>
        </row>
        <row r="95">
          <cell r="A95">
            <v>1310108</v>
          </cell>
          <cell r="B95" t="str">
            <v>WFB SAP A/P-Control</v>
          </cell>
          <cell r="C95" t="str">
            <v xml:space="preserve"> </v>
          </cell>
          <cell r="D95" t="str">
            <v xml:space="preserve"> </v>
          </cell>
        </row>
        <row r="96">
          <cell r="A96">
            <v>1310110</v>
          </cell>
          <cell r="B96" t="str">
            <v>WFB Enrgy Efficiency</v>
          </cell>
          <cell r="C96" t="str">
            <v xml:space="preserve"> </v>
          </cell>
          <cell r="D96" t="str">
            <v xml:space="preserve"> </v>
          </cell>
        </row>
        <row r="97">
          <cell r="A97">
            <v>1310120</v>
          </cell>
          <cell r="B97" t="str">
            <v>WFB Customer Refunds</v>
          </cell>
          <cell r="C97" t="str">
            <v xml:space="preserve"> </v>
          </cell>
          <cell r="D97" t="str">
            <v xml:space="preserve"> </v>
          </cell>
        </row>
        <row r="98">
          <cell r="A98">
            <v>1310130</v>
          </cell>
          <cell r="B98" t="str">
            <v>WFB Payroll T Acct</v>
          </cell>
          <cell r="C98" t="str">
            <v xml:space="preserve"> </v>
          </cell>
          <cell r="D98" t="str">
            <v xml:space="preserve"> </v>
          </cell>
        </row>
        <row r="99">
          <cell r="A99">
            <v>1310140</v>
          </cell>
          <cell r="B99" t="str">
            <v>WFB Comp Payroll</v>
          </cell>
          <cell r="C99" t="str">
            <v xml:space="preserve"> </v>
          </cell>
          <cell r="D99" t="str">
            <v xml:space="preserve"> </v>
          </cell>
        </row>
        <row r="100">
          <cell r="A100">
            <v>1310150</v>
          </cell>
          <cell r="B100" t="str">
            <v>WFB MLX</v>
          </cell>
          <cell r="C100" t="str">
            <v xml:space="preserve"> </v>
          </cell>
          <cell r="D100" t="str">
            <v xml:space="preserve"> </v>
          </cell>
        </row>
        <row r="101">
          <cell r="A101">
            <v>1310160</v>
          </cell>
          <cell r="B101" t="str">
            <v>Cash Dr Bal-Overdraf</v>
          </cell>
          <cell r="C101" t="str">
            <v xml:space="preserve"> </v>
          </cell>
          <cell r="D101" t="str">
            <v xml:space="preserve"> </v>
          </cell>
        </row>
        <row r="102">
          <cell r="A102">
            <v>1310170</v>
          </cell>
          <cell r="B102" t="str">
            <v>WFB-EDI Conc.</v>
          </cell>
          <cell r="C102" t="str">
            <v xml:space="preserve"> </v>
          </cell>
          <cell r="D102" t="str">
            <v xml:space="preserve"> </v>
          </cell>
        </row>
        <row r="103">
          <cell r="A103">
            <v>1310200</v>
          </cell>
          <cell r="B103" t="str">
            <v>BofA General Account</v>
          </cell>
          <cell r="C103" t="str">
            <v xml:space="preserve"> </v>
          </cell>
          <cell r="D103" t="str">
            <v xml:space="preserve"> </v>
          </cell>
        </row>
        <row r="104">
          <cell r="A104">
            <v>1310210</v>
          </cell>
          <cell r="B104" t="str">
            <v>BofA Concentration</v>
          </cell>
          <cell r="C104" t="str">
            <v xml:space="preserve"> </v>
          </cell>
          <cell r="D104" t="str">
            <v xml:space="preserve"> </v>
          </cell>
        </row>
        <row r="105">
          <cell r="A105">
            <v>1310220</v>
          </cell>
          <cell r="B105" t="str">
            <v>BofA EFT</v>
          </cell>
          <cell r="C105" t="str">
            <v xml:space="preserve"> </v>
          </cell>
          <cell r="D105" t="str">
            <v xml:space="preserve"> </v>
          </cell>
        </row>
        <row r="106">
          <cell r="A106">
            <v>1310230</v>
          </cell>
          <cell r="B106" t="str">
            <v>BofA Asbestos</v>
          </cell>
          <cell r="C106" t="str">
            <v xml:space="preserve"> </v>
          </cell>
          <cell r="D106" t="str">
            <v xml:space="preserve"> </v>
          </cell>
        </row>
        <row r="107">
          <cell r="A107">
            <v>1310240</v>
          </cell>
          <cell r="B107" t="str">
            <v>BofA Cobra</v>
          </cell>
          <cell r="C107" t="str">
            <v xml:space="preserve"> </v>
          </cell>
          <cell r="D107" t="str">
            <v xml:space="preserve"> </v>
          </cell>
        </row>
        <row r="108">
          <cell r="A108">
            <v>1310250</v>
          </cell>
          <cell r="B108" t="str">
            <v>BofA Div &amp; Int</v>
          </cell>
          <cell r="C108" t="str">
            <v xml:space="preserve"> </v>
          </cell>
          <cell r="D108" t="str">
            <v xml:space="preserve"> </v>
          </cell>
        </row>
        <row r="109">
          <cell r="A109">
            <v>1310270</v>
          </cell>
          <cell r="B109" t="str">
            <v>Sanwa Bank General</v>
          </cell>
          <cell r="C109" t="str">
            <v xml:space="preserve"> </v>
          </cell>
          <cell r="D109" t="str">
            <v xml:space="preserve"> </v>
          </cell>
        </row>
        <row r="110">
          <cell r="A110">
            <v>1310290</v>
          </cell>
          <cell r="B110" t="str">
            <v>JPM Accounts Payable</v>
          </cell>
          <cell r="C110" t="str">
            <v xml:space="preserve"> </v>
          </cell>
          <cell r="D110" t="str">
            <v xml:space="preserve"> </v>
          </cell>
        </row>
        <row r="111">
          <cell r="A111">
            <v>1310300</v>
          </cell>
          <cell r="B111" t="str">
            <v>BnkofCa General</v>
          </cell>
          <cell r="C111" t="str">
            <v xml:space="preserve"> </v>
          </cell>
          <cell r="D111" t="str">
            <v xml:space="preserve"> </v>
          </cell>
        </row>
        <row r="112">
          <cell r="A112">
            <v>1310310</v>
          </cell>
          <cell r="B112" t="str">
            <v>BnkofCa SH&amp;C Draft</v>
          </cell>
          <cell r="C112" t="str">
            <v xml:space="preserve"> </v>
          </cell>
          <cell r="D112" t="str">
            <v xml:space="preserve"> </v>
          </cell>
        </row>
        <row r="113">
          <cell r="A113">
            <v>1310330</v>
          </cell>
          <cell r="B113" t="str">
            <v>BnkofCa Land Drafts</v>
          </cell>
          <cell r="C113" t="str">
            <v xml:space="preserve"> </v>
          </cell>
          <cell r="D113" t="str">
            <v xml:space="preserve"> </v>
          </cell>
        </row>
        <row r="114">
          <cell r="A114">
            <v>1310400</v>
          </cell>
          <cell r="B114" t="str">
            <v>Union Concentration</v>
          </cell>
          <cell r="C114" t="str">
            <v xml:space="preserve"> </v>
          </cell>
          <cell r="D114" t="str">
            <v xml:space="preserve"> </v>
          </cell>
        </row>
        <row r="115">
          <cell r="A115">
            <v>1310500</v>
          </cell>
          <cell r="B115" t="str">
            <v>Citibnk Sec Stlmnt</v>
          </cell>
          <cell r="C115" t="str">
            <v xml:space="preserve"> </v>
          </cell>
          <cell r="D115" t="str">
            <v xml:space="preserve"> </v>
          </cell>
        </row>
        <row r="116">
          <cell r="A116">
            <v>1310506</v>
          </cell>
          <cell r="B116" t="str">
            <v>Debit Reclass</v>
          </cell>
          <cell r="C116" t="str">
            <v xml:space="preserve"> </v>
          </cell>
          <cell r="D116" t="str">
            <v xml:space="preserve"> </v>
          </cell>
        </row>
        <row r="117">
          <cell r="A117">
            <v>1310509</v>
          </cell>
          <cell r="B117" t="str">
            <v>Credit Reclass</v>
          </cell>
          <cell r="C117" t="str">
            <v xml:space="preserve"> </v>
          </cell>
          <cell r="D117" t="str">
            <v xml:space="preserve"> </v>
          </cell>
        </row>
        <row r="118">
          <cell r="A118">
            <v>1310600</v>
          </cell>
          <cell r="B118" t="str">
            <v>FIB Concentration</v>
          </cell>
          <cell r="C118" t="str">
            <v xml:space="preserve"> </v>
          </cell>
          <cell r="D118" t="str">
            <v xml:space="preserve"> </v>
          </cell>
        </row>
        <row r="119">
          <cell r="A119">
            <v>1310700</v>
          </cell>
          <cell r="B119" t="str">
            <v>Mellon A/P</v>
          </cell>
          <cell r="C119" t="str">
            <v xml:space="preserve"> </v>
          </cell>
          <cell r="D119" t="str">
            <v xml:space="preserve"> </v>
          </cell>
        </row>
        <row r="120">
          <cell r="A120">
            <v>1310702</v>
          </cell>
          <cell r="B120" t="str">
            <v>Mellon A/P-NCHK Clr</v>
          </cell>
          <cell r="C120" t="str">
            <v xml:space="preserve"> </v>
          </cell>
          <cell r="D120" t="str">
            <v xml:space="preserve"> </v>
          </cell>
        </row>
        <row r="121">
          <cell r="A121">
            <v>1310704</v>
          </cell>
          <cell r="B121" t="str">
            <v>Mellon A/P-Chk Clr</v>
          </cell>
          <cell r="C121" t="str">
            <v xml:space="preserve"> </v>
          </cell>
          <cell r="D121" t="str">
            <v xml:space="preserve"> </v>
          </cell>
        </row>
        <row r="122">
          <cell r="A122">
            <v>1310708</v>
          </cell>
          <cell r="B122" t="str">
            <v>Mellon A/P-Control</v>
          </cell>
          <cell r="C122" t="str">
            <v xml:space="preserve"> </v>
          </cell>
          <cell r="D122" t="str">
            <v xml:space="preserve"> </v>
          </cell>
        </row>
        <row r="123">
          <cell r="A123">
            <v>1310710</v>
          </cell>
          <cell r="B123" t="str">
            <v>Mellon Bank Payroll</v>
          </cell>
          <cell r="C123" t="str">
            <v xml:space="preserve"> </v>
          </cell>
          <cell r="D123" t="str">
            <v xml:space="preserve"> </v>
          </cell>
        </row>
        <row r="124">
          <cell r="A124">
            <v>1310720</v>
          </cell>
          <cell r="B124" t="str">
            <v>Mellon - Drafts</v>
          </cell>
          <cell r="C124" t="str">
            <v xml:space="preserve"> </v>
          </cell>
          <cell r="D124" t="str">
            <v xml:space="preserve"> </v>
          </cell>
        </row>
        <row r="125">
          <cell r="A125">
            <v>1310730</v>
          </cell>
          <cell r="B125" t="str">
            <v>Mellon-Cstmr Refund</v>
          </cell>
          <cell r="C125" t="str">
            <v xml:space="preserve"> </v>
          </cell>
          <cell r="D125" t="str">
            <v xml:space="preserve"> </v>
          </cell>
        </row>
        <row r="126">
          <cell r="A126">
            <v>1310740</v>
          </cell>
          <cell r="B126" t="str">
            <v>Mellon-Med. Term Not</v>
          </cell>
          <cell r="C126" t="str">
            <v xml:space="preserve"> </v>
          </cell>
          <cell r="D126" t="str">
            <v xml:space="preserve"> </v>
          </cell>
        </row>
        <row r="127">
          <cell r="A127">
            <v>1310750</v>
          </cell>
          <cell r="B127" t="str">
            <v>Mellon-Dividend Disb</v>
          </cell>
          <cell r="C127" t="str">
            <v xml:space="preserve"> </v>
          </cell>
          <cell r="D127" t="str">
            <v xml:space="preserve"> </v>
          </cell>
        </row>
        <row r="128">
          <cell r="A128">
            <v>1310751</v>
          </cell>
          <cell r="B128" t="str">
            <v>Chase-Divd Disburse</v>
          </cell>
          <cell r="C128" t="str">
            <v xml:space="preserve"> </v>
          </cell>
          <cell r="D128" t="str">
            <v xml:space="preserve"> </v>
          </cell>
        </row>
        <row r="129">
          <cell r="A129">
            <v>1310760</v>
          </cell>
          <cell r="B129" t="str">
            <v>MELLON - Enrgy Effic</v>
          </cell>
          <cell r="C129" t="str">
            <v xml:space="preserve"> </v>
          </cell>
          <cell r="D129" t="str">
            <v xml:space="preserve"> </v>
          </cell>
        </row>
        <row r="130">
          <cell r="A130">
            <v>1310770</v>
          </cell>
          <cell r="B130" t="str">
            <v>MELLON Concentration</v>
          </cell>
          <cell r="C130" t="str">
            <v xml:space="preserve"> </v>
          </cell>
          <cell r="D130" t="str">
            <v xml:space="preserve"> </v>
          </cell>
        </row>
        <row r="131">
          <cell r="A131">
            <v>1310780</v>
          </cell>
          <cell r="B131" t="str">
            <v>Mellon-EDI Conc</v>
          </cell>
          <cell r="C131" t="str">
            <v xml:space="preserve"> </v>
          </cell>
          <cell r="D131" t="str">
            <v xml:space="preserve"> </v>
          </cell>
        </row>
        <row r="132">
          <cell r="A132">
            <v>1310790</v>
          </cell>
          <cell r="B132" t="str">
            <v>Mellon-Revenue Cycle</v>
          </cell>
          <cell r="C132" t="str">
            <v xml:space="preserve"> </v>
          </cell>
          <cell r="D132" t="str">
            <v xml:space="preserve"> </v>
          </cell>
        </row>
        <row r="133">
          <cell r="A133">
            <v>1310800</v>
          </cell>
          <cell r="B133" t="str">
            <v>Mellon Bank General</v>
          </cell>
          <cell r="C133" t="str">
            <v xml:space="preserve"> </v>
          </cell>
          <cell r="D133" t="str">
            <v xml:space="preserve"> </v>
          </cell>
        </row>
        <row r="134">
          <cell r="A134">
            <v>1310810</v>
          </cell>
          <cell r="B134" t="str">
            <v>Mellon HLDG Master</v>
          </cell>
          <cell r="C134" t="str">
            <v xml:space="preserve"> </v>
          </cell>
          <cell r="D134" t="str">
            <v xml:space="preserve"> </v>
          </cell>
        </row>
        <row r="135">
          <cell r="A135">
            <v>1310820</v>
          </cell>
          <cell r="B135" t="str">
            <v>Mellon PGT Master</v>
          </cell>
          <cell r="C135" t="str">
            <v xml:space="preserve"> </v>
          </cell>
          <cell r="D135" t="str">
            <v xml:space="preserve"> </v>
          </cell>
        </row>
        <row r="136">
          <cell r="A136">
            <v>1310900</v>
          </cell>
          <cell r="B136" t="str">
            <v>Royal Bank of Canada</v>
          </cell>
          <cell r="C136" t="str">
            <v xml:space="preserve"> </v>
          </cell>
          <cell r="D136" t="str">
            <v xml:space="preserve"> </v>
          </cell>
        </row>
        <row r="137">
          <cell r="A137">
            <v>1310902</v>
          </cell>
          <cell r="B137" t="str">
            <v>Royal-A/P NCHK Clear</v>
          </cell>
          <cell r="C137" t="str">
            <v xml:space="preserve"> </v>
          </cell>
          <cell r="D137" t="str">
            <v xml:space="preserve"> </v>
          </cell>
        </row>
        <row r="138">
          <cell r="A138">
            <v>1320000</v>
          </cell>
          <cell r="B138" t="str">
            <v>WFB Bearer Bnd&amp;Int</v>
          </cell>
          <cell r="C138" t="str">
            <v xml:space="preserve"> </v>
          </cell>
          <cell r="D138" t="str">
            <v xml:space="preserve"> </v>
          </cell>
        </row>
        <row r="139">
          <cell r="A139">
            <v>1320010</v>
          </cell>
          <cell r="B139" t="str">
            <v>WFB Reg Bnd&amp;Int</v>
          </cell>
          <cell r="C139" t="str">
            <v xml:space="preserve"> </v>
          </cell>
          <cell r="D139" t="str">
            <v xml:space="preserve"> </v>
          </cell>
        </row>
        <row r="140">
          <cell r="A140">
            <v>1320020</v>
          </cell>
          <cell r="B140" t="str">
            <v>BT Bearer Interest</v>
          </cell>
          <cell r="C140" t="str">
            <v xml:space="preserve"> </v>
          </cell>
          <cell r="D140" t="str">
            <v xml:space="preserve"> </v>
          </cell>
        </row>
        <row r="141">
          <cell r="A141">
            <v>1320100</v>
          </cell>
          <cell r="B141" t="str">
            <v>Mellon - Bond &amp; Int</v>
          </cell>
          <cell r="C141" t="str">
            <v xml:space="preserve"> </v>
          </cell>
          <cell r="D141" t="str">
            <v xml:space="preserve"> </v>
          </cell>
        </row>
        <row r="142">
          <cell r="A142">
            <v>1320110</v>
          </cell>
          <cell r="B142" t="str">
            <v>BNY - Bond &amp; Int</v>
          </cell>
          <cell r="C142" t="str">
            <v xml:space="preserve"> </v>
          </cell>
          <cell r="D142" t="str">
            <v xml:space="preserve"> </v>
          </cell>
        </row>
        <row r="143">
          <cell r="A143">
            <v>1340000</v>
          </cell>
          <cell r="B143" t="str">
            <v>FIB DIL Mtg Prop Sld</v>
          </cell>
          <cell r="C143" t="str">
            <v xml:space="preserve"> </v>
          </cell>
          <cell r="D143" t="str">
            <v xml:space="preserve"> </v>
          </cell>
        </row>
        <row r="144">
          <cell r="A144">
            <v>1340010</v>
          </cell>
          <cell r="B144" t="str">
            <v>FIB Mtg Prop Ins Pro</v>
          </cell>
          <cell r="C144" t="str">
            <v xml:space="preserve"> </v>
          </cell>
          <cell r="D144" t="str">
            <v xml:space="preserve"> </v>
          </cell>
        </row>
        <row r="145">
          <cell r="A145">
            <v>1340020</v>
          </cell>
          <cell r="B145" t="str">
            <v>FTC SJ Unv Cons DCPP</v>
          </cell>
          <cell r="C145" t="str">
            <v xml:space="preserve"> </v>
          </cell>
          <cell r="D145" t="str">
            <v xml:space="preserve"> </v>
          </cell>
        </row>
        <row r="146">
          <cell r="A146">
            <v>1340030</v>
          </cell>
          <cell r="B146" t="str">
            <v>Wells Fargo Trustee</v>
          </cell>
          <cell r="C146" t="str">
            <v xml:space="preserve"> </v>
          </cell>
          <cell r="D146" t="str">
            <v xml:space="preserve"> </v>
          </cell>
        </row>
        <row r="147">
          <cell r="A147">
            <v>1350010</v>
          </cell>
          <cell r="B147" t="str">
            <v>Petty Cash</v>
          </cell>
          <cell r="C147" t="str">
            <v xml:space="preserve"> </v>
          </cell>
          <cell r="D147" t="str">
            <v xml:space="preserve"> </v>
          </cell>
        </row>
        <row r="148">
          <cell r="A148">
            <v>1350019</v>
          </cell>
          <cell r="B148" t="str">
            <v>Conver-Petty Cash Re</v>
          </cell>
          <cell r="C148" t="str">
            <v xml:space="preserve"> </v>
          </cell>
          <cell r="D148" t="str">
            <v xml:space="preserve"> </v>
          </cell>
        </row>
        <row r="149">
          <cell r="A149">
            <v>1360000</v>
          </cell>
          <cell r="B149" t="str">
            <v>Temp Cash Investment</v>
          </cell>
          <cell r="C149" t="str">
            <v xml:space="preserve"> </v>
          </cell>
          <cell r="D149" t="str">
            <v xml:space="preserve"> </v>
          </cell>
        </row>
        <row r="150">
          <cell r="A150">
            <v>1410000</v>
          </cell>
          <cell r="B150" t="str">
            <v>Notes Receivable</v>
          </cell>
          <cell r="C150" t="str">
            <v xml:space="preserve"> </v>
          </cell>
          <cell r="D150" t="str">
            <v xml:space="preserve"> </v>
          </cell>
        </row>
        <row r="151">
          <cell r="A151">
            <v>1420001</v>
          </cell>
          <cell r="B151" t="str">
            <v>A/R - Customer</v>
          </cell>
          <cell r="C151" t="str">
            <v>i0</v>
          </cell>
          <cell r="D151" t="str">
            <v>CA0000000000</v>
          </cell>
        </row>
        <row r="152">
          <cell r="A152">
            <v>1420002</v>
          </cell>
          <cell r="B152" t="str">
            <v>A/R Cust Pwr/CIG-AIG</v>
          </cell>
          <cell r="C152" t="str">
            <v xml:space="preserve"> </v>
          </cell>
          <cell r="D152" t="str">
            <v xml:space="preserve"> </v>
          </cell>
        </row>
        <row r="153">
          <cell r="A153">
            <v>1420003</v>
          </cell>
          <cell r="B153" t="str">
            <v>A/R Cust PEP Rev</v>
          </cell>
          <cell r="C153" t="str">
            <v xml:space="preserve"> </v>
          </cell>
          <cell r="D153" t="str">
            <v xml:space="preserve"> </v>
          </cell>
        </row>
        <row r="154">
          <cell r="A154">
            <v>1430001</v>
          </cell>
          <cell r="B154" t="str">
            <v>A/R Sale of Fuel Oil</v>
          </cell>
          <cell r="C154" t="str">
            <v xml:space="preserve"> </v>
          </cell>
          <cell r="D154" t="str">
            <v xml:space="preserve"> </v>
          </cell>
        </row>
        <row r="155">
          <cell r="A155">
            <v>1430002</v>
          </cell>
          <cell r="B155" t="str">
            <v>A/R Div R &amp; CS Purch</v>
          </cell>
          <cell r="C155" t="str">
            <v xml:space="preserve"> </v>
          </cell>
          <cell r="D155" t="str">
            <v xml:space="preserve"> </v>
          </cell>
        </row>
        <row r="156">
          <cell r="A156">
            <v>1430003</v>
          </cell>
          <cell r="B156" t="str">
            <v>A/R Employee Reloc</v>
          </cell>
          <cell r="C156" t="str">
            <v xml:space="preserve"> </v>
          </cell>
          <cell r="D156" t="str">
            <v xml:space="preserve"> </v>
          </cell>
        </row>
        <row r="157">
          <cell r="A157">
            <v>1430004</v>
          </cell>
          <cell r="B157" t="str">
            <v>A/R DC from PG&amp;E</v>
          </cell>
          <cell r="C157" t="str">
            <v xml:space="preserve"> </v>
          </cell>
          <cell r="D157" t="str">
            <v xml:space="preserve"> </v>
          </cell>
        </row>
        <row r="158">
          <cell r="A158">
            <v>1430005</v>
          </cell>
          <cell r="B158" t="str">
            <v>A/R Cust Power</v>
          </cell>
          <cell r="C158" t="str">
            <v xml:space="preserve"> </v>
          </cell>
          <cell r="D158" t="str">
            <v xml:space="preserve"> </v>
          </cell>
        </row>
        <row r="159">
          <cell r="A159">
            <v>1430006</v>
          </cell>
          <cell r="B159" t="str">
            <v>A/R PEP from PG&amp;E</v>
          </cell>
          <cell r="C159" t="str">
            <v xml:space="preserve"> </v>
          </cell>
          <cell r="D159" t="str">
            <v xml:space="preserve"> </v>
          </cell>
        </row>
        <row r="160">
          <cell r="A160">
            <v>1430007</v>
          </cell>
          <cell r="B160" t="str">
            <v>A/R Westinghouse</v>
          </cell>
          <cell r="C160" t="str">
            <v xml:space="preserve"> </v>
          </cell>
          <cell r="D160" t="str">
            <v xml:space="preserve"> </v>
          </cell>
        </row>
        <row r="161">
          <cell r="A161">
            <v>1430008</v>
          </cell>
          <cell r="B161" t="str">
            <v>A/R - Subs. SFP</v>
          </cell>
          <cell r="C161" t="str">
            <v xml:space="preserve"> </v>
          </cell>
          <cell r="D161" t="str">
            <v xml:space="preserve"> </v>
          </cell>
        </row>
        <row r="162">
          <cell r="A162">
            <v>1430009</v>
          </cell>
          <cell r="B162" t="str">
            <v>A/R - Paystation</v>
          </cell>
          <cell r="C162" t="str">
            <v xml:space="preserve"> </v>
          </cell>
          <cell r="D162" t="str">
            <v xml:space="preserve"> </v>
          </cell>
        </row>
        <row r="163">
          <cell r="A163">
            <v>1430010</v>
          </cell>
          <cell r="B163" t="str">
            <v>A/R Other-Exch Agmts</v>
          </cell>
          <cell r="C163" t="str">
            <v xml:space="preserve"> </v>
          </cell>
          <cell r="D163" t="str">
            <v xml:space="preserve"> </v>
          </cell>
        </row>
        <row r="164">
          <cell r="A164">
            <v>1430011</v>
          </cell>
          <cell r="B164" t="str">
            <v>A/R - Rncho Seco</v>
          </cell>
          <cell r="C164" t="str">
            <v xml:space="preserve"> </v>
          </cell>
          <cell r="D164" t="str">
            <v xml:space="preserve"> </v>
          </cell>
        </row>
        <row r="165">
          <cell r="A165">
            <v>1430012</v>
          </cell>
          <cell r="B165" t="str">
            <v>A/R - UEG &amp; interdpt</v>
          </cell>
          <cell r="C165" t="str">
            <v xml:space="preserve"> </v>
          </cell>
          <cell r="D165" t="str">
            <v xml:space="preserve"> </v>
          </cell>
        </row>
        <row r="166">
          <cell r="A166">
            <v>1430013</v>
          </cell>
          <cell r="B166" t="str">
            <v>A/R HBPP Decom</v>
          </cell>
          <cell r="C166" t="str">
            <v xml:space="preserve"> </v>
          </cell>
          <cell r="D166" t="str">
            <v xml:space="preserve"> </v>
          </cell>
        </row>
        <row r="167">
          <cell r="A167">
            <v>1430015</v>
          </cell>
          <cell r="B167" t="str">
            <v>A/R ISO/PX</v>
          </cell>
          <cell r="C167" t="str">
            <v xml:space="preserve"> </v>
          </cell>
          <cell r="D167" t="str">
            <v xml:space="preserve"> </v>
          </cell>
        </row>
        <row r="168">
          <cell r="A168">
            <v>1430016</v>
          </cell>
          <cell r="B168" t="str">
            <v>A/R Rt Bd Cst</v>
          </cell>
          <cell r="C168" t="str">
            <v xml:space="preserve"> </v>
          </cell>
          <cell r="D168" t="str">
            <v xml:space="preserve"> </v>
          </cell>
        </row>
        <row r="169">
          <cell r="A169">
            <v>1430020</v>
          </cell>
          <cell r="B169" t="str">
            <v>A/R ISO/PX FERC</v>
          </cell>
          <cell r="C169" t="str">
            <v xml:space="preserve"> </v>
          </cell>
          <cell r="D169" t="str">
            <v xml:space="preserve"> </v>
          </cell>
        </row>
        <row r="170">
          <cell r="A170">
            <v>1430030</v>
          </cell>
          <cell r="B170" t="str">
            <v>A/R Other - NEBS</v>
          </cell>
          <cell r="C170" t="str">
            <v xml:space="preserve"> </v>
          </cell>
          <cell r="D170" t="str">
            <v xml:space="preserve"> </v>
          </cell>
        </row>
        <row r="171">
          <cell r="A171">
            <v>1430035</v>
          </cell>
          <cell r="B171" t="str">
            <v>A/R Other - MLX/NEBS</v>
          </cell>
          <cell r="C171" t="str">
            <v xml:space="preserve"> </v>
          </cell>
          <cell r="D171" t="str">
            <v xml:space="preserve"> </v>
          </cell>
        </row>
        <row r="172">
          <cell r="A172">
            <v>1430040</v>
          </cell>
          <cell r="B172" t="str">
            <v>A/R Other - GST</v>
          </cell>
          <cell r="C172" t="str">
            <v xml:space="preserve"> </v>
          </cell>
          <cell r="D172" t="str">
            <v xml:space="preserve"> </v>
          </cell>
        </row>
        <row r="173">
          <cell r="A173">
            <v>1430050</v>
          </cell>
          <cell r="B173" t="str">
            <v>A/R Storm Damage</v>
          </cell>
          <cell r="C173" t="str">
            <v xml:space="preserve"> </v>
          </cell>
          <cell r="D173" t="str">
            <v xml:space="preserve"> </v>
          </cell>
        </row>
        <row r="174">
          <cell r="A174">
            <v>1430060</v>
          </cell>
          <cell r="B174" t="str">
            <v>A/R Other -Employees</v>
          </cell>
          <cell r="C174" t="str">
            <v xml:space="preserve"> </v>
          </cell>
          <cell r="D174" t="str">
            <v xml:space="preserve"> </v>
          </cell>
        </row>
        <row r="175">
          <cell r="A175">
            <v>1430061</v>
          </cell>
          <cell r="B175" t="str">
            <v>A/R Oth-Empl Payroll</v>
          </cell>
          <cell r="C175" t="str">
            <v xml:space="preserve"> </v>
          </cell>
          <cell r="D175" t="str">
            <v xml:space="preserve"> </v>
          </cell>
        </row>
        <row r="176">
          <cell r="A176">
            <v>1430069</v>
          </cell>
          <cell r="B176" t="str">
            <v>A/R Other - Conv Emp</v>
          </cell>
          <cell r="C176" t="str">
            <v xml:space="preserve"> </v>
          </cell>
          <cell r="D176" t="str">
            <v xml:space="preserve"> </v>
          </cell>
        </row>
        <row r="177">
          <cell r="A177">
            <v>1430080</v>
          </cell>
          <cell r="B177" t="str">
            <v>A/R NV Irrg Proj</v>
          </cell>
          <cell r="C177" t="str">
            <v xml:space="preserve"> </v>
          </cell>
          <cell r="D177" t="str">
            <v xml:space="preserve"> </v>
          </cell>
        </row>
        <row r="178">
          <cell r="A178">
            <v>1430090</v>
          </cell>
          <cell r="B178" t="str">
            <v>A/R Indep/Gov Boards</v>
          </cell>
          <cell r="C178" t="str">
            <v xml:space="preserve"> </v>
          </cell>
          <cell r="D178" t="str">
            <v xml:space="preserve"> </v>
          </cell>
        </row>
        <row r="179">
          <cell r="A179">
            <v>1430091</v>
          </cell>
          <cell r="B179" t="str">
            <v>A/R - ISO</v>
          </cell>
          <cell r="C179" t="str">
            <v xml:space="preserve"> </v>
          </cell>
          <cell r="D179" t="str">
            <v xml:space="preserve"> </v>
          </cell>
        </row>
        <row r="180">
          <cell r="A180">
            <v>1430095</v>
          </cell>
          <cell r="B180" t="str">
            <v>A/R - ISO/PX</v>
          </cell>
          <cell r="C180" t="str">
            <v xml:space="preserve"> </v>
          </cell>
          <cell r="D180" t="str">
            <v xml:space="preserve"> </v>
          </cell>
        </row>
        <row r="181">
          <cell r="A181">
            <v>1430100</v>
          </cell>
          <cell r="B181" t="str">
            <v>A/R Other Ref DoE</v>
          </cell>
          <cell r="C181" t="str">
            <v xml:space="preserve"> </v>
          </cell>
          <cell r="D181" t="str">
            <v xml:space="preserve"> </v>
          </cell>
        </row>
        <row r="182">
          <cell r="A182">
            <v>1430120</v>
          </cell>
          <cell r="B182" t="str">
            <v>A/R-Public Agency</v>
          </cell>
          <cell r="C182" t="str">
            <v xml:space="preserve"> </v>
          </cell>
          <cell r="D182" t="str">
            <v xml:space="preserve"> </v>
          </cell>
        </row>
        <row r="183">
          <cell r="A183">
            <v>1430130</v>
          </cell>
          <cell r="B183" t="str">
            <v>A/R Other-WAPA</v>
          </cell>
          <cell r="C183" t="str">
            <v xml:space="preserve"> </v>
          </cell>
          <cell r="D183" t="str">
            <v xml:space="preserve"> </v>
          </cell>
        </row>
        <row r="184">
          <cell r="A184">
            <v>1430150</v>
          </cell>
          <cell r="B184" t="str">
            <v>A/R-Pur&amp;Intrchg Pwr</v>
          </cell>
          <cell r="C184" t="str">
            <v xml:space="preserve"> </v>
          </cell>
          <cell r="D184" t="str">
            <v xml:space="preserve"> </v>
          </cell>
        </row>
        <row r="185">
          <cell r="A185">
            <v>1430180</v>
          </cell>
          <cell r="B185" t="str">
            <v>A/R-Natrl Gas Agrmts</v>
          </cell>
          <cell r="C185" t="str">
            <v xml:space="preserve"> </v>
          </cell>
          <cell r="D185" t="str">
            <v xml:space="preserve"> </v>
          </cell>
        </row>
        <row r="186">
          <cell r="A186">
            <v>1430190</v>
          </cell>
          <cell r="B186" t="str">
            <v>A/R - Ed Belway</v>
          </cell>
          <cell r="C186" t="str">
            <v xml:space="preserve"> </v>
          </cell>
          <cell r="D186" t="str">
            <v xml:space="preserve"> </v>
          </cell>
        </row>
        <row r="187">
          <cell r="A187">
            <v>1430191</v>
          </cell>
          <cell r="B187" t="str">
            <v>A/R-N/R-Steam Sale</v>
          </cell>
          <cell r="C187" t="str">
            <v xml:space="preserve"> </v>
          </cell>
          <cell r="D187" t="str">
            <v xml:space="preserve"> </v>
          </cell>
        </row>
        <row r="188">
          <cell r="A188">
            <v>1430200</v>
          </cell>
          <cell r="B188" t="str">
            <v>A/R-Pac Intertie</v>
          </cell>
          <cell r="C188" t="str">
            <v xml:space="preserve"> </v>
          </cell>
          <cell r="D188" t="str">
            <v xml:space="preserve"> </v>
          </cell>
        </row>
        <row r="189">
          <cell r="A189">
            <v>1430220</v>
          </cell>
          <cell r="B189" t="str">
            <v>A/R - Friant Pwr Int</v>
          </cell>
          <cell r="C189" t="str">
            <v xml:space="preserve"> </v>
          </cell>
          <cell r="D189" t="str">
            <v xml:space="preserve"> </v>
          </cell>
        </row>
        <row r="190">
          <cell r="A190">
            <v>1430230</v>
          </cell>
          <cell r="B190" t="str">
            <v>A/R - Vendor Claims</v>
          </cell>
          <cell r="C190" t="str">
            <v>i0</v>
          </cell>
          <cell r="D190" t="str">
            <v>CA0000000000</v>
          </cell>
        </row>
        <row r="191">
          <cell r="A191">
            <v>1430240</v>
          </cell>
          <cell r="B191" t="str">
            <v>Bank Claims Recv</v>
          </cell>
          <cell r="C191" t="str">
            <v xml:space="preserve"> </v>
          </cell>
          <cell r="D191" t="str">
            <v xml:space="preserve"> </v>
          </cell>
        </row>
        <row r="192">
          <cell r="A192">
            <v>1430250</v>
          </cell>
          <cell r="B192" t="str">
            <v>Insurance Prem. Rec.</v>
          </cell>
          <cell r="C192" t="str">
            <v xml:space="preserve"> </v>
          </cell>
          <cell r="D192" t="str">
            <v xml:space="preserve"> </v>
          </cell>
        </row>
        <row r="193">
          <cell r="A193">
            <v>1431000</v>
          </cell>
          <cell r="B193" t="str">
            <v>A/R Other</v>
          </cell>
          <cell r="C193" t="str">
            <v xml:space="preserve"> </v>
          </cell>
          <cell r="D193" t="str">
            <v xml:space="preserve"> </v>
          </cell>
        </row>
        <row r="194">
          <cell r="A194">
            <v>1431001</v>
          </cell>
          <cell r="B194" t="str">
            <v>A/R Other - Gas RM</v>
          </cell>
          <cell r="C194" t="str">
            <v xml:space="preserve"> </v>
          </cell>
          <cell r="D194" t="str">
            <v xml:space="preserve"> </v>
          </cell>
        </row>
        <row r="195">
          <cell r="A195">
            <v>1439999</v>
          </cell>
          <cell r="B195" t="str">
            <v>Con NEBS/MLX</v>
          </cell>
          <cell r="C195" t="str">
            <v xml:space="preserve"> </v>
          </cell>
          <cell r="D195" t="str">
            <v xml:space="preserve"> </v>
          </cell>
        </row>
        <row r="196">
          <cell r="A196">
            <v>1440010</v>
          </cell>
          <cell r="B196" t="str">
            <v>Uncoll Trans -Energy</v>
          </cell>
          <cell r="C196" t="str">
            <v xml:space="preserve"> </v>
          </cell>
          <cell r="D196" t="str">
            <v xml:space="preserve"> </v>
          </cell>
        </row>
        <row r="197">
          <cell r="A197">
            <v>1440020</v>
          </cell>
          <cell r="B197" t="str">
            <v>A/R - Uncollectibles</v>
          </cell>
          <cell r="C197" t="str">
            <v xml:space="preserve"> </v>
          </cell>
          <cell r="D197" t="str">
            <v xml:space="preserve"> </v>
          </cell>
        </row>
        <row r="198">
          <cell r="A198">
            <v>1440030</v>
          </cell>
          <cell r="B198" t="str">
            <v>Uncoll - A/P W/O</v>
          </cell>
          <cell r="C198" t="str">
            <v xml:space="preserve"> </v>
          </cell>
          <cell r="D198" t="str">
            <v xml:space="preserve"> </v>
          </cell>
        </row>
        <row r="199">
          <cell r="A199">
            <v>1440040</v>
          </cell>
          <cell r="B199" t="str">
            <v>Def ESP Unclbl T-Up</v>
          </cell>
          <cell r="C199" t="str">
            <v xml:space="preserve"> </v>
          </cell>
          <cell r="D199" t="str">
            <v xml:space="preserve"> </v>
          </cell>
        </row>
        <row r="200">
          <cell r="A200">
            <v>1440050</v>
          </cell>
          <cell r="B200" t="str">
            <v>Coll on Uncltbl Acct</v>
          </cell>
          <cell r="C200" t="str">
            <v xml:space="preserve"> </v>
          </cell>
          <cell r="D200" t="str">
            <v xml:space="preserve"> </v>
          </cell>
        </row>
        <row r="201">
          <cell r="A201">
            <v>1450000</v>
          </cell>
          <cell r="B201" t="str">
            <v>N/R from Assoc Cos</v>
          </cell>
          <cell r="C201" t="str">
            <v xml:space="preserve"> </v>
          </cell>
          <cell r="D201" t="str">
            <v xml:space="preserve"> </v>
          </cell>
        </row>
        <row r="202">
          <cell r="A202">
            <v>1460000</v>
          </cell>
          <cell r="B202" t="str">
            <v>A/R - PG&amp;E Corp.</v>
          </cell>
          <cell r="C202" t="str">
            <v xml:space="preserve"> </v>
          </cell>
          <cell r="D202" t="str">
            <v xml:space="preserve"> </v>
          </cell>
        </row>
        <row r="203">
          <cell r="A203">
            <v>1460001</v>
          </cell>
          <cell r="B203" t="str">
            <v>A/R Csh Hld PGE Corp</v>
          </cell>
          <cell r="C203" t="str">
            <v xml:space="preserve"> </v>
          </cell>
          <cell r="D203" t="str">
            <v xml:space="preserve"> </v>
          </cell>
        </row>
        <row r="204">
          <cell r="A204">
            <v>1460003</v>
          </cell>
          <cell r="B204" t="str">
            <v>A/R - PG&amp;E LLC</v>
          </cell>
          <cell r="C204" t="str">
            <v xml:space="preserve"> </v>
          </cell>
          <cell r="D204" t="str">
            <v xml:space="preserve"> </v>
          </cell>
        </row>
        <row r="205">
          <cell r="A205">
            <v>1460007</v>
          </cell>
          <cell r="B205" t="str">
            <v>A/R - PG&amp;E SUPT SVCS</v>
          </cell>
          <cell r="C205" t="str">
            <v xml:space="preserve"> </v>
          </cell>
          <cell r="D205" t="str">
            <v xml:space="preserve"> </v>
          </cell>
        </row>
        <row r="206">
          <cell r="A206">
            <v>1460010</v>
          </cell>
          <cell r="B206" t="str">
            <v>A/R - PG&amp;E (Utility)</v>
          </cell>
          <cell r="C206" t="str">
            <v xml:space="preserve"> </v>
          </cell>
          <cell r="D206" t="str">
            <v xml:space="preserve"> </v>
          </cell>
        </row>
        <row r="207">
          <cell r="A207">
            <v>1460020</v>
          </cell>
          <cell r="B207" t="str">
            <v>A/R - PG&amp;E Gas Hlds</v>
          </cell>
          <cell r="C207" t="str">
            <v xml:space="preserve"> </v>
          </cell>
          <cell r="D207" t="str">
            <v xml:space="preserve"> </v>
          </cell>
        </row>
        <row r="208">
          <cell r="A208">
            <v>1460060</v>
          </cell>
          <cell r="B208" t="str">
            <v>A/R - PG&amp;E Engy Trad</v>
          </cell>
          <cell r="C208" t="str">
            <v xml:space="preserve"> </v>
          </cell>
          <cell r="D208" t="str">
            <v xml:space="preserve"> </v>
          </cell>
        </row>
        <row r="209">
          <cell r="A209">
            <v>1460065</v>
          </cell>
          <cell r="B209" t="str">
            <v>A/R - PG&amp;E Engy Svcs</v>
          </cell>
          <cell r="C209" t="str">
            <v xml:space="preserve"> </v>
          </cell>
          <cell r="D209" t="str">
            <v xml:space="preserve"> </v>
          </cell>
        </row>
        <row r="210">
          <cell r="A210">
            <v>1460070</v>
          </cell>
          <cell r="B210" t="str">
            <v>A/R - US Gen</v>
          </cell>
          <cell r="C210" t="str">
            <v xml:space="preserve"> </v>
          </cell>
          <cell r="D210" t="str">
            <v xml:space="preserve"> </v>
          </cell>
        </row>
        <row r="211">
          <cell r="A211">
            <v>1460100</v>
          </cell>
          <cell r="B211" t="str">
            <v>A/R - PGT</v>
          </cell>
          <cell r="C211" t="str">
            <v xml:space="preserve"> </v>
          </cell>
          <cell r="D211" t="str">
            <v xml:space="preserve"> </v>
          </cell>
        </row>
        <row r="212">
          <cell r="A212">
            <v>1460150</v>
          </cell>
          <cell r="B212" t="str">
            <v>A/R - RMGT</v>
          </cell>
          <cell r="C212" t="str">
            <v xml:space="preserve"> </v>
          </cell>
          <cell r="D212" t="str">
            <v xml:space="preserve"> </v>
          </cell>
        </row>
        <row r="213">
          <cell r="A213">
            <v>1460200</v>
          </cell>
          <cell r="B213" t="str">
            <v>A/R - NGC</v>
          </cell>
          <cell r="C213" t="str">
            <v xml:space="preserve"> </v>
          </cell>
          <cell r="D213" t="str">
            <v xml:space="preserve"> </v>
          </cell>
        </row>
        <row r="214">
          <cell r="A214">
            <v>1460210</v>
          </cell>
          <cell r="B214" t="str">
            <v>A/R - NGC Production</v>
          </cell>
          <cell r="C214" t="str">
            <v xml:space="preserve"> </v>
          </cell>
          <cell r="D214" t="str">
            <v xml:space="preserve"> </v>
          </cell>
        </row>
        <row r="215">
          <cell r="A215">
            <v>1460300</v>
          </cell>
          <cell r="B215" t="str">
            <v>A/R - Stanpac</v>
          </cell>
          <cell r="C215" t="str">
            <v xml:space="preserve"> </v>
          </cell>
          <cell r="D215" t="str">
            <v xml:space="preserve"> </v>
          </cell>
        </row>
        <row r="216">
          <cell r="A216">
            <v>1460400</v>
          </cell>
          <cell r="B216" t="str">
            <v>A/R - PEFCO</v>
          </cell>
          <cell r="C216" t="str">
            <v xml:space="preserve"> </v>
          </cell>
          <cell r="D216" t="str">
            <v xml:space="preserve"> </v>
          </cell>
        </row>
        <row r="217">
          <cell r="A217">
            <v>1460500</v>
          </cell>
          <cell r="B217" t="str">
            <v>A/R - PGP</v>
          </cell>
          <cell r="C217" t="str">
            <v xml:space="preserve"> </v>
          </cell>
          <cell r="D217" t="str">
            <v xml:space="preserve"> </v>
          </cell>
        </row>
        <row r="218">
          <cell r="A218">
            <v>1460600</v>
          </cell>
          <cell r="B218" t="str">
            <v>A/R - Calaska</v>
          </cell>
          <cell r="C218" t="str">
            <v xml:space="preserve"> </v>
          </cell>
          <cell r="D218" t="str">
            <v xml:space="preserve"> </v>
          </cell>
        </row>
        <row r="219">
          <cell r="A219">
            <v>1460700</v>
          </cell>
          <cell r="B219" t="str">
            <v>A/R - MTI</v>
          </cell>
          <cell r="C219" t="str">
            <v xml:space="preserve"> </v>
          </cell>
          <cell r="D219" t="str">
            <v xml:space="preserve"> </v>
          </cell>
        </row>
        <row r="220">
          <cell r="A220">
            <v>1460800</v>
          </cell>
          <cell r="B220" t="str">
            <v>A/R - PCSC</v>
          </cell>
          <cell r="C220" t="str">
            <v xml:space="preserve"> </v>
          </cell>
          <cell r="D220" t="str">
            <v xml:space="preserve"> </v>
          </cell>
        </row>
        <row r="221">
          <cell r="A221">
            <v>1460900</v>
          </cell>
          <cell r="B221" t="str">
            <v>A/R - PGEE</v>
          </cell>
          <cell r="C221" t="str">
            <v xml:space="preserve"> </v>
          </cell>
          <cell r="D221" t="str">
            <v xml:space="preserve"> </v>
          </cell>
        </row>
        <row r="222">
          <cell r="A222">
            <v>1460910</v>
          </cell>
          <cell r="B222" t="str">
            <v>A/R - PG&amp;E Prop</v>
          </cell>
          <cell r="C222" t="str">
            <v xml:space="preserve"> </v>
          </cell>
          <cell r="D222" t="str">
            <v xml:space="preserve"> </v>
          </cell>
        </row>
        <row r="223">
          <cell r="A223">
            <v>1460920</v>
          </cell>
          <cell r="B223" t="str">
            <v>A/R - PG&amp;E Oper Svcs</v>
          </cell>
          <cell r="C223" t="str">
            <v xml:space="preserve"> </v>
          </cell>
          <cell r="D223" t="str">
            <v xml:space="preserve"> </v>
          </cell>
        </row>
        <row r="224">
          <cell r="A224">
            <v>1460930</v>
          </cell>
          <cell r="B224" t="str">
            <v>A/R - Quantum Vent</v>
          </cell>
          <cell r="C224" t="str">
            <v xml:space="preserve"> </v>
          </cell>
          <cell r="D224" t="str">
            <v xml:space="preserve"> </v>
          </cell>
        </row>
        <row r="225">
          <cell r="A225">
            <v>1460940</v>
          </cell>
          <cell r="B225" t="str">
            <v>A/R - Vantus Energy</v>
          </cell>
          <cell r="C225" t="str">
            <v xml:space="preserve"> </v>
          </cell>
          <cell r="D225" t="str">
            <v xml:space="preserve"> </v>
          </cell>
        </row>
        <row r="226">
          <cell r="A226">
            <v>1460950</v>
          </cell>
          <cell r="B226" t="str">
            <v>A/R - EEC</v>
          </cell>
          <cell r="C226" t="str">
            <v xml:space="preserve"> </v>
          </cell>
          <cell r="D226" t="str">
            <v xml:space="preserve"> </v>
          </cell>
        </row>
        <row r="227">
          <cell r="A227">
            <v>1460960</v>
          </cell>
          <cell r="B227" t="str">
            <v>A/R - A&amp;S</v>
          </cell>
          <cell r="C227" t="str">
            <v xml:space="preserve"> </v>
          </cell>
          <cell r="D227" t="str">
            <v xml:space="preserve"> </v>
          </cell>
        </row>
        <row r="228">
          <cell r="A228">
            <v>1460970</v>
          </cell>
          <cell r="B228" t="str">
            <v>A/R - QUIPS</v>
          </cell>
          <cell r="C228" t="str">
            <v xml:space="preserve"> </v>
          </cell>
          <cell r="D228" t="str">
            <v xml:space="preserve"> </v>
          </cell>
        </row>
        <row r="229">
          <cell r="A229">
            <v>1460980</v>
          </cell>
          <cell r="B229" t="str">
            <v>A/R - TECO</v>
          </cell>
          <cell r="C229" t="str">
            <v xml:space="preserve"> </v>
          </cell>
          <cell r="D229" t="str">
            <v xml:space="preserve"> </v>
          </cell>
        </row>
        <row r="230">
          <cell r="A230">
            <v>1460990</v>
          </cell>
          <cell r="B230" t="str">
            <v>A/R - Affiliates</v>
          </cell>
          <cell r="C230" t="str">
            <v xml:space="preserve"> </v>
          </cell>
          <cell r="D230" t="str">
            <v xml:space="preserve"> </v>
          </cell>
        </row>
        <row r="231">
          <cell r="A231">
            <v>1461000</v>
          </cell>
          <cell r="B231" t="str">
            <v>A/R Bill-PG&amp;E Corp</v>
          </cell>
          <cell r="C231" t="str">
            <v xml:space="preserve"> </v>
          </cell>
          <cell r="D231" t="str">
            <v xml:space="preserve"> </v>
          </cell>
        </row>
        <row r="232">
          <cell r="A232">
            <v>1461001</v>
          </cell>
          <cell r="B232" t="str">
            <v>A/R Bill-PGE Funding</v>
          </cell>
          <cell r="C232" t="str">
            <v xml:space="preserve"> </v>
          </cell>
          <cell r="D232" t="str">
            <v xml:space="preserve"> </v>
          </cell>
        </row>
        <row r="233">
          <cell r="A233">
            <v>1461002</v>
          </cell>
          <cell r="B233" t="str">
            <v>A/R Bill-PGE Svcs</v>
          </cell>
          <cell r="C233" t="str">
            <v xml:space="preserve"> </v>
          </cell>
          <cell r="D233" t="str">
            <v xml:space="preserve"> </v>
          </cell>
        </row>
        <row r="234">
          <cell r="A234">
            <v>1461003</v>
          </cell>
          <cell r="B234" t="str">
            <v>A/R Bill-PG&amp;EGT</v>
          </cell>
          <cell r="C234" t="str">
            <v xml:space="preserve"> </v>
          </cell>
          <cell r="D234" t="str">
            <v xml:space="preserve"> </v>
          </cell>
        </row>
        <row r="235">
          <cell r="A235">
            <v>1461004</v>
          </cell>
          <cell r="B235" t="str">
            <v>A/R Bill-GT-NW</v>
          </cell>
          <cell r="C235" t="str">
            <v xml:space="preserve"> </v>
          </cell>
          <cell r="D235" t="str">
            <v xml:space="preserve"> </v>
          </cell>
        </row>
        <row r="236">
          <cell r="A236">
            <v>1461005</v>
          </cell>
          <cell r="B236" t="str">
            <v>A/R Bill-GT-Texas</v>
          </cell>
          <cell r="C236" t="str">
            <v xml:space="preserve"> </v>
          </cell>
          <cell r="D236" t="str">
            <v xml:space="preserve"> </v>
          </cell>
        </row>
        <row r="237">
          <cell r="A237">
            <v>1461006</v>
          </cell>
          <cell r="B237" t="str">
            <v>A/R Bill-PGE ET</v>
          </cell>
          <cell r="C237" t="str">
            <v xml:space="preserve"> </v>
          </cell>
          <cell r="D237" t="str">
            <v xml:space="preserve"> </v>
          </cell>
        </row>
        <row r="238">
          <cell r="A238">
            <v>1461007</v>
          </cell>
          <cell r="B238" t="str">
            <v>A/R Bill-PGE ES</v>
          </cell>
          <cell r="C238" t="str">
            <v xml:space="preserve"> </v>
          </cell>
          <cell r="D238" t="str">
            <v xml:space="preserve"> </v>
          </cell>
        </row>
        <row r="239">
          <cell r="A239">
            <v>1461008</v>
          </cell>
          <cell r="B239" t="str">
            <v>A/R Bill-PG&amp;E Gen</v>
          </cell>
          <cell r="C239" t="str">
            <v xml:space="preserve"> </v>
          </cell>
          <cell r="D239" t="str">
            <v xml:space="preserve"> </v>
          </cell>
        </row>
        <row r="240">
          <cell r="A240">
            <v>1461009</v>
          </cell>
          <cell r="B240" t="str">
            <v>A/R Bill-NGC-CA</v>
          </cell>
          <cell r="C240" t="str">
            <v xml:space="preserve"> </v>
          </cell>
          <cell r="D240" t="str">
            <v xml:space="preserve"> </v>
          </cell>
        </row>
        <row r="241">
          <cell r="A241">
            <v>1461010</v>
          </cell>
          <cell r="B241" t="str">
            <v>A/R Bill-STANPAC</v>
          </cell>
          <cell r="C241" t="str">
            <v xml:space="preserve"> </v>
          </cell>
          <cell r="D241" t="str">
            <v xml:space="preserve"> </v>
          </cell>
        </row>
        <row r="242">
          <cell r="A242">
            <v>1461011</v>
          </cell>
          <cell r="B242" t="str">
            <v>A/R Bill-PEFCO</v>
          </cell>
          <cell r="C242" t="str">
            <v xml:space="preserve"> </v>
          </cell>
          <cell r="D242" t="str">
            <v xml:space="preserve"> </v>
          </cell>
        </row>
        <row r="243">
          <cell r="A243">
            <v>1461012</v>
          </cell>
          <cell r="B243" t="str">
            <v>A/R Bill-PGP</v>
          </cell>
          <cell r="C243" t="str">
            <v xml:space="preserve"> </v>
          </cell>
          <cell r="D243" t="str">
            <v xml:space="preserve"> </v>
          </cell>
        </row>
        <row r="244">
          <cell r="A244">
            <v>1461013</v>
          </cell>
          <cell r="B244" t="str">
            <v>A/R Bill-Calaska</v>
          </cell>
          <cell r="C244" t="str">
            <v xml:space="preserve"> </v>
          </cell>
          <cell r="D244" t="str">
            <v xml:space="preserve"> </v>
          </cell>
        </row>
        <row r="245">
          <cell r="A245">
            <v>1461014</v>
          </cell>
          <cell r="B245" t="str">
            <v>A/R Bill-MTI</v>
          </cell>
          <cell r="C245" t="str">
            <v xml:space="preserve"> </v>
          </cell>
          <cell r="D245" t="str">
            <v xml:space="preserve"> </v>
          </cell>
        </row>
        <row r="246">
          <cell r="A246">
            <v>1461015</v>
          </cell>
          <cell r="B246" t="str">
            <v>A/R Bill-PCSC</v>
          </cell>
          <cell r="C246" t="str">
            <v xml:space="preserve"> </v>
          </cell>
          <cell r="D246" t="str">
            <v xml:space="preserve"> </v>
          </cell>
        </row>
        <row r="247">
          <cell r="A247">
            <v>1461016</v>
          </cell>
          <cell r="B247" t="str">
            <v>A/R Bill-PGE Prop</v>
          </cell>
          <cell r="C247" t="str">
            <v xml:space="preserve"> </v>
          </cell>
          <cell r="D247" t="str">
            <v xml:space="preserve"> </v>
          </cell>
        </row>
        <row r="248">
          <cell r="A248">
            <v>1461017</v>
          </cell>
          <cell r="B248" t="str">
            <v>A/R Bill-Eureka</v>
          </cell>
          <cell r="C248" t="str">
            <v xml:space="preserve"> </v>
          </cell>
          <cell r="D248" t="str">
            <v xml:space="preserve"> </v>
          </cell>
        </row>
        <row r="249">
          <cell r="A249">
            <v>1461018</v>
          </cell>
          <cell r="B249" t="str">
            <v>A/R Bill-A&amp;S</v>
          </cell>
          <cell r="C249" t="str">
            <v xml:space="preserve"> </v>
          </cell>
          <cell r="D249" t="str">
            <v xml:space="preserve"> </v>
          </cell>
        </row>
        <row r="250">
          <cell r="A250">
            <v>1510000</v>
          </cell>
          <cell r="B250" t="str">
            <v>Fuel Stock</v>
          </cell>
          <cell r="C250" t="str">
            <v>i0</v>
          </cell>
          <cell r="D250" t="str">
            <v>CA0000000000</v>
          </cell>
        </row>
        <row r="251">
          <cell r="A251">
            <v>1510010</v>
          </cell>
          <cell r="B251" t="str">
            <v>Fuel Stock Contra</v>
          </cell>
          <cell r="C251" t="str">
            <v xml:space="preserve"> </v>
          </cell>
          <cell r="D251" t="str">
            <v xml:space="preserve"> </v>
          </cell>
        </row>
        <row r="252">
          <cell r="A252">
            <v>1540001</v>
          </cell>
          <cell r="B252" t="str">
            <v>Shop Jobs</v>
          </cell>
          <cell r="C252" t="str">
            <v xml:space="preserve"> </v>
          </cell>
          <cell r="D252" t="str">
            <v xml:space="preserve"> </v>
          </cell>
        </row>
        <row r="253">
          <cell r="A253">
            <v>1540003</v>
          </cell>
          <cell r="B253" t="str">
            <v>Gas Trans Line Pack</v>
          </cell>
          <cell r="C253" t="str">
            <v xml:space="preserve"> </v>
          </cell>
          <cell r="D253" t="str">
            <v xml:space="preserve"> </v>
          </cell>
        </row>
        <row r="254">
          <cell r="A254">
            <v>1540004</v>
          </cell>
          <cell r="B254" t="str">
            <v>M&amp;S Undist.</v>
          </cell>
          <cell r="C254" t="str">
            <v xml:space="preserve"> </v>
          </cell>
          <cell r="D254" t="str">
            <v xml:space="preserve"> </v>
          </cell>
        </row>
        <row r="255">
          <cell r="A255">
            <v>1540005</v>
          </cell>
          <cell r="B255" t="str">
            <v>Bus Area Inv Recls</v>
          </cell>
          <cell r="C255" t="str">
            <v xml:space="preserve"> </v>
          </cell>
          <cell r="D255" t="str">
            <v xml:space="preserve"> </v>
          </cell>
        </row>
        <row r="256">
          <cell r="A256">
            <v>1540010</v>
          </cell>
          <cell r="B256" t="str">
            <v>Offset Inv-Init Load</v>
          </cell>
          <cell r="C256" t="str">
            <v xml:space="preserve"> </v>
          </cell>
          <cell r="D256" t="str">
            <v xml:space="preserve"> </v>
          </cell>
        </row>
        <row r="257">
          <cell r="A257">
            <v>1540040</v>
          </cell>
          <cell r="B257" t="str">
            <v>Offset Inv - Receipt</v>
          </cell>
          <cell r="C257" t="str">
            <v xml:space="preserve"> </v>
          </cell>
          <cell r="D257" t="str">
            <v xml:space="preserve"> </v>
          </cell>
        </row>
        <row r="258">
          <cell r="A258">
            <v>1540100</v>
          </cell>
          <cell r="B258" t="str">
            <v>Automotive</v>
          </cell>
          <cell r="C258" t="str">
            <v xml:space="preserve"> </v>
          </cell>
          <cell r="D258" t="str">
            <v xml:space="preserve"> </v>
          </cell>
        </row>
        <row r="259">
          <cell r="A259">
            <v>1540110</v>
          </cell>
          <cell r="B259" t="str">
            <v>Construction Supplie</v>
          </cell>
          <cell r="C259" t="str">
            <v xml:space="preserve"> </v>
          </cell>
          <cell r="D259" t="str">
            <v xml:space="preserve"> </v>
          </cell>
        </row>
        <row r="260">
          <cell r="A260">
            <v>1540120</v>
          </cell>
          <cell r="B260" t="str">
            <v>Conductors, Cable &amp;</v>
          </cell>
          <cell r="C260" t="str">
            <v xml:space="preserve"> </v>
          </cell>
          <cell r="D260" t="str">
            <v xml:space="preserve"> </v>
          </cell>
        </row>
        <row r="261">
          <cell r="A261">
            <v>1540130</v>
          </cell>
          <cell r="B261" t="str">
            <v>Pumps, Compr, Blowr,</v>
          </cell>
          <cell r="C261" t="str">
            <v xml:space="preserve"> </v>
          </cell>
          <cell r="D261" t="str">
            <v xml:space="preserve"> </v>
          </cell>
        </row>
        <row r="262">
          <cell r="A262">
            <v>1540140</v>
          </cell>
          <cell r="B262" t="str">
            <v>Electrical Specialti</v>
          </cell>
          <cell r="C262" t="str">
            <v xml:space="preserve"> </v>
          </cell>
          <cell r="D262" t="str">
            <v xml:space="preserve"> </v>
          </cell>
        </row>
        <row r="263">
          <cell r="A263">
            <v>1540150</v>
          </cell>
          <cell r="B263" t="str">
            <v>Fuels, Lubricants &amp;</v>
          </cell>
          <cell r="C263" t="str">
            <v xml:space="preserve"> </v>
          </cell>
          <cell r="D263" t="str">
            <v xml:space="preserve"> </v>
          </cell>
        </row>
        <row r="264">
          <cell r="A264">
            <v>1540160</v>
          </cell>
          <cell r="B264" t="str">
            <v>Gas &amp; Water Specialt</v>
          </cell>
          <cell r="C264" t="str">
            <v xml:space="preserve"> </v>
          </cell>
          <cell r="D264" t="str">
            <v xml:space="preserve"> </v>
          </cell>
        </row>
        <row r="265">
          <cell r="A265">
            <v>1540170</v>
          </cell>
          <cell r="B265" t="str">
            <v>Chem, Clnrs, Compds,</v>
          </cell>
          <cell r="C265" t="str">
            <v xml:space="preserve"> </v>
          </cell>
          <cell r="D265" t="str">
            <v xml:space="preserve"> </v>
          </cell>
        </row>
        <row r="266">
          <cell r="A266">
            <v>1540180</v>
          </cell>
          <cell r="B266" t="str">
            <v>Poles, Insulators &amp;</v>
          </cell>
          <cell r="C266" t="str">
            <v xml:space="preserve"> </v>
          </cell>
          <cell r="D266" t="str">
            <v xml:space="preserve"> </v>
          </cell>
        </row>
        <row r="267">
          <cell r="A267">
            <v>1540190</v>
          </cell>
          <cell r="B267" t="str">
            <v>Gen, Motors &amp; Indust</v>
          </cell>
          <cell r="C267" t="str">
            <v xml:space="preserve"> </v>
          </cell>
          <cell r="D267" t="str">
            <v xml:space="preserve"> </v>
          </cell>
        </row>
        <row r="268">
          <cell r="A268">
            <v>1540200</v>
          </cell>
          <cell r="B268" t="str">
            <v>Electrical &amp; Electro</v>
          </cell>
          <cell r="C268" t="str">
            <v xml:space="preserve"> </v>
          </cell>
          <cell r="D268" t="str">
            <v xml:space="preserve"> </v>
          </cell>
        </row>
        <row r="269">
          <cell r="A269">
            <v>1540210</v>
          </cell>
          <cell r="B269" t="str">
            <v>Lighting Fixtures &amp;</v>
          </cell>
          <cell r="C269" t="str">
            <v xml:space="preserve"> </v>
          </cell>
          <cell r="D269" t="str">
            <v xml:space="preserve"> </v>
          </cell>
        </row>
        <row r="270">
          <cell r="A270">
            <v>1540220</v>
          </cell>
          <cell r="B270" t="str">
            <v>Measuring Instrument</v>
          </cell>
          <cell r="C270" t="str">
            <v xml:space="preserve"> </v>
          </cell>
          <cell r="D270" t="str">
            <v xml:space="preserve"> </v>
          </cell>
        </row>
        <row r="271">
          <cell r="A271">
            <v>1540230</v>
          </cell>
          <cell r="B271" t="str">
            <v>Commun &amp; Signaling E</v>
          </cell>
          <cell r="C271" t="str">
            <v xml:space="preserve"> </v>
          </cell>
          <cell r="D271" t="str">
            <v xml:space="preserve"> </v>
          </cell>
        </row>
        <row r="272">
          <cell r="A272">
            <v>1540240</v>
          </cell>
          <cell r="B272" t="str">
            <v>Power Plant Specialt</v>
          </cell>
          <cell r="C272" t="str">
            <v xml:space="preserve"> </v>
          </cell>
          <cell r="D272" t="str">
            <v xml:space="preserve"> </v>
          </cell>
        </row>
        <row r="273">
          <cell r="A273">
            <v>1540250</v>
          </cell>
          <cell r="B273" t="str">
            <v>Eng, Turbines &amp; Wate</v>
          </cell>
          <cell r="C273" t="str">
            <v xml:space="preserve"> </v>
          </cell>
          <cell r="D273" t="str">
            <v xml:space="preserve"> </v>
          </cell>
        </row>
        <row r="274">
          <cell r="A274">
            <v>1540260</v>
          </cell>
          <cell r="B274" t="str">
            <v>Transformers, Regula</v>
          </cell>
          <cell r="C274" t="str">
            <v xml:space="preserve"> </v>
          </cell>
          <cell r="D274" t="str">
            <v xml:space="preserve"> </v>
          </cell>
        </row>
        <row r="275">
          <cell r="A275">
            <v>1540270</v>
          </cell>
          <cell r="B275" t="str">
            <v>Fabricated Structure</v>
          </cell>
          <cell r="C275" t="str">
            <v xml:space="preserve"> </v>
          </cell>
          <cell r="D275" t="str">
            <v xml:space="preserve"> </v>
          </cell>
        </row>
        <row r="276">
          <cell r="A276">
            <v>1540280</v>
          </cell>
          <cell r="B276" t="str">
            <v>Tools, First Aid &amp; S</v>
          </cell>
          <cell r="C276" t="str">
            <v xml:space="preserve"> </v>
          </cell>
          <cell r="D276" t="str">
            <v xml:space="preserve"> </v>
          </cell>
        </row>
        <row r="277">
          <cell r="A277">
            <v>1540290</v>
          </cell>
          <cell r="B277" t="str">
            <v>Matls Not Otherwise</v>
          </cell>
          <cell r="C277" t="str">
            <v xml:space="preserve"> </v>
          </cell>
          <cell r="D277" t="str">
            <v xml:space="preserve"> </v>
          </cell>
        </row>
        <row r="278">
          <cell r="A278">
            <v>1540300</v>
          </cell>
          <cell r="B278" t="str">
            <v>Printed Matls, Signs</v>
          </cell>
          <cell r="C278" t="str">
            <v xml:space="preserve"> </v>
          </cell>
          <cell r="D278" t="str">
            <v xml:space="preserve"> </v>
          </cell>
        </row>
        <row r="279">
          <cell r="A279">
            <v>1540310</v>
          </cell>
          <cell r="B279" t="str">
            <v>Computers &amp; Parts</v>
          </cell>
          <cell r="C279" t="str">
            <v xml:space="preserve"> </v>
          </cell>
          <cell r="D279" t="str">
            <v xml:space="preserve"> </v>
          </cell>
        </row>
        <row r="280">
          <cell r="A280">
            <v>1630000</v>
          </cell>
          <cell r="B280" t="str">
            <v>Strs Exp Undist Dblo</v>
          </cell>
          <cell r="C280" t="str">
            <v xml:space="preserve"> </v>
          </cell>
          <cell r="D280" t="str">
            <v xml:space="preserve"> </v>
          </cell>
        </row>
        <row r="281">
          <cell r="A281">
            <v>1630010</v>
          </cell>
          <cell r="B281" t="str">
            <v>Strs Exp Undist</v>
          </cell>
          <cell r="C281" t="str">
            <v xml:space="preserve"> </v>
          </cell>
          <cell r="D281" t="str">
            <v xml:space="preserve"> </v>
          </cell>
        </row>
        <row r="282">
          <cell r="A282">
            <v>1641010</v>
          </cell>
          <cell r="B282" t="str">
            <v>Gas Stored Undrgrnd</v>
          </cell>
          <cell r="C282" t="str">
            <v xml:space="preserve"> </v>
          </cell>
          <cell r="D282" t="str">
            <v xml:space="preserve"> </v>
          </cell>
        </row>
        <row r="283">
          <cell r="A283">
            <v>1641020</v>
          </cell>
          <cell r="B283" t="str">
            <v>Gas Stored for Other</v>
          </cell>
          <cell r="C283" t="str">
            <v xml:space="preserve"> </v>
          </cell>
          <cell r="D283" t="str">
            <v xml:space="preserve"> </v>
          </cell>
        </row>
        <row r="284">
          <cell r="A284">
            <v>1641030</v>
          </cell>
          <cell r="B284" t="str">
            <v>Gas Stored for UEG</v>
          </cell>
          <cell r="C284" t="str">
            <v xml:space="preserve"> </v>
          </cell>
          <cell r="D284" t="str">
            <v xml:space="preserve"> </v>
          </cell>
        </row>
        <row r="285">
          <cell r="A285">
            <v>1650010</v>
          </cell>
          <cell r="B285" t="str">
            <v>PPD ChsMell-Stk&amp;Div</v>
          </cell>
          <cell r="C285" t="str">
            <v xml:space="preserve"> </v>
          </cell>
          <cell r="D285" t="str">
            <v xml:space="preserve"> </v>
          </cell>
        </row>
        <row r="286">
          <cell r="A286">
            <v>1650030</v>
          </cell>
          <cell r="B286" t="str">
            <v>Prepaid - SERP</v>
          </cell>
          <cell r="C286" t="str">
            <v xml:space="preserve"> </v>
          </cell>
          <cell r="D286" t="str">
            <v xml:space="preserve"> </v>
          </cell>
        </row>
        <row r="287">
          <cell r="A287">
            <v>1650040</v>
          </cell>
          <cell r="B287" t="str">
            <v>Prepaid PBOP</v>
          </cell>
          <cell r="C287" t="str">
            <v xml:space="preserve"> </v>
          </cell>
          <cell r="D287" t="str">
            <v xml:space="preserve"> </v>
          </cell>
        </row>
        <row r="288">
          <cell r="A288">
            <v>1650050</v>
          </cell>
          <cell r="B288" t="str">
            <v>CCSF Prepayment</v>
          </cell>
          <cell r="C288" t="str">
            <v xml:space="preserve"> </v>
          </cell>
          <cell r="D288" t="str">
            <v xml:space="preserve"> </v>
          </cell>
        </row>
        <row r="289">
          <cell r="A289">
            <v>1650060</v>
          </cell>
          <cell r="B289" t="str">
            <v>Ppd Exec Insur Prem</v>
          </cell>
          <cell r="C289" t="str">
            <v xml:space="preserve"> </v>
          </cell>
          <cell r="D289" t="str">
            <v xml:space="preserve"> </v>
          </cell>
        </row>
        <row r="290">
          <cell r="A290">
            <v>1650070</v>
          </cell>
          <cell r="B290" t="str">
            <v>Ppd Prop/Bus Tax</v>
          </cell>
          <cell r="C290" t="str">
            <v xml:space="preserve"> </v>
          </cell>
          <cell r="D290" t="str">
            <v xml:space="preserve"> </v>
          </cell>
        </row>
        <row r="291">
          <cell r="A291">
            <v>1650080</v>
          </cell>
          <cell r="B291" t="str">
            <v>Ppd Misc Assets</v>
          </cell>
          <cell r="C291" t="str">
            <v xml:space="preserve"> </v>
          </cell>
          <cell r="D291" t="str">
            <v xml:space="preserve"> </v>
          </cell>
        </row>
        <row r="292">
          <cell r="A292">
            <v>1650090</v>
          </cell>
          <cell r="B292" t="str">
            <v>Ppd-MCD IS ST WL Ryl</v>
          </cell>
          <cell r="C292" t="str">
            <v xml:space="preserve"> </v>
          </cell>
          <cell r="D292" t="str">
            <v xml:space="preserve"> </v>
          </cell>
        </row>
        <row r="293">
          <cell r="A293">
            <v>1650100</v>
          </cell>
          <cell r="B293" t="str">
            <v>Prepaid Insurance</v>
          </cell>
          <cell r="C293" t="str">
            <v xml:space="preserve"> </v>
          </cell>
          <cell r="D293" t="str">
            <v xml:space="preserve"> </v>
          </cell>
        </row>
        <row r="294">
          <cell r="A294">
            <v>1710000</v>
          </cell>
          <cell r="B294" t="str">
            <v>Int &amp; Divdnd Recvble</v>
          </cell>
          <cell r="C294" t="str">
            <v xml:space="preserve"> </v>
          </cell>
          <cell r="D294" t="str">
            <v xml:space="preserve"> </v>
          </cell>
        </row>
        <row r="295">
          <cell r="A295">
            <v>1730000</v>
          </cell>
          <cell r="B295" t="str">
            <v>Accr Utility Revenue</v>
          </cell>
          <cell r="C295" t="str">
            <v xml:space="preserve"> </v>
          </cell>
          <cell r="D295" t="str">
            <v xml:space="preserve"> </v>
          </cell>
        </row>
        <row r="296">
          <cell r="A296">
            <v>1810000</v>
          </cell>
          <cell r="B296" t="str">
            <v>Unamortized Debt Exp</v>
          </cell>
          <cell r="C296" t="str">
            <v xml:space="preserve"> </v>
          </cell>
          <cell r="D296" t="str">
            <v xml:space="preserve"> </v>
          </cell>
        </row>
        <row r="297">
          <cell r="A297">
            <v>1822001</v>
          </cell>
          <cell r="B297" t="str">
            <v>RA Geys 15 Unrcv Cst</v>
          </cell>
          <cell r="C297" t="str">
            <v xml:space="preserve"> </v>
          </cell>
          <cell r="D297" t="str">
            <v xml:space="preserve"> </v>
          </cell>
        </row>
        <row r="298">
          <cell r="A298">
            <v>1822002</v>
          </cell>
          <cell r="B298" t="str">
            <v>RA Helms Proj Costs</v>
          </cell>
          <cell r="C298" t="str">
            <v xml:space="preserve"> </v>
          </cell>
          <cell r="D298" t="str">
            <v xml:space="preserve"> </v>
          </cell>
        </row>
        <row r="299">
          <cell r="A299">
            <v>1822003</v>
          </cell>
          <cell r="B299" t="str">
            <v>RA Other Util Plant</v>
          </cell>
          <cell r="C299" t="str">
            <v xml:space="preserve"> </v>
          </cell>
          <cell r="D299" t="str">
            <v xml:space="preserve"> </v>
          </cell>
        </row>
        <row r="300">
          <cell r="A300">
            <v>1822010</v>
          </cell>
          <cell r="B300" t="str">
            <v>RA Unrc Plnt&amp;Reg St</v>
          </cell>
          <cell r="C300" t="str">
            <v xml:space="preserve"> </v>
          </cell>
          <cell r="D300" t="str">
            <v xml:space="preserve"> </v>
          </cell>
        </row>
        <row r="301">
          <cell r="A301">
            <v>1823000</v>
          </cell>
          <cell r="B301" t="str">
            <v>BA Gas Explor &amp; Dev</v>
          </cell>
          <cell r="C301" t="str">
            <v xml:space="preserve"> </v>
          </cell>
          <cell r="D301" t="str">
            <v xml:space="preserve"> </v>
          </cell>
        </row>
        <row r="302">
          <cell r="A302">
            <v>1823001</v>
          </cell>
          <cell r="B302" t="str">
            <v>BA Def Energy Adj</v>
          </cell>
          <cell r="C302" t="str">
            <v xml:space="preserve"> </v>
          </cell>
          <cell r="D302" t="str">
            <v xml:space="preserve"> </v>
          </cell>
        </row>
        <row r="303">
          <cell r="A303">
            <v>1823002</v>
          </cell>
          <cell r="B303" t="str">
            <v>BA - Core Broker Fee</v>
          </cell>
          <cell r="C303" t="str">
            <v xml:space="preserve"> </v>
          </cell>
          <cell r="D303" t="str">
            <v xml:space="preserve"> </v>
          </cell>
        </row>
        <row r="304">
          <cell r="A304">
            <v>1823003</v>
          </cell>
          <cell r="B304" t="str">
            <v>BA Def'd Fuel CstAdj</v>
          </cell>
          <cell r="C304" t="str">
            <v xml:space="preserve"> </v>
          </cell>
          <cell r="D304" t="str">
            <v xml:space="preserve"> </v>
          </cell>
        </row>
        <row r="305">
          <cell r="A305">
            <v>1823004</v>
          </cell>
          <cell r="B305" t="str">
            <v>BA - Elec Vehicle</v>
          </cell>
          <cell r="C305" t="str">
            <v xml:space="preserve"> </v>
          </cell>
          <cell r="D305" t="str">
            <v xml:space="preserve"> </v>
          </cell>
        </row>
        <row r="306">
          <cell r="A306">
            <v>1823005</v>
          </cell>
          <cell r="B306" t="str">
            <v>BA El Cons Fin Adj</v>
          </cell>
          <cell r="C306" t="str">
            <v xml:space="preserve"> </v>
          </cell>
          <cell r="D306" t="str">
            <v xml:space="preserve"> </v>
          </cell>
        </row>
        <row r="307">
          <cell r="A307">
            <v>1823007</v>
          </cell>
          <cell r="B307" t="str">
            <v>BA Gas Cons Fin Adj</v>
          </cell>
          <cell r="C307" t="str">
            <v xml:space="preserve"> </v>
          </cell>
          <cell r="D307" t="str">
            <v xml:space="preserve"> </v>
          </cell>
        </row>
        <row r="308">
          <cell r="A308">
            <v>1823009</v>
          </cell>
          <cell r="B308" t="str">
            <v>BA Elec Rev Adj</v>
          </cell>
          <cell r="C308" t="str">
            <v xml:space="preserve"> </v>
          </cell>
          <cell r="D308" t="str">
            <v xml:space="preserve"> </v>
          </cell>
        </row>
        <row r="309">
          <cell r="A309">
            <v>1823011</v>
          </cell>
          <cell r="B309" t="str">
            <v>RA Helms Reg Asset</v>
          </cell>
          <cell r="C309" t="str">
            <v xml:space="preserve"> </v>
          </cell>
          <cell r="D309" t="str">
            <v xml:space="preserve"> </v>
          </cell>
        </row>
        <row r="310">
          <cell r="A310">
            <v>1823012</v>
          </cell>
          <cell r="B310" t="str">
            <v>BA Helms Adj Acct</v>
          </cell>
          <cell r="C310" t="str">
            <v xml:space="preserve"> </v>
          </cell>
          <cell r="D310" t="str">
            <v xml:space="preserve"> </v>
          </cell>
        </row>
        <row r="311">
          <cell r="A311">
            <v>1823013</v>
          </cell>
          <cell r="B311" t="str">
            <v>BA Purch'd Gas Acct</v>
          </cell>
          <cell r="C311" t="str">
            <v xml:space="preserve"> </v>
          </cell>
          <cell r="D311" t="str">
            <v xml:space="preserve"> </v>
          </cell>
        </row>
        <row r="312">
          <cell r="A312">
            <v>1823014</v>
          </cell>
          <cell r="B312" t="str">
            <v>RA-Angles &amp; Utica Hy</v>
          </cell>
          <cell r="C312" t="str">
            <v xml:space="preserve"> </v>
          </cell>
          <cell r="D312" t="str">
            <v xml:space="preserve"> </v>
          </cell>
        </row>
        <row r="313">
          <cell r="A313">
            <v>1823015</v>
          </cell>
          <cell r="B313" t="str">
            <v>BA Recpt PCA</v>
          </cell>
          <cell r="C313" t="str">
            <v xml:space="preserve"> </v>
          </cell>
          <cell r="D313" t="str">
            <v xml:space="preserve"> </v>
          </cell>
        </row>
        <row r="314">
          <cell r="A314">
            <v>1823020</v>
          </cell>
          <cell r="B314" t="str">
            <v>BA (BCA) Chrg Accnt</v>
          </cell>
          <cell r="C314" t="str">
            <v xml:space="preserve"> </v>
          </cell>
          <cell r="D314" t="str">
            <v xml:space="preserve"> </v>
          </cell>
        </row>
        <row r="315">
          <cell r="A315">
            <v>1823021</v>
          </cell>
          <cell r="B315" t="str">
            <v>BA CARE Prog Elec</v>
          </cell>
          <cell r="C315" t="str">
            <v xml:space="preserve"> </v>
          </cell>
          <cell r="D315" t="str">
            <v xml:space="preserve"> </v>
          </cell>
        </row>
        <row r="316">
          <cell r="A316">
            <v>1823022</v>
          </cell>
          <cell r="B316" t="str">
            <v>BA CARE Prog Gas</v>
          </cell>
          <cell r="C316" t="str">
            <v xml:space="preserve"> </v>
          </cell>
          <cell r="D316" t="str">
            <v xml:space="preserve"> </v>
          </cell>
        </row>
        <row r="317">
          <cell r="A317">
            <v>1823023</v>
          </cell>
          <cell r="B317" t="str">
            <v>BA Hzrdus Sub - Elec</v>
          </cell>
          <cell r="C317" t="str">
            <v xml:space="preserve"> </v>
          </cell>
          <cell r="D317" t="str">
            <v xml:space="preserve"> </v>
          </cell>
        </row>
        <row r="318">
          <cell r="A318">
            <v>1823024</v>
          </cell>
          <cell r="B318" t="str">
            <v>BA Hzrdus Sub - Gas</v>
          </cell>
          <cell r="C318" t="str">
            <v xml:space="preserve"> </v>
          </cell>
          <cell r="D318" t="str">
            <v xml:space="preserve"> </v>
          </cell>
        </row>
        <row r="319">
          <cell r="A319">
            <v>1823025</v>
          </cell>
          <cell r="B319" t="str">
            <v>BA GFC Non Core</v>
          </cell>
          <cell r="C319" t="str">
            <v xml:space="preserve"> </v>
          </cell>
          <cell r="D319" t="str">
            <v xml:space="preserve"> </v>
          </cell>
        </row>
        <row r="320">
          <cell r="A320">
            <v>1823026</v>
          </cell>
          <cell r="B320" t="str">
            <v>BA Curtail Charge</v>
          </cell>
          <cell r="C320" t="str">
            <v xml:space="preserve"> </v>
          </cell>
          <cell r="D320" t="str">
            <v xml:space="preserve"> </v>
          </cell>
        </row>
        <row r="321">
          <cell r="A321">
            <v>1823027</v>
          </cell>
          <cell r="B321" t="str">
            <v>BA Firm Surcharge</v>
          </cell>
          <cell r="C321" t="str">
            <v xml:space="preserve"> </v>
          </cell>
          <cell r="D321" t="str">
            <v xml:space="preserve"> </v>
          </cell>
        </row>
        <row r="322">
          <cell r="A322">
            <v>1823028</v>
          </cell>
          <cell r="B322" t="str">
            <v>BA Gas FC Core</v>
          </cell>
          <cell r="C322" t="str">
            <v xml:space="preserve"> </v>
          </cell>
          <cell r="D322" t="str">
            <v xml:space="preserve"> </v>
          </cell>
        </row>
        <row r="323">
          <cell r="A323">
            <v>1823029</v>
          </cell>
          <cell r="B323" t="str">
            <v>BA NC Cust Class Chg</v>
          </cell>
          <cell r="C323" t="str">
            <v xml:space="preserve"> </v>
          </cell>
          <cell r="D323" t="str">
            <v xml:space="preserve"> </v>
          </cell>
        </row>
        <row r="324">
          <cell r="A324">
            <v>1823030</v>
          </cell>
          <cell r="B324" t="str">
            <v>BA EOR Adj.</v>
          </cell>
          <cell r="C324" t="str">
            <v xml:space="preserve"> </v>
          </cell>
          <cell r="D324" t="str">
            <v xml:space="preserve"> </v>
          </cell>
        </row>
        <row r="325">
          <cell r="A325">
            <v>1823031</v>
          </cell>
          <cell r="B325" t="str">
            <v>BA Inter Utility</v>
          </cell>
          <cell r="C325" t="str">
            <v xml:space="preserve"> </v>
          </cell>
          <cell r="D325" t="str">
            <v xml:space="preserve"> </v>
          </cell>
        </row>
        <row r="326">
          <cell r="A326">
            <v>1823032</v>
          </cell>
          <cell r="B326" t="str">
            <v>BA Brokerage Fees</v>
          </cell>
          <cell r="C326" t="str">
            <v xml:space="preserve"> </v>
          </cell>
          <cell r="D326" t="str">
            <v xml:space="preserve"> </v>
          </cell>
        </row>
        <row r="327">
          <cell r="A327">
            <v>1823033</v>
          </cell>
          <cell r="B327" t="str">
            <v>BA Pilot Bank</v>
          </cell>
          <cell r="C327" t="str">
            <v xml:space="preserve"> </v>
          </cell>
          <cell r="D327" t="str">
            <v xml:space="preserve"> </v>
          </cell>
        </row>
        <row r="328">
          <cell r="A328">
            <v>1823034</v>
          </cell>
          <cell r="B328" t="str">
            <v>BA Trans Cost-Core</v>
          </cell>
          <cell r="C328" t="str">
            <v xml:space="preserve"> </v>
          </cell>
          <cell r="D328" t="str">
            <v xml:space="preserve"> </v>
          </cell>
        </row>
        <row r="329">
          <cell r="A329">
            <v>1823035</v>
          </cell>
          <cell r="B329" t="str">
            <v>BA CEE Resource Elec</v>
          </cell>
          <cell r="C329" t="str">
            <v xml:space="preserve"> </v>
          </cell>
          <cell r="D329" t="str">
            <v xml:space="preserve"> </v>
          </cell>
        </row>
        <row r="330">
          <cell r="A330">
            <v>1823036</v>
          </cell>
          <cell r="B330" t="str">
            <v>BA CEE Resource Gas</v>
          </cell>
          <cell r="C330" t="str">
            <v xml:space="preserve"> </v>
          </cell>
          <cell r="D330" t="str">
            <v xml:space="preserve"> </v>
          </cell>
        </row>
        <row r="331">
          <cell r="A331">
            <v>1823037</v>
          </cell>
          <cell r="B331" t="str">
            <v>BA CPDCA</v>
          </cell>
          <cell r="C331" t="str">
            <v xml:space="preserve"> </v>
          </cell>
          <cell r="D331" t="str">
            <v xml:space="preserve"> </v>
          </cell>
        </row>
        <row r="332">
          <cell r="A332">
            <v>1823038</v>
          </cell>
          <cell r="B332" t="str">
            <v>BA CSPDC</v>
          </cell>
          <cell r="C332" t="str">
            <v xml:space="preserve"> </v>
          </cell>
          <cell r="D332" t="str">
            <v xml:space="preserve"> </v>
          </cell>
        </row>
        <row r="333">
          <cell r="A333">
            <v>1823039</v>
          </cell>
          <cell r="B333" t="str">
            <v>BA ITCS</v>
          </cell>
          <cell r="C333" t="str">
            <v xml:space="preserve"> </v>
          </cell>
          <cell r="D333" t="str">
            <v xml:space="preserve"> </v>
          </cell>
        </row>
        <row r="334">
          <cell r="A334">
            <v>1823040</v>
          </cell>
          <cell r="B334" t="str">
            <v>Market Center BA-Gas</v>
          </cell>
          <cell r="C334" t="str">
            <v xml:space="preserve"> </v>
          </cell>
          <cell r="D334" t="str">
            <v xml:space="preserve"> </v>
          </cell>
        </row>
        <row r="335">
          <cell r="A335">
            <v>1823041</v>
          </cell>
          <cell r="B335" t="str">
            <v>BA CEE Incent - N/C</v>
          </cell>
          <cell r="C335" t="str">
            <v xml:space="preserve"> </v>
          </cell>
          <cell r="D335" t="str">
            <v xml:space="preserve"> </v>
          </cell>
        </row>
        <row r="336">
          <cell r="A336">
            <v>1823042</v>
          </cell>
          <cell r="B336" t="str">
            <v>BA CEE Incent - Elec</v>
          </cell>
          <cell r="C336" t="str">
            <v xml:space="preserve"> </v>
          </cell>
          <cell r="D336" t="str">
            <v xml:space="preserve"> </v>
          </cell>
        </row>
        <row r="337">
          <cell r="A337">
            <v>1823043</v>
          </cell>
          <cell r="B337" t="str">
            <v>BA CEE Incent - Gas</v>
          </cell>
          <cell r="C337" t="str">
            <v xml:space="preserve"> </v>
          </cell>
          <cell r="D337" t="str">
            <v xml:space="preserve"> </v>
          </cell>
        </row>
        <row r="338">
          <cell r="A338">
            <v>1823044</v>
          </cell>
          <cell r="B338" t="str">
            <v>BA Rate Reduct Bonds</v>
          </cell>
          <cell r="C338" t="str">
            <v xml:space="preserve"> </v>
          </cell>
          <cell r="D338" t="str">
            <v xml:space="preserve"> </v>
          </cell>
        </row>
        <row r="339">
          <cell r="A339">
            <v>1823045</v>
          </cell>
          <cell r="B339" t="str">
            <v>BA DC Property Tax</v>
          </cell>
          <cell r="C339" t="str">
            <v xml:space="preserve"> </v>
          </cell>
          <cell r="D339" t="str">
            <v xml:space="preserve"> </v>
          </cell>
        </row>
        <row r="340">
          <cell r="A340">
            <v>1823060</v>
          </cell>
          <cell r="B340" t="str">
            <v>RA Def'd Tax 1% Gas</v>
          </cell>
          <cell r="C340" t="str">
            <v xml:space="preserve"> </v>
          </cell>
          <cell r="D340" t="str">
            <v xml:space="preserve"> </v>
          </cell>
        </row>
        <row r="341">
          <cell r="A341">
            <v>1823069</v>
          </cell>
          <cell r="B341" t="str">
            <v>RA - Env Non-HSM</v>
          </cell>
          <cell r="C341" t="str">
            <v xml:space="preserve"> </v>
          </cell>
          <cell r="D341" t="str">
            <v xml:space="preserve"> </v>
          </cell>
        </row>
        <row r="342">
          <cell r="A342">
            <v>1823070</v>
          </cell>
          <cell r="B342" t="str">
            <v>RA DC Asset 2</v>
          </cell>
          <cell r="C342" t="str">
            <v xml:space="preserve"> </v>
          </cell>
          <cell r="D342" t="str">
            <v xml:space="preserve"> </v>
          </cell>
        </row>
        <row r="343">
          <cell r="A343">
            <v>1823071</v>
          </cell>
          <cell r="B343" t="str">
            <v>RA Other - Env Comp</v>
          </cell>
          <cell r="C343" t="str">
            <v xml:space="preserve"> </v>
          </cell>
          <cell r="D343" t="str">
            <v xml:space="preserve"> </v>
          </cell>
        </row>
        <row r="344">
          <cell r="A344">
            <v>1823072</v>
          </cell>
          <cell r="B344" t="str">
            <v>BA Noncore Storage</v>
          </cell>
          <cell r="C344" t="str">
            <v xml:space="preserve"> </v>
          </cell>
          <cell r="D344" t="str">
            <v xml:space="preserve"> </v>
          </cell>
        </row>
        <row r="345">
          <cell r="A345">
            <v>1823073</v>
          </cell>
          <cell r="B345" t="str">
            <v>BA Nat Gas Vehicle</v>
          </cell>
          <cell r="C345" t="str">
            <v xml:space="preserve"> </v>
          </cell>
          <cell r="D345" t="str">
            <v xml:space="preserve"> </v>
          </cell>
        </row>
        <row r="346">
          <cell r="A346">
            <v>1823074</v>
          </cell>
          <cell r="B346" t="str">
            <v>BA-Core Sub Phaseout</v>
          </cell>
          <cell r="C346" t="str">
            <v xml:space="preserve"> </v>
          </cell>
          <cell r="D346" t="str">
            <v xml:space="preserve"> </v>
          </cell>
        </row>
        <row r="347">
          <cell r="A347">
            <v>1823075</v>
          </cell>
          <cell r="B347" t="str">
            <v>BA Cogen Shortfall</v>
          </cell>
          <cell r="C347" t="str">
            <v xml:space="preserve"> </v>
          </cell>
          <cell r="D347" t="str">
            <v xml:space="preserve"> </v>
          </cell>
        </row>
        <row r="348">
          <cell r="A348">
            <v>1823080</v>
          </cell>
          <cell r="B348" t="str">
            <v>BA EMF</v>
          </cell>
          <cell r="C348" t="str">
            <v xml:space="preserve"> </v>
          </cell>
          <cell r="D348" t="str">
            <v xml:space="preserve"> </v>
          </cell>
        </row>
        <row r="349">
          <cell r="A349">
            <v>1823084</v>
          </cell>
          <cell r="B349" t="str">
            <v>DBROEMA</v>
          </cell>
          <cell r="C349" t="str">
            <v xml:space="preserve"> </v>
          </cell>
          <cell r="D349" t="str">
            <v xml:space="preserve"> </v>
          </cell>
        </row>
        <row r="350">
          <cell r="A350">
            <v>1823087</v>
          </cell>
          <cell r="B350" t="str">
            <v>BA IPIDMA</v>
          </cell>
          <cell r="C350" t="str">
            <v xml:space="preserve"> </v>
          </cell>
          <cell r="D350" t="str">
            <v xml:space="preserve"> </v>
          </cell>
        </row>
        <row r="351">
          <cell r="A351">
            <v>1823090</v>
          </cell>
          <cell r="B351" t="str">
            <v>BA Gas Resv Contra</v>
          </cell>
          <cell r="C351" t="str">
            <v xml:space="preserve"> </v>
          </cell>
          <cell r="D351" t="str">
            <v xml:space="preserve"> </v>
          </cell>
        </row>
        <row r="352">
          <cell r="A352">
            <v>1823091</v>
          </cell>
          <cell r="B352" t="str">
            <v>BA Elec Resv Contra</v>
          </cell>
          <cell r="C352" t="str">
            <v xml:space="preserve"> </v>
          </cell>
          <cell r="D352" t="str">
            <v xml:space="preserve"> </v>
          </cell>
        </row>
        <row r="353">
          <cell r="A353">
            <v>1823092</v>
          </cell>
          <cell r="B353" t="str">
            <v>BA Inter Trans Cost</v>
          </cell>
          <cell r="C353" t="str">
            <v xml:space="preserve"> </v>
          </cell>
          <cell r="D353" t="str">
            <v xml:space="preserve"> </v>
          </cell>
        </row>
        <row r="354">
          <cell r="A354">
            <v>1823093</v>
          </cell>
          <cell r="B354" t="str">
            <v>BA Industry Restruct</v>
          </cell>
          <cell r="C354" t="str">
            <v xml:space="preserve"> </v>
          </cell>
          <cell r="D354" t="str">
            <v xml:space="preserve"> </v>
          </cell>
        </row>
        <row r="355">
          <cell r="A355">
            <v>1823094</v>
          </cell>
          <cell r="B355" t="str">
            <v>BA Sys Sfty Rel Fund</v>
          </cell>
          <cell r="C355" t="str">
            <v xml:space="preserve"> </v>
          </cell>
          <cell r="D355" t="str">
            <v xml:space="preserve"> </v>
          </cell>
        </row>
        <row r="356">
          <cell r="A356">
            <v>1823095</v>
          </cell>
          <cell r="B356" t="str">
            <v>BA TCAMA</v>
          </cell>
          <cell r="C356" t="str">
            <v xml:space="preserve"> </v>
          </cell>
          <cell r="D356" t="str">
            <v xml:space="preserve"> </v>
          </cell>
        </row>
        <row r="357">
          <cell r="A357">
            <v>1823096</v>
          </cell>
          <cell r="B357" t="str">
            <v>BA DCACMA</v>
          </cell>
          <cell r="C357" t="str">
            <v xml:space="preserve"> </v>
          </cell>
          <cell r="D357" t="str">
            <v xml:space="preserve"> </v>
          </cell>
        </row>
        <row r="358">
          <cell r="A358">
            <v>1823097</v>
          </cell>
          <cell r="B358" t="str">
            <v>BA Transition Cost</v>
          </cell>
          <cell r="C358" t="str">
            <v xml:space="preserve"> </v>
          </cell>
          <cell r="D358" t="str">
            <v xml:space="preserve"> </v>
          </cell>
        </row>
        <row r="359">
          <cell r="A359">
            <v>1823098</v>
          </cell>
          <cell r="B359" t="str">
            <v>BA SRA</v>
          </cell>
          <cell r="C359" t="str">
            <v xml:space="preserve"> </v>
          </cell>
          <cell r="D359" t="str">
            <v xml:space="preserve"> </v>
          </cell>
        </row>
        <row r="360">
          <cell r="A360">
            <v>1823099</v>
          </cell>
          <cell r="B360" t="str">
            <v>TRBA</v>
          </cell>
          <cell r="C360" t="str">
            <v xml:space="preserve"> </v>
          </cell>
          <cell r="D360" t="str">
            <v xml:space="preserve"> </v>
          </cell>
        </row>
        <row r="361">
          <cell r="A361">
            <v>1823100</v>
          </cell>
          <cell r="B361" t="str">
            <v>Gen M A Reserve</v>
          </cell>
          <cell r="C361" t="str">
            <v xml:space="preserve"> </v>
          </cell>
          <cell r="D361" t="str">
            <v xml:space="preserve"> </v>
          </cell>
        </row>
        <row r="362">
          <cell r="A362">
            <v>1823101</v>
          </cell>
          <cell r="B362" t="str">
            <v>NGCAMA</v>
          </cell>
          <cell r="C362" t="str">
            <v xml:space="preserve"> </v>
          </cell>
          <cell r="D362" t="str">
            <v xml:space="preserve"> </v>
          </cell>
        </row>
        <row r="363">
          <cell r="A363">
            <v>1823102</v>
          </cell>
          <cell r="B363" t="str">
            <v>Def. Loss on Plant</v>
          </cell>
          <cell r="C363" t="str">
            <v xml:space="preserve"> </v>
          </cell>
          <cell r="D363" t="str">
            <v xml:space="preserve"> </v>
          </cell>
        </row>
        <row r="364">
          <cell r="A364">
            <v>1823103</v>
          </cell>
          <cell r="B364" t="str">
            <v>ERCA</v>
          </cell>
          <cell r="C364" t="str">
            <v xml:space="preserve"> </v>
          </cell>
          <cell r="D364" t="str">
            <v xml:space="preserve"> </v>
          </cell>
        </row>
        <row r="365">
          <cell r="A365">
            <v>1823112</v>
          </cell>
          <cell r="B365" t="str">
            <v>RA - LT Disability</v>
          </cell>
          <cell r="C365" t="str">
            <v xml:space="preserve"> </v>
          </cell>
          <cell r="D365" t="str">
            <v xml:space="preserve"> </v>
          </cell>
        </row>
        <row r="366">
          <cell r="A366">
            <v>1823113</v>
          </cell>
          <cell r="B366" t="str">
            <v>RA - LT Disab Contra</v>
          </cell>
          <cell r="C366" t="str">
            <v xml:space="preserve"> </v>
          </cell>
          <cell r="D366" t="str">
            <v xml:space="preserve"> </v>
          </cell>
        </row>
        <row r="367">
          <cell r="A367">
            <v>1823114</v>
          </cell>
          <cell r="B367" t="str">
            <v>RA - PBOP Med</v>
          </cell>
          <cell r="C367" t="str">
            <v xml:space="preserve"> </v>
          </cell>
          <cell r="D367" t="str">
            <v xml:space="preserve"> </v>
          </cell>
        </row>
        <row r="368">
          <cell r="A368">
            <v>1823115</v>
          </cell>
          <cell r="B368" t="str">
            <v>RA - PBOP Life</v>
          </cell>
          <cell r="C368" t="str">
            <v xml:space="preserve"> </v>
          </cell>
          <cell r="D368" t="str">
            <v xml:space="preserve"> </v>
          </cell>
        </row>
        <row r="369">
          <cell r="A369">
            <v>1823116</v>
          </cell>
          <cell r="B369" t="str">
            <v>RA - PBOP Med Contr</v>
          </cell>
          <cell r="C369" t="str">
            <v xml:space="preserve"> </v>
          </cell>
          <cell r="D369" t="str">
            <v xml:space="preserve"> </v>
          </cell>
        </row>
        <row r="370">
          <cell r="A370">
            <v>1823117</v>
          </cell>
          <cell r="B370" t="str">
            <v>RA - PBOP Life Cont</v>
          </cell>
          <cell r="C370" t="str">
            <v xml:space="preserve"> </v>
          </cell>
          <cell r="D370" t="str">
            <v xml:space="preserve"> </v>
          </cell>
        </row>
        <row r="371">
          <cell r="A371">
            <v>1823118</v>
          </cell>
          <cell r="B371" t="str">
            <v>RA Def'd PBOP Med</v>
          </cell>
          <cell r="C371" t="str">
            <v xml:space="preserve"> </v>
          </cell>
          <cell r="D371" t="str">
            <v xml:space="preserve"> </v>
          </cell>
        </row>
        <row r="372">
          <cell r="A372">
            <v>1823201</v>
          </cell>
          <cell r="B372" t="str">
            <v>RA DC FASB 109</v>
          </cell>
          <cell r="C372" t="str">
            <v xml:space="preserve"> </v>
          </cell>
          <cell r="D372" t="str">
            <v xml:space="preserve"> </v>
          </cell>
        </row>
        <row r="373">
          <cell r="A373">
            <v>1823203</v>
          </cell>
          <cell r="B373" t="str">
            <v>RA FASB 109</v>
          </cell>
          <cell r="C373" t="str">
            <v xml:space="preserve"> </v>
          </cell>
          <cell r="D373" t="str">
            <v xml:space="preserve"> </v>
          </cell>
        </row>
        <row r="374">
          <cell r="A374">
            <v>1823204</v>
          </cell>
          <cell r="B374" t="str">
            <v>RA FASB 109 Amort</v>
          </cell>
          <cell r="C374" t="str">
            <v xml:space="preserve"> </v>
          </cell>
          <cell r="D374" t="str">
            <v xml:space="preserve"> </v>
          </cell>
        </row>
        <row r="375">
          <cell r="A375">
            <v>1823208</v>
          </cell>
          <cell r="B375" t="str">
            <v>RA QF Buyout</v>
          </cell>
          <cell r="C375" t="str">
            <v xml:space="preserve"> </v>
          </cell>
          <cell r="D375" t="str">
            <v xml:space="preserve"> </v>
          </cell>
        </row>
        <row r="376">
          <cell r="A376">
            <v>1823209</v>
          </cell>
          <cell r="B376" t="str">
            <v>RA WAPA</v>
          </cell>
          <cell r="C376" t="str">
            <v xml:space="preserve"> </v>
          </cell>
          <cell r="D376" t="str">
            <v xml:space="preserve"> </v>
          </cell>
        </row>
        <row r="377">
          <cell r="A377">
            <v>1823400</v>
          </cell>
          <cell r="B377" t="str">
            <v>RA WC &amp; Disabil Clm</v>
          </cell>
          <cell r="C377" t="str">
            <v xml:space="preserve"> </v>
          </cell>
          <cell r="D377" t="str">
            <v xml:space="preserve"> </v>
          </cell>
        </row>
        <row r="378">
          <cell r="A378">
            <v>1823600</v>
          </cell>
          <cell r="B378" t="str">
            <v>RA El Paso Fees</v>
          </cell>
          <cell r="C378" t="str">
            <v xml:space="preserve"> </v>
          </cell>
          <cell r="D378" t="str">
            <v xml:space="preserve"> </v>
          </cell>
        </row>
        <row r="379">
          <cell r="A379">
            <v>1823601</v>
          </cell>
          <cell r="B379" t="str">
            <v>Gas Rsrv &amp; PGT DB</v>
          </cell>
          <cell r="C379" t="str">
            <v xml:space="preserve"> </v>
          </cell>
          <cell r="D379" t="str">
            <v xml:space="preserve"> </v>
          </cell>
        </row>
        <row r="380">
          <cell r="A380">
            <v>1823602</v>
          </cell>
          <cell r="B380" t="str">
            <v>RA Inv WMBE</v>
          </cell>
          <cell r="C380" t="str">
            <v xml:space="preserve"> </v>
          </cell>
          <cell r="D380" t="str">
            <v xml:space="preserve"> </v>
          </cell>
        </row>
        <row r="381">
          <cell r="A381">
            <v>1823603</v>
          </cell>
          <cell r="B381" t="str">
            <v>Divest Trans Costs</v>
          </cell>
          <cell r="C381" t="str">
            <v xml:space="preserve"> </v>
          </cell>
          <cell r="D381" t="str">
            <v xml:space="preserve"> </v>
          </cell>
        </row>
        <row r="382">
          <cell r="A382">
            <v>1823604</v>
          </cell>
          <cell r="B382" t="str">
            <v>Gas Accord Reserve</v>
          </cell>
          <cell r="C382" t="str">
            <v xml:space="preserve"> </v>
          </cell>
          <cell r="D382" t="str">
            <v xml:space="preserve"> </v>
          </cell>
        </row>
        <row r="383">
          <cell r="A383">
            <v>1823605</v>
          </cell>
          <cell r="B383" t="str">
            <v>RA - Divest Benefits</v>
          </cell>
          <cell r="C383" t="str">
            <v xml:space="preserve"> </v>
          </cell>
          <cell r="D383" t="str">
            <v xml:space="preserve"> </v>
          </cell>
        </row>
        <row r="384">
          <cell r="A384">
            <v>1823999</v>
          </cell>
          <cell r="B384" t="str">
            <v>BA Elect Field-Memo</v>
          </cell>
          <cell r="C384" t="str">
            <v xml:space="preserve"> </v>
          </cell>
          <cell r="D384" t="str">
            <v xml:space="preserve"> </v>
          </cell>
        </row>
        <row r="385">
          <cell r="A385">
            <v>1830000</v>
          </cell>
          <cell r="B385" t="str">
            <v>Prelim Surv Chg-Elec</v>
          </cell>
          <cell r="C385" t="str">
            <v xml:space="preserve"> </v>
          </cell>
          <cell r="D385" t="str">
            <v xml:space="preserve"> </v>
          </cell>
        </row>
        <row r="386">
          <cell r="A386">
            <v>1832000</v>
          </cell>
          <cell r="B386" t="str">
            <v>Prelim Surv Chg-Gas</v>
          </cell>
          <cell r="C386" t="str">
            <v xml:space="preserve"> </v>
          </cell>
          <cell r="D386" t="str">
            <v xml:space="preserve"> </v>
          </cell>
        </row>
        <row r="387">
          <cell r="A387">
            <v>1840000</v>
          </cell>
          <cell r="B387" t="str">
            <v>Equip &amp; Vehicle Exp</v>
          </cell>
          <cell r="C387" t="str">
            <v xml:space="preserve"> </v>
          </cell>
          <cell r="D387" t="str">
            <v xml:space="preserve"> </v>
          </cell>
        </row>
        <row r="388">
          <cell r="A388">
            <v>1840001</v>
          </cell>
          <cell r="B388" t="str">
            <v>Non-Productive Time</v>
          </cell>
          <cell r="C388" t="str">
            <v xml:space="preserve"> </v>
          </cell>
          <cell r="D388" t="str">
            <v xml:space="preserve"> </v>
          </cell>
        </row>
        <row r="389">
          <cell r="A389">
            <v>1850000</v>
          </cell>
          <cell r="B389" t="str">
            <v>Temporary Facilities</v>
          </cell>
          <cell r="C389" t="str">
            <v xml:space="preserve"> </v>
          </cell>
          <cell r="D389" t="str">
            <v xml:space="preserve"> </v>
          </cell>
        </row>
        <row r="390">
          <cell r="A390">
            <v>1860000</v>
          </cell>
          <cell r="B390" t="str">
            <v>Def'd Dr - Other</v>
          </cell>
          <cell r="C390" t="str">
            <v xml:space="preserve"> </v>
          </cell>
          <cell r="D390" t="str">
            <v xml:space="preserve"> </v>
          </cell>
        </row>
        <row r="391">
          <cell r="A391">
            <v>1860001</v>
          </cell>
          <cell r="B391" t="str">
            <v>Def Dr-PGE Ret N-VRI</v>
          </cell>
          <cell r="C391" t="str">
            <v xml:space="preserve"> </v>
          </cell>
          <cell r="D391" t="str">
            <v xml:space="preserve"> </v>
          </cell>
        </row>
        <row r="392">
          <cell r="A392">
            <v>1860002</v>
          </cell>
          <cell r="B392" t="str">
            <v>Def'd Dr - Land Sale</v>
          </cell>
          <cell r="C392" t="str">
            <v xml:space="preserve"> </v>
          </cell>
          <cell r="D392" t="str">
            <v xml:space="preserve"> </v>
          </cell>
        </row>
        <row r="393">
          <cell r="A393">
            <v>1860003</v>
          </cell>
          <cell r="B393" t="str">
            <v>Def'd Dr - Undist</v>
          </cell>
          <cell r="C393" t="str">
            <v xml:space="preserve"> </v>
          </cell>
          <cell r="D393" t="str">
            <v xml:space="preserve"> </v>
          </cell>
        </row>
        <row r="394">
          <cell r="A394">
            <v>1860004</v>
          </cell>
          <cell r="B394" t="str">
            <v>Def'd Dr - Humboldt</v>
          </cell>
          <cell r="C394" t="str">
            <v xml:space="preserve"> </v>
          </cell>
          <cell r="D394" t="str">
            <v xml:space="preserve"> </v>
          </cell>
        </row>
        <row r="395">
          <cell r="A395">
            <v>1860005</v>
          </cell>
          <cell r="B395" t="str">
            <v>Def'd Dr - Com Paper</v>
          </cell>
          <cell r="C395" t="str">
            <v xml:space="preserve"> </v>
          </cell>
          <cell r="D395" t="str">
            <v xml:space="preserve"> </v>
          </cell>
        </row>
        <row r="396">
          <cell r="A396">
            <v>1860006</v>
          </cell>
          <cell r="B396" t="str">
            <v>Def'd Dr-Undis Cash</v>
          </cell>
          <cell r="C396" t="str">
            <v xml:space="preserve"> </v>
          </cell>
          <cell r="D396" t="str">
            <v xml:space="preserve"> </v>
          </cell>
        </row>
        <row r="397">
          <cell r="A397">
            <v>1860007</v>
          </cell>
          <cell r="B397" t="str">
            <v>Def'd Dr-CAC refun</v>
          </cell>
          <cell r="C397" t="str">
            <v xml:space="preserve"> </v>
          </cell>
          <cell r="D397" t="str">
            <v xml:space="preserve"> </v>
          </cell>
        </row>
        <row r="398">
          <cell r="A398">
            <v>1860008</v>
          </cell>
          <cell r="B398" t="str">
            <v>Payroll Clearing</v>
          </cell>
          <cell r="C398" t="str">
            <v xml:space="preserve"> </v>
          </cell>
          <cell r="D398" t="str">
            <v xml:space="preserve"> </v>
          </cell>
        </row>
        <row r="399">
          <cell r="A399">
            <v>1860009</v>
          </cell>
          <cell r="B399" t="str">
            <v>Def'd Dr - PSEA</v>
          </cell>
          <cell r="C399" t="str">
            <v xml:space="preserve"> </v>
          </cell>
          <cell r="D399" t="str">
            <v xml:space="preserve"> </v>
          </cell>
        </row>
        <row r="400">
          <cell r="A400">
            <v>1860010</v>
          </cell>
          <cell r="B400" t="str">
            <v>Fixed Distribution</v>
          </cell>
          <cell r="C400" t="str">
            <v xml:space="preserve"> </v>
          </cell>
          <cell r="D400" t="str">
            <v xml:space="preserve"> </v>
          </cell>
        </row>
        <row r="401">
          <cell r="A401">
            <v>1860011</v>
          </cell>
          <cell r="B401" t="str">
            <v>Def'd Dr - Cr Union</v>
          </cell>
          <cell r="C401" t="str">
            <v xml:space="preserve"> </v>
          </cell>
          <cell r="D401" t="str">
            <v xml:space="preserve"> </v>
          </cell>
        </row>
        <row r="402">
          <cell r="A402">
            <v>1860012</v>
          </cell>
          <cell r="B402" t="str">
            <v>Def'd PGT Misc Chg</v>
          </cell>
          <cell r="C402" t="str">
            <v xml:space="preserve"> </v>
          </cell>
          <cell r="D402" t="str">
            <v xml:space="preserve"> </v>
          </cell>
        </row>
        <row r="403">
          <cell r="A403">
            <v>1860013</v>
          </cell>
          <cell r="B403" t="str">
            <v>Def'd Stk Opt Plan</v>
          </cell>
          <cell r="C403" t="str">
            <v xml:space="preserve"> </v>
          </cell>
          <cell r="D403" t="str">
            <v xml:space="preserve"> </v>
          </cell>
        </row>
        <row r="404">
          <cell r="A404">
            <v>1860014</v>
          </cell>
          <cell r="B404" t="str">
            <v>Computer Validity Ck</v>
          </cell>
          <cell r="C404" t="str">
            <v xml:space="preserve"> </v>
          </cell>
          <cell r="D404" t="str">
            <v xml:space="preserve"> </v>
          </cell>
        </row>
        <row r="405">
          <cell r="A405">
            <v>1860015</v>
          </cell>
          <cell r="B405" t="str">
            <v>Mis Def'd-Vendor Rec</v>
          </cell>
          <cell r="C405" t="str">
            <v xml:space="preserve"> </v>
          </cell>
          <cell r="D405" t="str">
            <v xml:space="preserve"> </v>
          </cell>
        </row>
        <row r="406">
          <cell r="A406">
            <v>1860016</v>
          </cell>
          <cell r="B406" t="str">
            <v>Over and Shorts</v>
          </cell>
          <cell r="C406" t="str">
            <v xml:space="preserve"> </v>
          </cell>
          <cell r="D406" t="str">
            <v xml:space="preserve"> </v>
          </cell>
        </row>
        <row r="407">
          <cell r="A407">
            <v>1860017</v>
          </cell>
          <cell r="B407" t="str">
            <v>SAP Payroll Clearing</v>
          </cell>
          <cell r="C407" t="str">
            <v xml:space="preserve"> </v>
          </cell>
          <cell r="D407" t="str">
            <v xml:space="preserve"> </v>
          </cell>
        </row>
        <row r="408">
          <cell r="A408">
            <v>1860025</v>
          </cell>
          <cell r="B408" t="str">
            <v>MLX/NEB</v>
          </cell>
          <cell r="C408" t="str">
            <v xml:space="preserve"> </v>
          </cell>
          <cell r="D408" t="str">
            <v xml:space="preserve"> </v>
          </cell>
        </row>
        <row r="409">
          <cell r="A409">
            <v>1860107</v>
          </cell>
          <cell r="B409" t="str">
            <v>DEF'D DR-CAP IRD VAR</v>
          </cell>
          <cell r="C409" t="str">
            <v xml:space="preserve"> </v>
          </cell>
          <cell r="D409" t="str">
            <v xml:space="preserve"> </v>
          </cell>
        </row>
        <row r="410">
          <cell r="A410">
            <v>1890000</v>
          </cell>
          <cell r="B410" t="str">
            <v>Unamt Loss-Reacq Dbt</v>
          </cell>
          <cell r="C410" t="str">
            <v xml:space="preserve"> </v>
          </cell>
          <cell r="D410" t="str">
            <v xml:space="preserve"> </v>
          </cell>
        </row>
        <row r="411">
          <cell r="A411">
            <v>1900000</v>
          </cell>
          <cell r="B411" t="str">
            <v>Def'd Inc Taxes L/T</v>
          </cell>
          <cell r="C411" t="str">
            <v xml:space="preserve"> </v>
          </cell>
          <cell r="D411" t="str">
            <v xml:space="preserve"> </v>
          </cell>
        </row>
        <row r="412">
          <cell r="A412">
            <v>1900001</v>
          </cell>
          <cell r="B412" t="str">
            <v>Acum DEF IT S/T Fed</v>
          </cell>
          <cell r="C412" t="str">
            <v xml:space="preserve"> </v>
          </cell>
          <cell r="D412" t="str">
            <v xml:space="preserve"> </v>
          </cell>
        </row>
        <row r="413">
          <cell r="A413">
            <v>1900002</v>
          </cell>
          <cell r="B413" t="str">
            <v>Acum DEF IT S/T Ste</v>
          </cell>
          <cell r="C413" t="str">
            <v xml:space="preserve"> </v>
          </cell>
          <cell r="D413" t="str">
            <v xml:space="preserve"> </v>
          </cell>
        </row>
        <row r="414">
          <cell r="A414">
            <v>1900011</v>
          </cell>
          <cell r="B414" t="str">
            <v>Acum DEF IT L/T Fed</v>
          </cell>
          <cell r="C414" t="str">
            <v xml:space="preserve"> </v>
          </cell>
          <cell r="D414" t="str">
            <v xml:space="preserve"> </v>
          </cell>
        </row>
        <row r="415">
          <cell r="A415">
            <v>1900012</v>
          </cell>
          <cell r="B415" t="str">
            <v>Acum DEF IT L/T Ste</v>
          </cell>
          <cell r="C415" t="str">
            <v xml:space="preserve"> </v>
          </cell>
          <cell r="D415" t="str">
            <v xml:space="preserve"> </v>
          </cell>
        </row>
        <row r="416">
          <cell r="A416">
            <v>2010000</v>
          </cell>
          <cell r="B416" t="str">
            <v>Common Stock Issued</v>
          </cell>
          <cell r="C416" t="str">
            <v xml:space="preserve"> </v>
          </cell>
          <cell r="D416" t="str">
            <v xml:space="preserve"> </v>
          </cell>
        </row>
        <row r="417">
          <cell r="A417">
            <v>2040000</v>
          </cell>
          <cell r="B417" t="str">
            <v>Pref Stk W/O Redempt</v>
          </cell>
          <cell r="C417" t="str">
            <v xml:space="preserve"> </v>
          </cell>
          <cell r="D417" t="str">
            <v xml:space="preserve"> </v>
          </cell>
        </row>
        <row r="418">
          <cell r="A418">
            <v>2040001</v>
          </cell>
          <cell r="B418" t="str">
            <v>Preferred Stock</v>
          </cell>
          <cell r="C418" t="str">
            <v xml:space="preserve"> </v>
          </cell>
          <cell r="D418" t="str">
            <v xml:space="preserve"> </v>
          </cell>
        </row>
        <row r="419">
          <cell r="A419">
            <v>2040500</v>
          </cell>
          <cell r="B419" t="str">
            <v>Pref Stk W/ Redempti</v>
          </cell>
          <cell r="C419" t="str">
            <v xml:space="preserve"> </v>
          </cell>
          <cell r="D419" t="str">
            <v xml:space="preserve"> </v>
          </cell>
        </row>
        <row r="420">
          <cell r="A420">
            <v>2070000</v>
          </cell>
          <cell r="B420" t="str">
            <v>Prem Common Cap Stk</v>
          </cell>
          <cell r="C420" t="str">
            <v xml:space="preserve"> </v>
          </cell>
          <cell r="D420" t="str">
            <v xml:space="preserve"> </v>
          </cell>
        </row>
        <row r="421">
          <cell r="A421">
            <v>2070010</v>
          </cell>
          <cell r="B421" t="str">
            <v>Prem Preferred Stock</v>
          </cell>
          <cell r="C421" t="str">
            <v xml:space="preserve"> </v>
          </cell>
          <cell r="D421" t="str">
            <v xml:space="preserve"> </v>
          </cell>
        </row>
        <row r="422">
          <cell r="A422">
            <v>2070020</v>
          </cell>
          <cell r="B422" t="str">
            <v>Prem Preferred Stock</v>
          </cell>
          <cell r="C422" t="str">
            <v xml:space="preserve"> </v>
          </cell>
          <cell r="D422" t="str">
            <v xml:space="preserve"> </v>
          </cell>
        </row>
        <row r="423">
          <cell r="A423">
            <v>2130010</v>
          </cell>
          <cell r="B423" t="str">
            <v>Discount-Prefd Stock</v>
          </cell>
          <cell r="C423" t="str">
            <v xml:space="preserve"> </v>
          </cell>
          <cell r="D423" t="str">
            <v xml:space="preserve"> </v>
          </cell>
        </row>
        <row r="424">
          <cell r="A424">
            <v>2130020</v>
          </cell>
          <cell r="B424" t="str">
            <v>Disc-Preferred Stock</v>
          </cell>
          <cell r="C424" t="str">
            <v xml:space="preserve"> </v>
          </cell>
          <cell r="D424" t="str">
            <v xml:space="preserve"> </v>
          </cell>
        </row>
        <row r="425">
          <cell r="A425">
            <v>2140000</v>
          </cell>
          <cell r="B425" t="str">
            <v>Common Stock Exp</v>
          </cell>
          <cell r="C425" t="str">
            <v xml:space="preserve"> </v>
          </cell>
          <cell r="D425" t="str">
            <v xml:space="preserve"> </v>
          </cell>
        </row>
        <row r="426">
          <cell r="A426">
            <v>2140001</v>
          </cell>
          <cell r="B426" t="str">
            <v>Common Stk Exp-Util</v>
          </cell>
          <cell r="C426" t="str">
            <v xml:space="preserve"> </v>
          </cell>
          <cell r="D426" t="str">
            <v xml:space="preserve"> </v>
          </cell>
        </row>
        <row r="427">
          <cell r="A427">
            <v>2140010</v>
          </cell>
          <cell r="B427" t="str">
            <v>Preferred Stock Exp</v>
          </cell>
          <cell r="C427" t="str">
            <v xml:space="preserve"> </v>
          </cell>
          <cell r="D427" t="str">
            <v xml:space="preserve"> </v>
          </cell>
        </row>
        <row r="428">
          <cell r="A428">
            <v>2140020</v>
          </cell>
          <cell r="B428" t="str">
            <v>Pref Stock Exp - W/O</v>
          </cell>
          <cell r="C428" t="str">
            <v xml:space="preserve"> </v>
          </cell>
          <cell r="D428" t="str">
            <v xml:space="preserve"> </v>
          </cell>
        </row>
        <row r="429">
          <cell r="A429">
            <v>2140030</v>
          </cell>
          <cell r="B429" t="str">
            <v>Pref Stck Exp - Mand</v>
          </cell>
          <cell r="C429" t="str">
            <v xml:space="preserve"> </v>
          </cell>
          <cell r="D429" t="str">
            <v xml:space="preserve"> </v>
          </cell>
        </row>
        <row r="430">
          <cell r="A430">
            <v>2150010</v>
          </cell>
          <cell r="B430" t="str">
            <v>Apr RE-Decom Urea/Ga</v>
          </cell>
          <cell r="C430" t="str">
            <v xml:space="preserve"> </v>
          </cell>
          <cell r="D430" t="str">
            <v xml:space="preserve"> </v>
          </cell>
        </row>
        <row r="431">
          <cell r="A431">
            <v>2151000</v>
          </cell>
          <cell r="B431" t="str">
            <v>Appr RE Amrt Reserve</v>
          </cell>
          <cell r="C431" t="str">
            <v xml:space="preserve"> </v>
          </cell>
          <cell r="D431" t="str">
            <v xml:space="preserve"> </v>
          </cell>
        </row>
        <row r="432">
          <cell r="A432">
            <v>2160000</v>
          </cell>
          <cell r="B432" t="str">
            <v>Unappropriated RE</v>
          </cell>
          <cell r="C432" t="str">
            <v xml:space="preserve"> </v>
          </cell>
          <cell r="D432" t="str">
            <v xml:space="preserve"> </v>
          </cell>
        </row>
        <row r="433">
          <cell r="A433">
            <v>2160010</v>
          </cell>
          <cell r="B433" t="str">
            <v>Pref Div Req - Debit</v>
          </cell>
          <cell r="C433" t="str">
            <v xml:space="preserve"> </v>
          </cell>
          <cell r="D433" t="str">
            <v xml:space="preserve"> </v>
          </cell>
        </row>
        <row r="434">
          <cell r="A434">
            <v>2160020</v>
          </cell>
          <cell r="B434" t="str">
            <v>Pref Div Req-Credit</v>
          </cell>
          <cell r="C434" t="str">
            <v xml:space="preserve"> </v>
          </cell>
          <cell r="D434" t="str">
            <v xml:space="preserve"> </v>
          </cell>
        </row>
        <row r="435">
          <cell r="A435">
            <v>2160030</v>
          </cell>
          <cell r="B435" t="str">
            <v>Pref Dividend-Memo</v>
          </cell>
          <cell r="C435" t="str">
            <v xml:space="preserve"> </v>
          </cell>
          <cell r="D435" t="str">
            <v xml:space="preserve"> </v>
          </cell>
        </row>
        <row r="436">
          <cell r="A436">
            <v>2160040</v>
          </cell>
          <cell r="B436" t="str">
            <v>Div Declared - P/S</v>
          </cell>
          <cell r="C436" t="str">
            <v xml:space="preserve"> </v>
          </cell>
          <cell r="D436" t="str">
            <v xml:space="preserve"> </v>
          </cell>
        </row>
        <row r="437">
          <cell r="A437">
            <v>2160050</v>
          </cell>
          <cell r="B437" t="str">
            <v>Div Declared - C/S</v>
          </cell>
          <cell r="C437" t="str">
            <v xml:space="preserve"> </v>
          </cell>
          <cell r="D437" t="str">
            <v xml:space="preserve"> </v>
          </cell>
        </row>
        <row r="438">
          <cell r="A438">
            <v>2160060</v>
          </cell>
          <cell r="B438" t="str">
            <v>Adj to RE - C/S</v>
          </cell>
          <cell r="C438" t="str">
            <v xml:space="preserve"> </v>
          </cell>
          <cell r="D438" t="str">
            <v xml:space="preserve"> </v>
          </cell>
        </row>
        <row r="439">
          <cell r="A439">
            <v>2160070</v>
          </cell>
          <cell r="B439" t="str">
            <v>Adj to RE - P/S</v>
          </cell>
          <cell r="C439" t="str">
            <v xml:space="preserve"> </v>
          </cell>
          <cell r="D439" t="str">
            <v xml:space="preserve"> </v>
          </cell>
        </row>
        <row r="440">
          <cell r="A440">
            <v>2161000</v>
          </cell>
          <cell r="B440" t="str">
            <v>Accum Transl Adj</v>
          </cell>
          <cell r="C440" t="str">
            <v xml:space="preserve"> </v>
          </cell>
          <cell r="D440" t="str">
            <v xml:space="preserve"> </v>
          </cell>
        </row>
        <row r="441">
          <cell r="A441">
            <v>2161001</v>
          </cell>
          <cell r="B441" t="str">
            <v>Unapp Undis Sub Earn</v>
          </cell>
          <cell r="C441" t="str">
            <v xml:space="preserve"> </v>
          </cell>
          <cell r="D441" t="str">
            <v xml:space="preserve"> </v>
          </cell>
        </row>
        <row r="442">
          <cell r="A442">
            <v>2161002</v>
          </cell>
          <cell r="B442" t="str">
            <v>Unrealizd Curr Trans</v>
          </cell>
          <cell r="C442" t="str">
            <v xml:space="preserve"> </v>
          </cell>
          <cell r="D442" t="str">
            <v xml:space="preserve"> </v>
          </cell>
        </row>
        <row r="443">
          <cell r="A443">
            <v>2210000</v>
          </cell>
          <cell r="B443" t="str">
            <v>Bonds</v>
          </cell>
          <cell r="C443" t="str">
            <v xml:space="preserve"> </v>
          </cell>
          <cell r="D443" t="str">
            <v xml:space="preserve"> </v>
          </cell>
        </row>
        <row r="444">
          <cell r="A444">
            <v>2220000</v>
          </cell>
          <cell r="B444" t="str">
            <v>Reacquired Bonds</v>
          </cell>
          <cell r="C444" t="str">
            <v xml:space="preserve"> </v>
          </cell>
          <cell r="D444" t="str">
            <v xml:space="preserve"> </v>
          </cell>
        </row>
        <row r="445">
          <cell r="A445">
            <v>2220001</v>
          </cell>
          <cell r="B445" t="str">
            <v>Reacquired Bonds-LT</v>
          </cell>
          <cell r="C445" t="str">
            <v xml:space="preserve"> </v>
          </cell>
          <cell r="D445" t="str">
            <v xml:space="preserve"> </v>
          </cell>
        </row>
        <row r="446">
          <cell r="A446">
            <v>2230003</v>
          </cell>
          <cell r="B446" t="str">
            <v>Advs from SPE</v>
          </cell>
          <cell r="C446" t="str">
            <v xml:space="preserve"> </v>
          </cell>
          <cell r="D446" t="str">
            <v xml:space="preserve"> </v>
          </cell>
        </row>
        <row r="447">
          <cell r="A447">
            <v>2230970</v>
          </cell>
          <cell r="B447" t="str">
            <v>Advs - QUIPS</v>
          </cell>
          <cell r="C447" t="str">
            <v xml:space="preserve"> </v>
          </cell>
          <cell r="D447" t="str">
            <v xml:space="preserve"> </v>
          </cell>
        </row>
        <row r="448">
          <cell r="A448">
            <v>2240050</v>
          </cell>
          <cell r="B448" t="str">
            <v>Long Term Debt</v>
          </cell>
          <cell r="C448" t="str">
            <v xml:space="preserve"> </v>
          </cell>
          <cell r="D448" t="str">
            <v xml:space="preserve"> </v>
          </cell>
        </row>
        <row r="449">
          <cell r="A449">
            <v>2240060</v>
          </cell>
          <cell r="B449" t="str">
            <v>PGE Ret Plan-87 VRIP</v>
          </cell>
          <cell r="C449" t="str">
            <v xml:space="preserve"> </v>
          </cell>
          <cell r="D449" t="str">
            <v xml:space="preserve"> </v>
          </cell>
        </row>
        <row r="450">
          <cell r="A450">
            <v>2240061</v>
          </cell>
          <cell r="B450" t="str">
            <v>PGE Ret Plan-VRI Pen</v>
          </cell>
          <cell r="C450" t="str">
            <v xml:space="preserve"> </v>
          </cell>
          <cell r="D450" t="str">
            <v xml:space="preserve"> </v>
          </cell>
        </row>
        <row r="451">
          <cell r="A451">
            <v>2240062</v>
          </cell>
          <cell r="B451" t="str">
            <v>PGE Ret Plan-VRI Med</v>
          </cell>
          <cell r="C451" t="str">
            <v xml:space="preserve"> </v>
          </cell>
          <cell r="D451" t="str">
            <v xml:space="preserve"> </v>
          </cell>
        </row>
        <row r="452">
          <cell r="A452">
            <v>2240063</v>
          </cell>
          <cell r="B452" t="str">
            <v>PGE Ret Plan-VRI Lif</v>
          </cell>
          <cell r="C452" t="str">
            <v xml:space="preserve"> </v>
          </cell>
          <cell r="D452" t="str">
            <v xml:space="preserve"> </v>
          </cell>
        </row>
        <row r="453">
          <cell r="A453">
            <v>2240064</v>
          </cell>
          <cell r="B453" t="str">
            <v>PGE Ret Plan-Unf Pen</v>
          </cell>
          <cell r="C453" t="str">
            <v xml:space="preserve"> </v>
          </cell>
          <cell r="D453" t="str">
            <v xml:space="preserve"> </v>
          </cell>
        </row>
        <row r="454">
          <cell r="A454">
            <v>2240065</v>
          </cell>
          <cell r="B454" t="str">
            <v>PGE Ret Plan-Non VRI</v>
          </cell>
          <cell r="C454" t="str">
            <v xml:space="preserve"> </v>
          </cell>
          <cell r="D454" t="str">
            <v xml:space="preserve"> </v>
          </cell>
        </row>
        <row r="455">
          <cell r="A455">
            <v>2240066</v>
          </cell>
          <cell r="B455" t="str">
            <v>LT Supp Unf Pension</v>
          </cell>
          <cell r="C455" t="str">
            <v xml:space="preserve"> </v>
          </cell>
          <cell r="D455" t="str">
            <v xml:space="preserve"> </v>
          </cell>
        </row>
        <row r="456">
          <cell r="A456">
            <v>2250000</v>
          </cell>
          <cell r="B456" t="str">
            <v>Unamort Bond Prem</v>
          </cell>
          <cell r="C456" t="str">
            <v xml:space="preserve"> </v>
          </cell>
          <cell r="D456" t="str">
            <v xml:space="preserve"> </v>
          </cell>
        </row>
        <row r="457">
          <cell r="A457">
            <v>2260000</v>
          </cell>
          <cell r="B457" t="str">
            <v>Unamort Bond Disc</v>
          </cell>
          <cell r="C457" t="str">
            <v xml:space="preserve"> </v>
          </cell>
          <cell r="D457" t="str">
            <v xml:space="preserve"> </v>
          </cell>
        </row>
        <row r="458">
          <cell r="A458">
            <v>2260010</v>
          </cell>
          <cell r="B458" t="str">
            <v>Unamort Discount</v>
          </cell>
          <cell r="C458" t="str">
            <v xml:space="preserve"> </v>
          </cell>
          <cell r="D458" t="str">
            <v xml:space="preserve"> </v>
          </cell>
        </row>
        <row r="459">
          <cell r="A459">
            <v>2270000</v>
          </cell>
          <cell r="B459" t="str">
            <v>Nuclr Fuel Cap Lease</v>
          </cell>
          <cell r="C459" t="str">
            <v xml:space="preserve"> </v>
          </cell>
          <cell r="D459" t="str">
            <v xml:space="preserve"> </v>
          </cell>
        </row>
        <row r="460">
          <cell r="A460">
            <v>2270010</v>
          </cell>
          <cell r="B460" t="str">
            <v>Oblg Undr Cp Lse N/C</v>
          </cell>
          <cell r="C460" t="str">
            <v xml:space="preserve"> </v>
          </cell>
          <cell r="D460" t="str">
            <v xml:space="preserve"> </v>
          </cell>
        </row>
        <row r="461">
          <cell r="A461">
            <v>2282000</v>
          </cell>
          <cell r="B461" t="str">
            <v>Rsv for Inj &amp; Casual</v>
          </cell>
          <cell r="C461" t="str">
            <v xml:space="preserve"> </v>
          </cell>
          <cell r="D461" t="str">
            <v xml:space="preserve"> </v>
          </cell>
        </row>
        <row r="462">
          <cell r="A462">
            <v>2282001</v>
          </cell>
          <cell r="B462" t="str">
            <v>LT Disability Trust</v>
          </cell>
          <cell r="C462" t="str">
            <v xml:space="preserve"> </v>
          </cell>
          <cell r="D462" t="str">
            <v xml:space="preserve"> </v>
          </cell>
        </row>
        <row r="463">
          <cell r="A463">
            <v>2282002</v>
          </cell>
          <cell r="B463" t="str">
            <v>Rsv 1998 SF Outage</v>
          </cell>
          <cell r="C463" t="str">
            <v xml:space="preserve"> </v>
          </cell>
          <cell r="D463" t="str">
            <v xml:space="preserve"> </v>
          </cell>
        </row>
        <row r="464">
          <cell r="A464">
            <v>2282010</v>
          </cell>
          <cell r="B464" t="str">
            <v>Rsv Fontenelle</v>
          </cell>
          <cell r="C464" t="str">
            <v xml:space="preserve"> </v>
          </cell>
          <cell r="D464" t="str">
            <v xml:space="preserve"> </v>
          </cell>
        </row>
        <row r="465">
          <cell r="A465">
            <v>2282020</v>
          </cell>
          <cell r="B465" t="str">
            <v>Rsv Inj &amp; Cas 3rd P</v>
          </cell>
          <cell r="C465" t="str">
            <v xml:space="preserve"> </v>
          </cell>
          <cell r="D465" t="str">
            <v xml:space="preserve"> </v>
          </cell>
        </row>
        <row r="466">
          <cell r="A466">
            <v>2282030</v>
          </cell>
          <cell r="B466" t="str">
            <v>Rsv Inj &amp; Cas WC</v>
          </cell>
          <cell r="C466" t="str">
            <v xml:space="preserve"> </v>
          </cell>
          <cell r="D466" t="str">
            <v xml:space="preserve"> </v>
          </cell>
        </row>
        <row r="467">
          <cell r="A467">
            <v>2282420</v>
          </cell>
          <cell r="B467" t="str">
            <v>Litig Comm Sttlmt/Ju</v>
          </cell>
          <cell r="C467" t="str">
            <v xml:space="preserve"> </v>
          </cell>
          <cell r="D467" t="str">
            <v xml:space="preserve"> </v>
          </cell>
        </row>
        <row r="468">
          <cell r="A468">
            <v>2282500</v>
          </cell>
          <cell r="B468" t="str">
            <v>WCPD - Misc</v>
          </cell>
          <cell r="C468" t="str">
            <v xml:space="preserve"> </v>
          </cell>
          <cell r="D468" t="str">
            <v xml:space="preserve"> </v>
          </cell>
        </row>
        <row r="469">
          <cell r="A469">
            <v>2282630</v>
          </cell>
          <cell r="B469" t="str">
            <v>WC Pd - Suppl Ben</v>
          </cell>
          <cell r="C469" t="str">
            <v xml:space="preserve"> </v>
          </cell>
          <cell r="D469" t="str">
            <v xml:space="preserve"> </v>
          </cell>
        </row>
        <row r="470">
          <cell r="A470">
            <v>2283010</v>
          </cell>
          <cell r="B470" t="str">
            <v>Ret Med Liab-VEBA</v>
          </cell>
          <cell r="C470" t="str">
            <v xml:space="preserve"> </v>
          </cell>
          <cell r="D470" t="str">
            <v xml:space="preserve"> </v>
          </cell>
        </row>
        <row r="471">
          <cell r="A471">
            <v>2283011</v>
          </cell>
          <cell r="B471" t="str">
            <v>Ret Med Liab-A/P A/R</v>
          </cell>
          <cell r="C471" t="str">
            <v>i0</v>
          </cell>
          <cell r="D471" t="str">
            <v>CA0000000000</v>
          </cell>
        </row>
        <row r="472">
          <cell r="A472">
            <v>2283012</v>
          </cell>
          <cell r="B472" t="str">
            <v>Ret Med Liab-W/H</v>
          </cell>
          <cell r="C472" t="str">
            <v xml:space="preserve"> </v>
          </cell>
          <cell r="D472" t="str">
            <v xml:space="preserve"> </v>
          </cell>
        </row>
        <row r="473">
          <cell r="A473">
            <v>2284000</v>
          </cell>
          <cell r="B473" t="str">
            <v>W/C-Attrny Fees W/H</v>
          </cell>
          <cell r="C473" t="str">
            <v xml:space="preserve"> </v>
          </cell>
          <cell r="D473" t="str">
            <v xml:space="preserve"> </v>
          </cell>
        </row>
        <row r="474">
          <cell r="A474">
            <v>2284001</v>
          </cell>
          <cell r="B474" t="str">
            <v>Misc Op Prov QF/WAPA</v>
          </cell>
          <cell r="C474" t="str">
            <v xml:space="preserve"> </v>
          </cell>
          <cell r="D474" t="str">
            <v xml:space="preserve"> </v>
          </cell>
        </row>
        <row r="475">
          <cell r="A475">
            <v>2284010</v>
          </cell>
          <cell r="B475" t="str">
            <v>DOE D&amp;D</v>
          </cell>
          <cell r="C475" t="str">
            <v xml:space="preserve"> </v>
          </cell>
          <cell r="D475" t="str">
            <v xml:space="preserve"> </v>
          </cell>
        </row>
        <row r="476">
          <cell r="A476">
            <v>2284020</v>
          </cell>
          <cell r="B476" t="str">
            <v>Environmental Compli</v>
          </cell>
          <cell r="C476" t="str">
            <v xml:space="preserve"> </v>
          </cell>
          <cell r="D476" t="str">
            <v xml:space="preserve"> </v>
          </cell>
        </row>
        <row r="477">
          <cell r="A477">
            <v>2284025</v>
          </cell>
          <cell r="B477" t="str">
            <v>Retained Decomm Liab</v>
          </cell>
          <cell r="C477" t="str">
            <v xml:space="preserve"> </v>
          </cell>
          <cell r="D477" t="str">
            <v xml:space="preserve"> </v>
          </cell>
        </row>
        <row r="478">
          <cell r="A478">
            <v>2284030</v>
          </cell>
          <cell r="B478" t="str">
            <v>Gas Reserve</v>
          </cell>
          <cell r="C478" t="str">
            <v xml:space="preserve"> </v>
          </cell>
          <cell r="D478" t="str">
            <v xml:space="preserve"> </v>
          </cell>
        </row>
        <row r="479">
          <cell r="A479">
            <v>2284040</v>
          </cell>
          <cell r="B479" t="str">
            <v>DC Low  Rad Waste</v>
          </cell>
          <cell r="C479" t="str">
            <v xml:space="preserve"> </v>
          </cell>
          <cell r="D479" t="str">
            <v xml:space="preserve"> </v>
          </cell>
        </row>
        <row r="480">
          <cell r="A480">
            <v>2290000</v>
          </cell>
          <cell r="B480" t="str">
            <v>Prov for Rate Ref</v>
          </cell>
          <cell r="C480" t="str">
            <v xml:space="preserve"> </v>
          </cell>
          <cell r="D480" t="str">
            <v xml:space="preserve"> </v>
          </cell>
        </row>
        <row r="481">
          <cell r="A481">
            <v>2310000</v>
          </cell>
          <cell r="B481" t="str">
            <v>Coml Paper&amp;Bnkrs Acp</v>
          </cell>
          <cell r="C481" t="str">
            <v xml:space="preserve"> </v>
          </cell>
          <cell r="D481" t="str">
            <v xml:space="preserve"> </v>
          </cell>
        </row>
        <row r="482">
          <cell r="A482">
            <v>2320000</v>
          </cell>
          <cell r="B482" t="str">
            <v>Accts Payable Reg</v>
          </cell>
          <cell r="C482" t="str">
            <v>i0</v>
          </cell>
          <cell r="D482" t="str">
            <v>CA0000000000</v>
          </cell>
        </row>
        <row r="483">
          <cell r="A483">
            <v>2320001</v>
          </cell>
          <cell r="B483" t="str">
            <v>A/P -Fuel not billed</v>
          </cell>
          <cell r="C483" t="str">
            <v xml:space="preserve"> </v>
          </cell>
          <cell r="D483" t="str">
            <v xml:space="preserve"> </v>
          </cell>
        </row>
        <row r="484">
          <cell r="A484">
            <v>2320002</v>
          </cell>
          <cell r="B484" t="str">
            <v>A/P - Employee Ded.</v>
          </cell>
          <cell r="C484" t="str">
            <v xml:space="preserve"> </v>
          </cell>
          <cell r="D484" t="str">
            <v xml:space="preserve"> </v>
          </cell>
        </row>
        <row r="485">
          <cell r="A485">
            <v>2320003</v>
          </cell>
          <cell r="B485" t="str">
            <v>A/P - Geysers</v>
          </cell>
          <cell r="C485" t="str">
            <v xml:space="preserve"> </v>
          </cell>
          <cell r="D485" t="str">
            <v xml:space="preserve"> </v>
          </cell>
        </row>
        <row r="486">
          <cell r="A486">
            <v>2320004</v>
          </cell>
          <cell r="B486" t="str">
            <v>A/P - Dow Gas Agmt</v>
          </cell>
          <cell r="C486" t="str">
            <v xml:space="preserve"> </v>
          </cell>
          <cell r="D486" t="str">
            <v xml:space="preserve"> </v>
          </cell>
        </row>
        <row r="487">
          <cell r="A487">
            <v>2320005</v>
          </cell>
          <cell r="B487" t="str">
            <v>A/P - cash CR bal</v>
          </cell>
          <cell r="C487" t="str">
            <v xml:space="preserve"> </v>
          </cell>
          <cell r="D487" t="str">
            <v xml:space="preserve"> </v>
          </cell>
        </row>
        <row r="488">
          <cell r="A488">
            <v>2320006</v>
          </cell>
          <cell r="B488" t="str">
            <v>A/P- Dir Fees WH</v>
          </cell>
          <cell r="C488" t="str">
            <v xml:space="preserve"> </v>
          </cell>
          <cell r="D488" t="str">
            <v xml:space="preserve"> </v>
          </cell>
        </row>
        <row r="489">
          <cell r="A489">
            <v>2320007</v>
          </cell>
          <cell r="B489" t="str">
            <v>A/P - SH&amp;C</v>
          </cell>
          <cell r="C489" t="str">
            <v xml:space="preserve"> </v>
          </cell>
          <cell r="D489" t="str">
            <v xml:space="preserve"> </v>
          </cell>
        </row>
        <row r="490">
          <cell r="A490">
            <v>2320008</v>
          </cell>
          <cell r="B490" t="str">
            <v>A/P - Pension Liab</v>
          </cell>
          <cell r="C490" t="str">
            <v xml:space="preserve"> </v>
          </cell>
          <cell r="D490" t="str">
            <v xml:space="preserve"> </v>
          </cell>
        </row>
        <row r="491">
          <cell r="A491">
            <v>2320009</v>
          </cell>
          <cell r="B491" t="str">
            <v>Conver-A/P Reg Vendo</v>
          </cell>
          <cell r="C491" t="str">
            <v xml:space="preserve"> </v>
          </cell>
          <cell r="D491" t="str">
            <v xml:space="preserve"> </v>
          </cell>
        </row>
        <row r="492">
          <cell r="A492">
            <v>2320010</v>
          </cell>
          <cell r="B492" t="str">
            <v>A/P - Supp Unf Pens</v>
          </cell>
          <cell r="C492" t="str">
            <v xml:space="preserve"> </v>
          </cell>
          <cell r="D492" t="str">
            <v xml:space="preserve"> </v>
          </cell>
        </row>
        <row r="493">
          <cell r="A493">
            <v>2320011</v>
          </cell>
          <cell r="B493" t="str">
            <v>A/P - Boiler Gas</v>
          </cell>
          <cell r="C493" t="str">
            <v xml:space="preserve"> </v>
          </cell>
          <cell r="D493" t="str">
            <v xml:space="preserve"> </v>
          </cell>
        </row>
        <row r="494">
          <cell r="A494">
            <v>2320012</v>
          </cell>
          <cell r="B494" t="str">
            <v>A/P - Excess Flex FD</v>
          </cell>
          <cell r="C494" t="str">
            <v xml:space="preserve"> </v>
          </cell>
          <cell r="D494" t="str">
            <v xml:space="preserve"> </v>
          </cell>
        </row>
        <row r="495">
          <cell r="A495">
            <v>2320013</v>
          </cell>
          <cell r="B495" t="str">
            <v>A/P - Excess Flex HC</v>
          </cell>
          <cell r="C495" t="str">
            <v xml:space="preserve"> </v>
          </cell>
          <cell r="D495" t="str">
            <v xml:space="preserve"> </v>
          </cell>
        </row>
        <row r="496">
          <cell r="A496">
            <v>2320014</v>
          </cell>
          <cell r="B496" t="str">
            <v>A/P - Acc P/R &amp;  P/D</v>
          </cell>
          <cell r="C496" t="str">
            <v xml:space="preserve"> </v>
          </cell>
          <cell r="D496" t="str">
            <v xml:space="preserve"> </v>
          </cell>
        </row>
        <row r="497">
          <cell r="A497">
            <v>2320015</v>
          </cell>
          <cell r="B497" t="str">
            <v>A/P - Savings FP</v>
          </cell>
          <cell r="C497" t="str">
            <v xml:space="preserve"> </v>
          </cell>
          <cell r="D497" t="str">
            <v xml:space="preserve"> </v>
          </cell>
        </row>
        <row r="498">
          <cell r="A498">
            <v>2320016</v>
          </cell>
          <cell r="B498" t="str">
            <v>A/P - DOE Spnt Fu</v>
          </cell>
          <cell r="C498" t="str">
            <v xml:space="preserve"> </v>
          </cell>
          <cell r="D498" t="str">
            <v xml:space="preserve"> </v>
          </cell>
        </row>
        <row r="499">
          <cell r="A499">
            <v>2320017</v>
          </cell>
          <cell r="B499" t="str">
            <v>A/P - Excess Flex DC</v>
          </cell>
          <cell r="C499" t="str">
            <v xml:space="preserve"> </v>
          </cell>
          <cell r="D499" t="str">
            <v xml:space="preserve"> </v>
          </cell>
        </row>
        <row r="500">
          <cell r="A500">
            <v>2320018</v>
          </cell>
          <cell r="B500" t="str">
            <v>A/P - Vision Plan</v>
          </cell>
          <cell r="C500" t="str">
            <v>i0</v>
          </cell>
          <cell r="D500" t="str">
            <v>CA0000000000</v>
          </cell>
        </row>
        <row r="501">
          <cell r="A501">
            <v>2320019</v>
          </cell>
          <cell r="B501" t="str">
            <v>A/P - Drug Plan</v>
          </cell>
          <cell r="C501" t="str">
            <v xml:space="preserve"> </v>
          </cell>
          <cell r="D501" t="str">
            <v xml:space="preserve"> </v>
          </cell>
        </row>
        <row r="502">
          <cell r="A502">
            <v>2320020</v>
          </cell>
          <cell r="B502" t="str">
            <v>A/P - Managed Care</v>
          </cell>
          <cell r="C502" t="str">
            <v>i0</v>
          </cell>
          <cell r="D502" t="str">
            <v>CA0000000000</v>
          </cell>
        </row>
        <row r="503">
          <cell r="A503">
            <v>2320021</v>
          </cell>
          <cell r="B503" t="str">
            <v>A/P - Delta Dental</v>
          </cell>
          <cell r="C503" t="str">
            <v>i0</v>
          </cell>
          <cell r="D503" t="str">
            <v>CA0000000000</v>
          </cell>
        </row>
        <row r="504">
          <cell r="A504">
            <v>2320022</v>
          </cell>
          <cell r="B504" t="str">
            <v>A/P - HMO</v>
          </cell>
          <cell r="C504" t="str">
            <v>i0</v>
          </cell>
          <cell r="D504" t="str">
            <v>CA0000000000</v>
          </cell>
        </row>
        <row r="505">
          <cell r="A505">
            <v>2320023</v>
          </cell>
          <cell r="B505" t="str">
            <v>A/P - Pref Health Pl</v>
          </cell>
          <cell r="C505" t="str">
            <v xml:space="preserve"> </v>
          </cell>
          <cell r="D505" t="str">
            <v xml:space="preserve"> </v>
          </cell>
        </row>
        <row r="506">
          <cell r="A506">
            <v>2320024</v>
          </cell>
          <cell r="B506" t="str">
            <v>A/P - Vac Accrual</v>
          </cell>
          <cell r="C506" t="str">
            <v xml:space="preserve"> </v>
          </cell>
          <cell r="D506" t="str">
            <v xml:space="preserve"> </v>
          </cell>
        </row>
        <row r="507">
          <cell r="A507">
            <v>2320025</v>
          </cell>
          <cell r="B507" t="str">
            <v>A/P - Land Rent FPC</v>
          </cell>
          <cell r="C507" t="str">
            <v xml:space="preserve"> </v>
          </cell>
          <cell r="D507" t="str">
            <v xml:space="preserve"> </v>
          </cell>
        </row>
        <row r="508">
          <cell r="A508">
            <v>2320026</v>
          </cell>
          <cell r="B508" t="str">
            <v>A/P - Est. Liab CIG</v>
          </cell>
          <cell r="C508" t="str">
            <v xml:space="preserve"> </v>
          </cell>
          <cell r="D508" t="str">
            <v xml:space="preserve"> </v>
          </cell>
        </row>
        <row r="509">
          <cell r="A509">
            <v>2320027</v>
          </cell>
          <cell r="B509" t="str">
            <v>A/P - 401(K) Ded. FB</v>
          </cell>
          <cell r="C509" t="str">
            <v xml:space="preserve"> </v>
          </cell>
          <cell r="D509" t="str">
            <v xml:space="preserve"> </v>
          </cell>
        </row>
        <row r="510">
          <cell r="A510">
            <v>2320030</v>
          </cell>
          <cell r="B510" t="str">
            <v>A/P - Grp AD&amp;D Insur</v>
          </cell>
          <cell r="C510" t="str">
            <v xml:space="preserve"> </v>
          </cell>
          <cell r="D510" t="str">
            <v xml:space="preserve"> </v>
          </cell>
        </row>
        <row r="511">
          <cell r="A511">
            <v>2320031</v>
          </cell>
          <cell r="B511" t="str">
            <v>A/P - Grp Lf Ins B/U</v>
          </cell>
          <cell r="C511" t="str">
            <v xml:space="preserve"> </v>
          </cell>
          <cell r="D511" t="str">
            <v xml:space="preserve"> </v>
          </cell>
        </row>
        <row r="512">
          <cell r="A512">
            <v>2320032</v>
          </cell>
          <cell r="B512" t="str">
            <v>A/P - Ret Life Insur</v>
          </cell>
          <cell r="C512" t="str">
            <v xml:space="preserve"> </v>
          </cell>
          <cell r="D512" t="str">
            <v xml:space="preserve"> </v>
          </cell>
        </row>
        <row r="513">
          <cell r="A513">
            <v>2320033</v>
          </cell>
          <cell r="B513" t="str">
            <v>A/P - East Bay MUD</v>
          </cell>
          <cell r="C513" t="str">
            <v xml:space="preserve"> </v>
          </cell>
          <cell r="D513" t="str">
            <v xml:space="preserve"> </v>
          </cell>
        </row>
        <row r="514">
          <cell r="A514">
            <v>2320034</v>
          </cell>
          <cell r="B514" t="str">
            <v>A/P-Lab.-Dist. Ctrl</v>
          </cell>
          <cell r="C514" t="str">
            <v xml:space="preserve"> </v>
          </cell>
          <cell r="D514" t="str">
            <v xml:space="preserve"> </v>
          </cell>
        </row>
        <row r="515">
          <cell r="A515">
            <v>2320035</v>
          </cell>
          <cell r="B515" t="str">
            <v>A/P - VRI - Pension</v>
          </cell>
          <cell r="C515" t="str">
            <v xml:space="preserve"> </v>
          </cell>
          <cell r="D515" t="str">
            <v xml:space="preserve"> </v>
          </cell>
        </row>
        <row r="516">
          <cell r="A516">
            <v>2320040</v>
          </cell>
          <cell r="B516" t="str">
            <v>Accts Pay -Employees</v>
          </cell>
          <cell r="C516" t="str">
            <v xml:space="preserve"> </v>
          </cell>
          <cell r="D516" t="str">
            <v xml:space="preserve"> </v>
          </cell>
        </row>
        <row r="517">
          <cell r="A517">
            <v>2320041</v>
          </cell>
          <cell r="B517" t="str">
            <v>A/P Exec Flex Perk</v>
          </cell>
          <cell r="C517" t="str">
            <v xml:space="preserve"> </v>
          </cell>
          <cell r="D517" t="str">
            <v xml:space="preserve"> </v>
          </cell>
        </row>
        <row r="518">
          <cell r="A518">
            <v>2320042</v>
          </cell>
          <cell r="B518" t="str">
            <v>A/P-Exec Flex Perk</v>
          </cell>
          <cell r="C518" t="str">
            <v xml:space="preserve"> </v>
          </cell>
          <cell r="D518" t="str">
            <v xml:space="preserve"> </v>
          </cell>
        </row>
        <row r="519">
          <cell r="A519">
            <v>2320043</v>
          </cell>
          <cell r="B519" t="str">
            <v>A/P-Credit Crd Retrn</v>
          </cell>
          <cell r="C519" t="str">
            <v xml:space="preserve"> </v>
          </cell>
          <cell r="D519" t="str">
            <v xml:space="preserve"> </v>
          </cell>
        </row>
        <row r="520">
          <cell r="A520">
            <v>2320050</v>
          </cell>
          <cell r="B520" t="str">
            <v>A/P- Petty Cash</v>
          </cell>
          <cell r="C520" t="str">
            <v xml:space="preserve"> </v>
          </cell>
          <cell r="D520" t="str">
            <v xml:space="preserve"> </v>
          </cell>
        </row>
        <row r="521">
          <cell r="A521">
            <v>2320060</v>
          </cell>
          <cell r="B521" t="str">
            <v>One Time Vendor A/P</v>
          </cell>
          <cell r="C521" t="str">
            <v xml:space="preserve"> </v>
          </cell>
          <cell r="D521" t="str">
            <v xml:space="preserve"> </v>
          </cell>
        </row>
        <row r="522">
          <cell r="A522">
            <v>2320090</v>
          </cell>
          <cell r="B522" t="str">
            <v>A/P - Corporate Othr</v>
          </cell>
          <cell r="C522" t="str">
            <v xml:space="preserve"> </v>
          </cell>
          <cell r="D522" t="str">
            <v xml:space="preserve"> </v>
          </cell>
        </row>
        <row r="523">
          <cell r="A523">
            <v>2320091</v>
          </cell>
          <cell r="B523" t="str">
            <v>A/P - Corp Other</v>
          </cell>
          <cell r="C523" t="str">
            <v xml:space="preserve"> </v>
          </cell>
          <cell r="D523" t="str">
            <v xml:space="preserve"> </v>
          </cell>
        </row>
        <row r="524">
          <cell r="A524">
            <v>2320099</v>
          </cell>
          <cell r="B524" t="str">
            <v>A/P - Law Accruals</v>
          </cell>
          <cell r="C524" t="str">
            <v xml:space="preserve"> </v>
          </cell>
          <cell r="D524" t="str">
            <v xml:space="preserve"> </v>
          </cell>
        </row>
        <row r="525">
          <cell r="A525">
            <v>2320100</v>
          </cell>
          <cell r="B525" t="str">
            <v>A/P - Corporate Adj</v>
          </cell>
          <cell r="C525" t="str">
            <v xml:space="preserve"> </v>
          </cell>
          <cell r="D525" t="str">
            <v xml:space="preserve"> </v>
          </cell>
        </row>
        <row r="526">
          <cell r="A526">
            <v>2320130</v>
          </cell>
          <cell r="B526" t="str">
            <v>A/P-WAPA Exchange</v>
          </cell>
          <cell r="C526" t="str">
            <v xml:space="preserve"> </v>
          </cell>
          <cell r="D526" t="str">
            <v xml:space="preserve"> </v>
          </cell>
        </row>
        <row r="527">
          <cell r="A527">
            <v>2320210</v>
          </cell>
          <cell r="B527" t="str">
            <v>A/P Nevada/Rollins</v>
          </cell>
          <cell r="C527" t="str">
            <v xml:space="preserve"> </v>
          </cell>
          <cell r="D527" t="str">
            <v xml:space="preserve"> </v>
          </cell>
        </row>
        <row r="528">
          <cell r="A528">
            <v>2320211</v>
          </cell>
          <cell r="B528" t="str">
            <v>A/P Oakdale/San Joaq</v>
          </cell>
          <cell r="C528" t="str">
            <v xml:space="preserve"> </v>
          </cell>
          <cell r="D528" t="str">
            <v xml:space="preserve"> </v>
          </cell>
        </row>
        <row r="529">
          <cell r="A529">
            <v>2320212</v>
          </cell>
          <cell r="B529" t="str">
            <v>A/P Oroville/Wynodte</v>
          </cell>
          <cell r="C529" t="str">
            <v xml:space="preserve"> </v>
          </cell>
          <cell r="D529" t="str">
            <v xml:space="preserve"> </v>
          </cell>
        </row>
        <row r="530">
          <cell r="A530">
            <v>2320213</v>
          </cell>
          <cell r="B530" t="str">
            <v>A/P Nevada/Yuba Bear</v>
          </cell>
          <cell r="C530" t="str">
            <v xml:space="preserve"> </v>
          </cell>
          <cell r="D530" t="str">
            <v xml:space="preserve"> </v>
          </cell>
        </row>
        <row r="531">
          <cell r="A531">
            <v>2320214</v>
          </cell>
          <cell r="B531" t="str">
            <v>A/P Placer County</v>
          </cell>
          <cell r="C531" t="str">
            <v xml:space="preserve"> </v>
          </cell>
          <cell r="D531" t="str">
            <v xml:space="preserve"> </v>
          </cell>
        </row>
        <row r="532">
          <cell r="A532">
            <v>2320215</v>
          </cell>
          <cell r="B532" t="str">
            <v>A/P Merced Irrig Dis</v>
          </cell>
          <cell r="C532" t="str">
            <v xml:space="preserve"> </v>
          </cell>
          <cell r="D532" t="str">
            <v xml:space="preserve"> </v>
          </cell>
        </row>
        <row r="533">
          <cell r="A533">
            <v>2320216</v>
          </cell>
          <cell r="B533" t="str">
            <v>A/P Yuba Cnty Water</v>
          </cell>
          <cell r="C533" t="str">
            <v xml:space="preserve"> </v>
          </cell>
          <cell r="D533" t="str">
            <v xml:space="preserve"> </v>
          </cell>
        </row>
        <row r="534">
          <cell r="A534">
            <v>2320217</v>
          </cell>
          <cell r="B534" t="str">
            <v>A/P Solano Irrig Dis</v>
          </cell>
          <cell r="C534" t="str">
            <v xml:space="preserve"> </v>
          </cell>
          <cell r="D534" t="str">
            <v xml:space="preserve"> </v>
          </cell>
        </row>
        <row r="535">
          <cell r="A535">
            <v>2320218</v>
          </cell>
          <cell r="B535" t="str">
            <v>A/P El Dorado Hydro</v>
          </cell>
          <cell r="C535" t="str">
            <v xml:space="preserve"> </v>
          </cell>
          <cell r="D535" t="str">
            <v xml:space="preserve"> </v>
          </cell>
        </row>
        <row r="536">
          <cell r="A536">
            <v>2320220</v>
          </cell>
          <cell r="B536" t="str">
            <v>A/P Hetch Hetchy</v>
          </cell>
          <cell r="C536" t="str">
            <v xml:space="preserve"> </v>
          </cell>
          <cell r="D536" t="str">
            <v xml:space="preserve"> </v>
          </cell>
        </row>
        <row r="537">
          <cell r="A537">
            <v>2320300</v>
          </cell>
          <cell r="B537" t="str">
            <v>A/P-PX</v>
          </cell>
          <cell r="C537" t="str">
            <v xml:space="preserve"> </v>
          </cell>
          <cell r="D537" t="str">
            <v xml:space="preserve"> </v>
          </cell>
        </row>
        <row r="538">
          <cell r="A538">
            <v>2320400</v>
          </cell>
          <cell r="B538" t="str">
            <v>A/P-Grid Charges</v>
          </cell>
          <cell r="C538" t="str">
            <v xml:space="preserve"> </v>
          </cell>
          <cell r="D538" t="str">
            <v xml:space="preserve"> </v>
          </cell>
        </row>
        <row r="539">
          <cell r="A539">
            <v>2320450</v>
          </cell>
          <cell r="B539" t="str">
            <v>A/P-ISO/PX Fees</v>
          </cell>
          <cell r="C539" t="str">
            <v xml:space="preserve"> </v>
          </cell>
          <cell r="D539" t="str">
            <v xml:space="preserve"> </v>
          </cell>
        </row>
        <row r="540">
          <cell r="A540">
            <v>2320500</v>
          </cell>
          <cell r="B540" t="str">
            <v>A/P-Smll Pwr Producr</v>
          </cell>
          <cell r="C540" t="str">
            <v xml:space="preserve"> </v>
          </cell>
          <cell r="D540" t="str">
            <v xml:space="preserve"> </v>
          </cell>
        </row>
        <row r="541">
          <cell r="A541">
            <v>2320600</v>
          </cell>
          <cell r="B541" t="str">
            <v>A/P-Liab Gas Purch</v>
          </cell>
          <cell r="C541" t="str">
            <v xml:space="preserve"> </v>
          </cell>
          <cell r="D541" t="str">
            <v xml:space="preserve"> </v>
          </cell>
        </row>
        <row r="542">
          <cell r="A542">
            <v>2320700</v>
          </cell>
          <cell r="B542" t="str">
            <v>A/P-Purc &amp; Intrchnge</v>
          </cell>
          <cell r="C542" t="str">
            <v xml:space="preserve"> </v>
          </cell>
          <cell r="D542" t="str">
            <v xml:space="preserve"> </v>
          </cell>
        </row>
        <row r="543">
          <cell r="A543">
            <v>2320800</v>
          </cell>
          <cell r="B543" t="str">
            <v>A/P-Pac Int So CA Ed</v>
          </cell>
          <cell r="C543" t="str">
            <v xml:space="preserve"> </v>
          </cell>
          <cell r="D543" t="str">
            <v xml:space="preserve"> </v>
          </cell>
        </row>
        <row r="544">
          <cell r="A544">
            <v>2320810</v>
          </cell>
          <cell r="B544" t="str">
            <v>Pac Int Sn Diego G&amp;E</v>
          </cell>
          <cell r="C544" t="str">
            <v xml:space="preserve"> </v>
          </cell>
          <cell r="D544" t="str">
            <v xml:space="preserve"> </v>
          </cell>
        </row>
        <row r="545">
          <cell r="A545">
            <v>2320820</v>
          </cell>
          <cell r="B545" t="str">
            <v>A/P-Pac Int WAPA</v>
          </cell>
          <cell r="C545" t="str">
            <v xml:space="preserve"> </v>
          </cell>
          <cell r="D545" t="str">
            <v xml:space="preserve"> </v>
          </cell>
        </row>
        <row r="546">
          <cell r="A546">
            <v>2320850</v>
          </cell>
          <cell r="B546" t="str">
            <v>A/P-Int on QF Dep</v>
          </cell>
          <cell r="C546" t="str">
            <v xml:space="preserve"> </v>
          </cell>
          <cell r="D546" t="str">
            <v xml:space="preserve"> </v>
          </cell>
        </row>
        <row r="547">
          <cell r="A547">
            <v>2320900</v>
          </cell>
          <cell r="B547" t="str">
            <v>A/P-Cogeneration</v>
          </cell>
          <cell r="C547" t="str">
            <v xml:space="preserve"> </v>
          </cell>
          <cell r="D547" t="str">
            <v xml:space="preserve"> </v>
          </cell>
        </row>
        <row r="548">
          <cell r="A548">
            <v>2320950</v>
          </cell>
          <cell r="B548" t="str">
            <v>A/P - Escheatment</v>
          </cell>
          <cell r="C548" t="str">
            <v xml:space="preserve"> </v>
          </cell>
          <cell r="D548" t="str">
            <v xml:space="preserve"> </v>
          </cell>
        </row>
        <row r="549">
          <cell r="A549">
            <v>2320951</v>
          </cell>
          <cell r="B549" t="str">
            <v>A/P-Escheat Cust Ref</v>
          </cell>
          <cell r="C549" t="str">
            <v xml:space="preserve"> </v>
          </cell>
          <cell r="D549" t="str">
            <v xml:space="preserve"> </v>
          </cell>
        </row>
        <row r="550">
          <cell r="A550">
            <v>2320952</v>
          </cell>
          <cell r="B550" t="str">
            <v>A/P-Escheatment A/P</v>
          </cell>
          <cell r="C550" t="str">
            <v xml:space="preserve"> </v>
          </cell>
          <cell r="D550" t="str">
            <v xml:space="preserve"> </v>
          </cell>
        </row>
        <row r="551">
          <cell r="A551">
            <v>2320953</v>
          </cell>
          <cell r="B551" t="str">
            <v>A/P-Escheat Payroll</v>
          </cell>
          <cell r="C551" t="str">
            <v xml:space="preserve"> </v>
          </cell>
          <cell r="D551" t="str">
            <v xml:space="preserve"> </v>
          </cell>
        </row>
        <row r="552">
          <cell r="A552">
            <v>2320954</v>
          </cell>
          <cell r="B552" t="str">
            <v>A/P-Escheatment MLX</v>
          </cell>
          <cell r="C552" t="str">
            <v xml:space="preserve"> </v>
          </cell>
          <cell r="D552" t="str">
            <v xml:space="preserve"> </v>
          </cell>
        </row>
        <row r="553">
          <cell r="A553">
            <v>2320955</v>
          </cell>
          <cell r="B553" t="str">
            <v>A/P-Escheatment SHC</v>
          </cell>
          <cell r="C553" t="str">
            <v xml:space="preserve"> </v>
          </cell>
          <cell r="D553" t="str">
            <v xml:space="preserve"> </v>
          </cell>
        </row>
        <row r="554">
          <cell r="A554">
            <v>2320956</v>
          </cell>
          <cell r="B554" t="str">
            <v>A/P-Escheat Energy</v>
          </cell>
          <cell r="C554" t="str">
            <v xml:space="preserve"> </v>
          </cell>
          <cell r="D554" t="str">
            <v xml:space="preserve"> </v>
          </cell>
        </row>
        <row r="555">
          <cell r="A555">
            <v>2320997</v>
          </cell>
          <cell r="B555" t="str">
            <v>A/P-Oth Cash Rec Clr</v>
          </cell>
          <cell r="C555" t="str">
            <v xml:space="preserve"> </v>
          </cell>
          <cell r="D555" t="str">
            <v xml:space="preserve"> </v>
          </cell>
        </row>
        <row r="556">
          <cell r="A556">
            <v>2320998</v>
          </cell>
          <cell r="B556" t="str">
            <v>A/P - Cash Rec Clr</v>
          </cell>
          <cell r="C556" t="str">
            <v xml:space="preserve"> </v>
          </cell>
          <cell r="D556" t="str">
            <v xml:space="preserve"> </v>
          </cell>
        </row>
        <row r="557">
          <cell r="A557">
            <v>2320999</v>
          </cell>
          <cell r="B557" t="str">
            <v>A/P - GR/IR Clearing</v>
          </cell>
          <cell r="C557" t="str">
            <v xml:space="preserve"> </v>
          </cell>
          <cell r="D557" t="str">
            <v xml:space="preserve"> </v>
          </cell>
        </row>
        <row r="558">
          <cell r="A558">
            <v>2321000</v>
          </cell>
          <cell r="B558" t="str">
            <v>A/P-Misc. Adjustment</v>
          </cell>
          <cell r="C558" t="str">
            <v xml:space="preserve"> </v>
          </cell>
          <cell r="D558" t="str">
            <v xml:space="preserve"> </v>
          </cell>
        </row>
        <row r="559">
          <cell r="A559">
            <v>2321010</v>
          </cell>
          <cell r="B559" t="str">
            <v>A/P - ESP</v>
          </cell>
          <cell r="C559" t="str">
            <v xml:space="preserve"> </v>
          </cell>
          <cell r="D559" t="str">
            <v xml:space="preserve"> </v>
          </cell>
        </row>
        <row r="560">
          <cell r="A560">
            <v>2322000</v>
          </cell>
          <cell r="B560" t="str">
            <v>Accts Pay OI FX Adj</v>
          </cell>
          <cell r="C560" t="str">
            <v xml:space="preserve"> </v>
          </cell>
          <cell r="D560" t="str">
            <v xml:space="preserve"> </v>
          </cell>
        </row>
        <row r="561">
          <cell r="A561">
            <v>2329999</v>
          </cell>
          <cell r="B561" t="str">
            <v>Conver - GR/IR</v>
          </cell>
          <cell r="C561" t="str">
            <v xml:space="preserve"> </v>
          </cell>
          <cell r="D561" t="str">
            <v xml:space="preserve"> </v>
          </cell>
        </row>
        <row r="562">
          <cell r="A562">
            <v>2340000</v>
          </cell>
          <cell r="B562" t="str">
            <v>A/P - PG&amp;E Corp</v>
          </cell>
          <cell r="C562" t="str">
            <v xml:space="preserve"> </v>
          </cell>
          <cell r="D562" t="str">
            <v xml:space="preserve"> </v>
          </cell>
        </row>
        <row r="563">
          <cell r="A563">
            <v>2340001</v>
          </cell>
          <cell r="B563" t="str">
            <v>A/P - Taxes Corp</v>
          </cell>
          <cell r="C563" t="str">
            <v xml:space="preserve"> </v>
          </cell>
          <cell r="D563" t="str">
            <v xml:space="preserve"> </v>
          </cell>
        </row>
        <row r="564">
          <cell r="A564">
            <v>2340003</v>
          </cell>
          <cell r="B564" t="str">
            <v>A/P - PG&amp;E LLC</v>
          </cell>
          <cell r="C564" t="str">
            <v xml:space="preserve"> </v>
          </cell>
          <cell r="D564" t="str">
            <v xml:space="preserve"> </v>
          </cell>
        </row>
        <row r="565">
          <cell r="A565">
            <v>2340007</v>
          </cell>
          <cell r="B565" t="str">
            <v>A/P - PG&amp;E SUPRT SVC</v>
          </cell>
          <cell r="C565" t="str">
            <v xml:space="preserve"> </v>
          </cell>
          <cell r="D565" t="str">
            <v xml:space="preserve"> </v>
          </cell>
        </row>
        <row r="566">
          <cell r="A566">
            <v>2340010</v>
          </cell>
          <cell r="B566" t="str">
            <v>A/P - PG&amp;E (Utility)</v>
          </cell>
          <cell r="C566" t="str">
            <v xml:space="preserve"> </v>
          </cell>
          <cell r="D566" t="str">
            <v xml:space="preserve"> </v>
          </cell>
        </row>
        <row r="567">
          <cell r="A567">
            <v>2340020</v>
          </cell>
          <cell r="B567" t="str">
            <v>A/P - PG&amp;E GT NW</v>
          </cell>
          <cell r="C567" t="str">
            <v xml:space="preserve"> </v>
          </cell>
          <cell r="D567" t="str">
            <v xml:space="preserve"> </v>
          </cell>
        </row>
        <row r="568">
          <cell r="A568">
            <v>2340060</v>
          </cell>
          <cell r="B568" t="str">
            <v>A/P - PG&amp;E Engy Trad</v>
          </cell>
          <cell r="C568" t="str">
            <v xml:space="preserve"> </v>
          </cell>
          <cell r="D568" t="str">
            <v xml:space="preserve"> </v>
          </cell>
        </row>
        <row r="569">
          <cell r="A569">
            <v>2340065</v>
          </cell>
          <cell r="B569" t="str">
            <v>A/P - PG&amp;E Engy Svcs</v>
          </cell>
          <cell r="C569" t="str">
            <v xml:space="preserve"> </v>
          </cell>
          <cell r="D569" t="str">
            <v xml:space="preserve"> </v>
          </cell>
        </row>
        <row r="570">
          <cell r="A570">
            <v>2340070</v>
          </cell>
          <cell r="B570" t="str">
            <v>A/P - PG&amp;E Gen</v>
          </cell>
          <cell r="C570" t="str">
            <v xml:space="preserve"> </v>
          </cell>
          <cell r="D570" t="str">
            <v xml:space="preserve"> </v>
          </cell>
        </row>
        <row r="571">
          <cell r="A571">
            <v>2340100</v>
          </cell>
          <cell r="B571" t="str">
            <v>A/P - PGT</v>
          </cell>
          <cell r="C571" t="str">
            <v xml:space="preserve"> </v>
          </cell>
          <cell r="D571" t="str">
            <v xml:space="preserve"> </v>
          </cell>
        </row>
        <row r="572">
          <cell r="A572">
            <v>2340110</v>
          </cell>
          <cell r="B572" t="str">
            <v>A/P Asoc Co-Gas Purc</v>
          </cell>
          <cell r="C572" t="str">
            <v xml:space="preserve"> </v>
          </cell>
          <cell r="D572" t="str">
            <v xml:space="preserve"> </v>
          </cell>
        </row>
        <row r="573">
          <cell r="A573">
            <v>2340200</v>
          </cell>
          <cell r="B573" t="str">
            <v>A/P - NGC</v>
          </cell>
          <cell r="C573" t="str">
            <v xml:space="preserve"> </v>
          </cell>
          <cell r="D573" t="str">
            <v xml:space="preserve"> </v>
          </cell>
        </row>
        <row r="574">
          <cell r="A574">
            <v>2340210</v>
          </cell>
          <cell r="B574" t="str">
            <v>A/P - NGC Production</v>
          </cell>
          <cell r="C574" t="str">
            <v xml:space="preserve"> </v>
          </cell>
          <cell r="D574" t="str">
            <v xml:space="preserve"> </v>
          </cell>
        </row>
        <row r="575">
          <cell r="A575">
            <v>2340300</v>
          </cell>
          <cell r="B575" t="str">
            <v>A/P - Stanpac</v>
          </cell>
          <cell r="C575" t="str">
            <v xml:space="preserve"> </v>
          </cell>
          <cell r="D575" t="str">
            <v xml:space="preserve"> </v>
          </cell>
        </row>
        <row r="576">
          <cell r="A576">
            <v>2340400</v>
          </cell>
          <cell r="B576" t="str">
            <v>A/P - PEFC0</v>
          </cell>
          <cell r="C576" t="str">
            <v xml:space="preserve"> </v>
          </cell>
          <cell r="D576" t="str">
            <v xml:space="preserve"> </v>
          </cell>
        </row>
        <row r="577">
          <cell r="A577">
            <v>2340500</v>
          </cell>
          <cell r="B577" t="str">
            <v>A/P - PGP</v>
          </cell>
          <cell r="C577" t="str">
            <v xml:space="preserve"> </v>
          </cell>
          <cell r="D577" t="str">
            <v xml:space="preserve"> </v>
          </cell>
        </row>
        <row r="578">
          <cell r="A578">
            <v>2340600</v>
          </cell>
          <cell r="B578" t="str">
            <v>A/P - Calaska</v>
          </cell>
          <cell r="C578" t="str">
            <v xml:space="preserve"> </v>
          </cell>
          <cell r="D578" t="str">
            <v xml:space="preserve"> </v>
          </cell>
        </row>
        <row r="579">
          <cell r="A579">
            <v>2340700</v>
          </cell>
          <cell r="B579" t="str">
            <v>A/P - MTI</v>
          </cell>
          <cell r="C579" t="str">
            <v xml:space="preserve"> </v>
          </cell>
          <cell r="D579" t="str">
            <v xml:space="preserve"> </v>
          </cell>
        </row>
        <row r="580">
          <cell r="A580">
            <v>2340800</v>
          </cell>
          <cell r="B580" t="str">
            <v>A/P - PCSC</v>
          </cell>
          <cell r="C580" t="str">
            <v xml:space="preserve"> </v>
          </cell>
          <cell r="D580" t="str">
            <v xml:space="preserve"> </v>
          </cell>
        </row>
        <row r="581">
          <cell r="A581">
            <v>2340900</v>
          </cell>
          <cell r="B581" t="str">
            <v>A/P - PGEE</v>
          </cell>
          <cell r="C581" t="str">
            <v xml:space="preserve"> </v>
          </cell>
          <cell r="D581" t="str">
            <v xml:space="preserve"> </v>
          </cell>
        </row>
        <row r="582">
          <cell r="A582">
            <v>2340950</v>
          </cell>
          <cell r="B582" t="str">
            <v>A/P - EEC</v>
          </cell>
          <cell r="C582" t="str">
            <v xml:space="preserve"> </v>
          </cell>
          <cell r="D582" t="str">
            <v xml:space="preserve"> </v>
          </cell>
        </row>
        <row r="583">
          <cell r="A583">
            <v>2340960</v>
          </cell>
          <cell r="B583" t="str">
            <v>A/P - A&amp;S</v>
          </cell>
          <cell r="C583" t="str">
            <v xml:space="preserve"> </v>
          </cell>
          <cell r="D583" t="str">
            <v xml:space="preserve"> </v>
          </cell>
        </row>
        <row r="584">
          <cell r="A584">
            <v>2340970</v>
          </cell>
          <cell r="B584" t="str">
            <v>A/P - QUIPS</v>
          </cell>
          <cell r="C584" t="str">
            <v xml:space="preserve"> </v>
          </cell>
          <cell r="D584" t="str">
            <v xml:space="preserve"> </v>
          </cell>
        </row>
        <row r="585">
          <cell r="A585">
            <v>2341100</v>
          </cell>
          <cell r="B585" t="str">
            <v>A/P - Affiliates</v>
          </cell>
          <cell r="C585" t="str">
            <v>i0</v>
          </cell>
          <cell r="D585" t="str">
            <v>CA0000000000</v>
          </cell>
        </row>
        <row r="586">
          <cell r="A586">
            <v>2350000</v>
          </cell>
          <cell r="B586" t="str">
            <v>Customer Deposits</v>
          </cell>
          <cell r="C586" t="str">
            <v xml:space="preserve"> </v>
          </cell>
          <cell r="D586" t="str">
            <v xml:space="preserve"> </v>
          </cell>
        </row>
        <row r="587">
          <cell r="A587">
            <v>2350010</v>
          </cell>
          <cell r="B587" t="str">
            <v>OAT Deposits</v>
          </cell>
          <cell r="C587" t="str">
            <v xml:space="preserve"> </v>
          </cell>
          <cell r="D587" t="str">
            <v xml:space="preserve"> </v>
          </cell>
        </row>
        <row r="588">
          <cell r="A588">
            <v>2350020</v>
          </cell>
          <cell r="B588" t="str">
            <v>Dep - Timber Sales</v>
          </cell>
          <cell r="C588" t="str">
            <v xml:space="preserve"> </v>
          </cell>
          <cell r="D588" t="str">
            <v xml:space="preserve"> </v>
          </cell>
        </row>
        <row r="589">
          <cell r="A589">
            <v>2360000</v>
          </cell>
          <cell r="B589" t="str">
            <v>Accr'd FUTA/ SUI</v>
          </cell>
          <cell r="C589" t="str">
            <v xml:space="preserve"> </v>
          </cell>
          <cell r="D589" t="str">
            <v xml:space="preserve"> </v>
          </cell>
        </row>
        <row r="590">
          <cell r="A590">
            <v>2360001</v>
          </cell>
          <cell r="B590" t="str">
            <v>Accr'd Fed IT</v>
          </cell>
          <cell r="C590" t="str">
            <v xml:space="preserve"> </v>
          </cell>
          <cell r="D590" t="str">
            <v xml:space="preserve"> </v>
          </cell>
        </row>
        <row r="591">
          <cell r="A591">
            <v>2360002</v>
          </cell>
          <cell r="B591" t="str">
            <v>Accr'd State IT</v>
          </cell>
          <cell r="C591" t="str">
            <v xml:space="preserve"> </v>
          </cell>
          <cell r="D591" t="str">
            <v xml:space="preserve"> </v>
          </cell>
        </row>
        <row r="592">
          <cell r="A592">
            <v>2360005</v>
          </cell>
          <cell r="B592" t="str">
            <v>Accr'd FIT</v>
          </cell>
          <cell r="C592" t="str">
            <v xml:space="preserve"> </v>
          </cell>
          <cell r="D592" t="str">
            <v xml:space="preserve"> </v>
          </cell>
        </row>
        <row r="593">
          <cell r="A593">
            <v>2360007</v>
          </cell>
          <cell r="B593" t="str">
            <v>Accr'd Taxes Land Ad</v>
          </cell>
          <cell r="C593" t="str">
            <v xml:space="preserve"> </v>
          </cell>
          <cell r="D593" t="str">
            <v xml:space="preserve"> </v>
          </cell>
        </row>
        <row r="594">
          <cell r="A594">
            <v>2360010</v>
          </cell>
          <cell r="B594" t="str">
            <v>Tax Acc-Cty&amp;Cnty</v>
          </cell>
          <cell r="C594" t="str">
            <v xml:space="preserve"> </v>
          </cell>
          <cell r="D594" t="str">
            <v xml:space="preserve"> </v>
          </cell>
        </row>
        <row r="595">
          <cell r="A595">
            <v>2360011</v>
          </cell>
          <cell r="B595" t="str">
            <v>Tax Acc-SF PR Tax</v>
          </cell>
          <cell r="C595" t="str">
            <v xml:space="preserve"> </v>
          </cell>
          <cell r="D595" t="str">
            <v xml:space="preserve"> </v>
          </cell>
        </row>
        <row r="596">
          <cell r="A596">
            <v>2360012</v>
          </cell>
          <cell r="B596" t="str">
            <v>Tax Acc-Emplr FICA</v>
          </cell>
          <cell r="C596" t="str">
            <v xml:space="preserve"> </v>
          </cell>
          <cell r="D596" t="str">
            <v xml:space="preserve"> </v>
          </cell>
        </row>
        <row r="597">
          <cell r="A597">
            <v>2360013</v>
          </cell>
          <cell r="B597" t="str">
            <v>Tax Acc-St Unemp/Tr</v>
          </cell>
          <cell r="C597" t="str">
            <v xml:space="preserve"> </v>
          </cell>
          <cell r="D597" t="str">
            <v xml:space="preserve"> </v>
          </cell>
        </row>
        <row r="598">
          <cell r="A598">
            <v>2370001</v>
          </cell>
          <cell r="B598" t="str">
            <v>Accr'd Int - LT Debt</v>
          </cell>
          <cell r="C598" t="str">
            <v xml:space="preserve"> </v>
          </cell>
          <cell r="D598" t="str">
            <v xml:space="preserve"> </v>
          </cell>
        </row>
        <row r="599">
          <cell r="A599">
            <v>2370002</v>
          </cell>
          <cell r="B599" t="str">
            <v>Accr Int Meter Dep</v>
          </cell>
          <cell r="C599" t="str">
            <v xml:space="preserve"> </v>
          </cell>
          <cell r="D599" t="str">
            <v xml:space="preserve"> </v>
          </cell>
        </row>
        <row r="600">
          <cell r="A600">
            <v>2370010</v>
          </cell>
          <cell r="B600" t="str">
            <v>Bond Int. Lost Nom</v>
          </cell>
          <cell r="C600" t="str">
            <v xml:space="preserve"> </v>
          </cell>
          <cell r="D600" t="str">
            <v xml:space="preserve"> </v>
          </cell>
        </row>
        <row r="601">
          <cell r="A601">
            <v>2380000</v>
          </cell>
          <cell r="B601" t="str">
            <v>Dividend Declared-CS</v>
          </cell>
          <cell r="C601" t="str">
            <v xml:space="preserve"> </v>
          </cell>
          <cell r="D601" t="str">
            <v xml:space="preserve"> </v>
          </cell>
        </row>
        <row r="602">
          <cell r="A602">
            <v>2380010</v>
          </cell>
          <cell r="B602" t="str">
            <v>Dividend Declared-PS</v>
          </cell>
          <cell r="C602" t="str">
            <v xml:space="preserve"> </v>
          </cell>
          <cell r="D602" t="str">
            <v xml:space="preserve"> </v>
          </cell>
        </row>
        <row r="603">
          <cell r="A603">
            <v>2380020</v>
          </cell>
          <cell r="B603" t="str">
            <v>C/S Lost Nominee</v>
          </cell>
          <cell r="C603" t="str">
            <v xml:space="preserve"> </v>
          </cell>
          <cell r="D603" t="str">
            <v xml:space="preserve"> </v>
          </cell>
        </row>
        <row r="604">
          <cell r="A604">
            <v>2380030</v>
          </cell>
          <cell r="B604" t="str">
            <v>P/S Lost Nominee</v>
          </cell>
          <cell r="C604" t="str">
            <v xml:space="preserve"> </v>
          </cell>
          <cell r="D604" t="str">
            <v xml:space="preserve"> </v>
          </cell>
        </row>
        <row r="605">
          <cell r="A605">
            <v>2390000</v>
          </cell>
          <cell r="B605" t="str">
            <v>Mat 1st&amp;Ref Bnd-Coup</v>
          </cell>
          <cell r="C605" t="str">
            <v xml:space="preserve"> </v>
          </cell>
          <cell r="D605" t="str">
            <v xml:space="preserve"> </v>
          </cell>
        </row>
        <row r="606">
          <cell r="A606">
            <v>2400000</v>
          </cell>
          <cell r="B606" t="str">
            <v>Matured Interest</v>
          </cell>
          <cell r="C606" t="str">
            <v xml:space="preserve"> </v>
          </cell>
          <cell r="D606" t="str">
            <v xml:space="preserve"> </v>
          </cell>
        </row>
        <row r="607">
          <cell r="A607">
            <v>2410000</v>
          </cell>
          <cell r="B607" t="str">
            <v>Sales/Use Tax - A/P</v>
          </cell>
          <cell r="C607" t="str">
            <v xml:space="preserve"> </v>
          </cell>
          <cell r="D607" t="str">
            <v xml:space="preserve"> </v>
          </cell>
        </row>
        <row r="608">
          <cell r="A608">
            <v>2410001</v>
          </cell>
          <cell r="B608" t="str">
            <v>Sales/Use Tax - Ener</v>
          </cell>
          <cell r="C608" t="str">
            <v xml:space="preserve"> </v>
          </cell>
          <cell r="D608" t="str">
            <v xml:space="preserve"> </v>
          </cell>
        </row>
        <row r="609">
          <cell r="A609">
            <v>2410002</v>
          </cell>
          <cell r="B609" t="str">
            <v>Sales/Use Tax - NEBS</v>
          </cell>
          <cell r="C609" t="str">
            <v xml:space="preserve"> </v>
          </cell>
          <cell r="D609" t="str">
            <v xml:space="preserve"> </v>
          </cell>
        </row>
        <row r="610">
          <cell r="A610">
            <v>2410030</v>
          </cell>
          <cell r="B610" t="str">
            <v>G&amp;E Users Tax Paybl</v>
          </cell>
          <cell r="C610" t="str">
            <v xml:space="preserve"> </v>
          </cell>
          <cell r="D610" t="str">
            <v xml:space="preserve"> </v>
          </cell>
        </row>
        <row r="611">
          <cell r="A611">
            <v>2410040</v>
          </cell>
          <cell r="B611" t="str">
            <v>Utl User Tx Pay-ESPs</v>
          </cell>
          <cell r="C611" t="str">
            <v xml:space="preserve"> </v>
          </cell>
          <cell r="D611" t="str">
            <v xml:space="preserve"> </v>
          </cell>
        </row>
        <row r="612">
          <cell r="A612">
            <v>2410041</v>
          </cell>
          <cell r="B612" t="str">
            <v>Enrg Comm Tx Pay-ESP</v>
          </cell>
          <cell r="C612" t="str">
            <v xml:space="preserve"> </v>
          </cell>
          <cell r="D612" t="str">
            <v xml:space="preserve"> </v>
          </cell>
        </row>
        <row r="613">
          <cell r="A613">
            <v>2410100</v>
          </cell>
          <cell r="B613" t="str">
            <v>CA State Inc Tx W/H</v>
          </cell>
          <cell r="C613" t="str">
            <v xml:space="preserve"> </v>
          </cell>
          <cell r="D613" t="str">
            <v xml:space="preserve"> </v>
          </cell>
        </row>
        <row r="614">
          <cell r="A614">
            <v>2410110</v>
          </cell>
          <cell r="B614" t="str">
            <v>Wage Benefit Plan</v>
          </cell>
          <cell r="C614" t="str">
            <v xml:space="preserve"> </v>
          </cell>
          <cell r="D614" t="str">
            <v xml:space="preserve"> </v>
          </cell>
        </row>
        <row r="615">
          <cell r="A615">
            <v>2410120</v>
          </cell>
          <cell r="B615" t="str">
            <v>State Disability Ins</v>
          </cell>
          <cell r="C615" t="str">
            <v xml:space="preserve"> </v>
          </cell>
          <cell r="D615" t="str">
            <v xml:space="preserve"> </v>
          </cell>
        </row>
        <row r="616">
          <cell r="A616">
            <v>2410130</v>
          </cell>
          <cell r="B616" t="str">
            <v>Fed Insur Contrb Act</v>
          </cell>
          <cell r="C616" t="str">
            <v xml:space="preserve"> </v>
          </cell>
          <cell r="D616" t="str">
            <v xml:space="preserve"> </v>
          </cell>
        </row>
        <row r="617">
          <cell r="A617">
            <v>2410140</v>
          </cell>
          <cell r="B617" t="str">
            <v>Fed Inc Tax W/H</v>
          </cell>
          <cell r="C617" t="str">
            <v xml:space="preserve"> </v>
          </cell>
          <cell r="D617" t="str">
            <v xml:space="preserve"> </v>
          </cell>
        </row>
        <row r="618">
          <cell r="A618">
            <v>2410210</v>
          </cell>
          <cell r="B618" t="str">
            <v>St Tx WH-Non CA Res</v>
          </cell>
          <cell r="C618" t="str">
            <v xml:space="preserve"> </v>
          </cell>
          <cell r="D618" t="str">
            <v xml:space="preserve"> </v>
          </cell>
        </row>
        <row r="619">
          <cell r="A619">
            <v>2410300</v>
          </cell>
          <cell r="B619" t="str">
            <v>Othr St Inc Tax W/H</v>
          </cell>
          <cell r="C619" t="str">
            <v xml:space="preserve"> </v>
          </cell>
          <cell r="D619" t="str">
            <v xml:space="preserve"> </v>
          </cell>
        </row>
        <row r="620">
          <cell r="A620">
            <v>2410910</v>
          </cell>
          <cell r="B620" t="str">
            <v>Energy Rsource SurTx</v>
          </cell>
          <cell r="C620" t="str">
            <v xml:space="preserve"> </v>
          </cell>
          <cell r="D620" t="str">
            <v xml:space="preserve"> </v>
          </cell>
        </row>
        <row r="621">
          <cell r="A621">
            <v>2420001</v>
          </cell>
          <cell r="B621" t="str">
            <v>Accr'd LIFO base</v>
          </cell>
          <cell r="C621" t="str">
            <v xml:space="preserve"> </v>
          </cell>
          <cell r="D621" t="str">
            <v xml:space="preserve"> </v>
          </cell>
        </row>
        <row r="622">
          <cell r="A622">
            <v>2420002</v>
          </cell>
          <cell r="B622" t="str">
            <v>Accrd Lia Gas Stored</v>
          </cell>
          <cell r="C622" t="str">
            <v xml:space="preserve"> </v>
          </cell>
          <cell r="D622" t="str">
            <v xml:space="preserve"> </v>
          </cell>
        </row>
        <row r="623">
          <cell r="A623">
            <v>2420003</v>
          </cell>
          <cell r="B623" t="str">
            <v>Accr'd Lia - LTD</v>
          </cell>
          <cell r="C623" t="str">
            <v xml:space="preserve"> </v>
          </cell>
          <cell r="D623" t="str">
            <v xml:space="preserve"> </v>
          </cell>
        </row>
        <row r="624">
          <cell r="A624">
            <v>2420004</v>
          </cell>
          <cell r="B624" t="str">
            <v>Accr'd Liab Mtg</v>
          </cell>
          <cell r="C624" t="str">
            <v xml:space="preserve"> </v>
          </cell>
          <cell r="D624" t="str">
            <v xml:space="preserve"> </v>
          </cell>
        </row>
        <row r="625">
          <cell r="A625">
            <v>2420005</v>
          </cell>
          <cell r="B625" t="str">
            <v>Refunds Due Cust</v>
          </cell>
          <cell r="C625" t="str">
            <v xml:space="preserve"> </v>
          </cell>
          <cell r="D625" t="str">
            <v xml:space="preserve"> </v>
          </cell>
        </row>
        <row r="626">
          <cell r="A626">
            <v>2420006</v>
          </cell>
          <cell r="B626" t="str">
            <v>Misc Cur&amp;Acc Lia-Hum</v>
          </cell>
          <cell r="C626" t="str">
            <v xml:space="preserve"> </v>
          </cell>
          <cell r="D626" t="str">
            <v xml:space="preserve"> </v>
          </cell>
        </row>
        <row r="627">
          <cell r="A627">
            <v>2420008</v>
          </cell>
          <cell r="B627" t="str">
            <v>Msc Cur&amp;Acrd Lia-DOE</v>
          </cell>
          <cell r="C627" t="str">
            <v xml:space="preserve"> </v>
          </cell>
          <cell r="D627" t="str">
            <v xml:space="preserve"> </v>
          </cell>
        </row>
        <row r="628">
          <cell r="A628">
            <v>2420010</v>
          </cell>
          <cell r="B628" t="str">
            <v>DCPP Outage Incentiv</v>
          </cell>
          <cell r="C628" t="str">
            <v xml:space="preserve"> </v>
          </cell>
          <cell r="D628" t="str">
            <v xml:space="preserve"> </v>
          </cell>
        </row>
        <row r="629">
          <cell r="A629">
            <v>2420011</v>
          </cell>
          <cell r="B629" t="str">
            <v>Misc Cur&amp;Acc Lia-DC</v>
          </cell>
          <cell r="C629" t="str">
            <v xml:space="preserve"> </v>
          </cell>
          <cell r="D629" t="str">
            <v xml:space="preserve"> </v>
          </cell>
        </row>
        <row r="630">
          <cell r="A630">
            <v>2420020</v>
          </cell>
          <cell r="B630" t="str">
            <v>CPUC Reimbursement</v>
          </cell>
          <cell r="C630" t="str">
            <v xml:space="preserve"> </v>
          </cell>
          <cell r="D630" t="str">
            <v xml:space="preserve"> </v>
          </cell>
        </row>
        <row r="631">
          <cell r="A631">
            <v>2420030</v>
          </cell>
          <cell r="B631" t="str">
            <v>Stock Opt PUP</v>
          </cell>
          <cell r="C631" t="str">
            <v xml:space="preserve"> </v>
          </cell>
          <cell r="D631" t="str">
            <v xml:space="preserve"> </v>
          </cell>
        </row>
        <row r="632">
          <cell r="A632">
            <v>2420050</v>
          </cell>
          <cell r="B632" t="str">
            <v>Stock Opt Comp Liab</v>
          </cell>
          <cell r="C632" t="str">
            <v xml:space="preserve"> </v>
          </cell>
          <cell r="D632" t="str">
            <v xml:space="preserve"> </v>
          </cell>
        </row>
        <row r="633">
          <cell r="A633">
            <v>2420071</v>
          </cell>
          <cell r="B633" t="str">
            <v>Misc Cur&amp;Acc Lia-DRP</v>
          </cell>
          <cell r="C633" t="str">
            <v xml:space="preserve"> </v>
          </cell>
          <cell r="D633" t="str">
            <v xml:space="preserve"> </v>
          </cell>
        </row>
        <row r="634">
          <cell r="A634">
            <v>2420080</v>
          </cell>
          <cell r="B634" t="str">
            <v>Mnterey Pollut Cntrl</v>
          </cell>
          <cell r="C634" t="str">
            <v xml:space="preserve"> </v>
          </cell>
          <cell r="D634" t="str">
            <v xml:space="preserve"> </v>
          </cell>
        </row>
        <row r="635">
          <cell r="A635">
            <v>2420081</v>
          </cell>
          <cell r="B635" t="str">
            <v>Misc Cur&amp;Acc Lia-Ala</v>
          </cell>
          <cell r="C635" t="str">
            <v xml:space="preserve"> </v>
          </cell>
          <cell r="D635" t="str">
            <v xml:space="preserve"> </v>
          </cell>
        </row>
        <row r="636">
          <cell r="A636">
            <v>2420082</v>
          </cell>
          <cell r="B636" t="str">
            <v>Campbell Claim-Red +</v>
          </cell>
          <cell r="C636" t="str">
            <v xml:space="preserve"> </v>
          </cell>
          <cell r="D636" t="str">
            <v xml:space="preserve"> </v>
          </cell>
        </row>
        <row r="637">
          <cell r="A637">
            <v>2420090</v>
          </cell>
          <cell r="B637" t="str">
            <v>Perfrmance Incentive</v>
          </cell>
          <cell r="C637" t="str">
            <v xml:space="preserve"> </v>
          </cell>
          <cell r="D637" t="str">
            <v xml:space="preserve"> </v>
          </cell>
        </row>
        <row r="638">
          <cell r="A638">
            <v>2420095</v>
          </cell>
          <cell r="B638" t="str">
            <v>1996 Storm Reserve</v>
          </cell>
          <cell r="C638" t="str">
            <v xml:space="preserve"> </v>
          </cell>
          <cell r="D638" t="str">
            <v xml:space="preserve"> </v>
          </cell>
        </row>
        <row r="639">
          <cell r="A639">
            <v>2420100</v>
          </cell>
          <cell r="B639" t="str">
            <v>Lindaro Deposit</v>
          </cell>
          <cell r="C639" t="str">
            <v xml:space="preserve"> </v>
          </cell>
          <cell r="D639" t="str">
            <v xml:space="preserve"> </v>
          </cell>
        </row>
        <row r="640">
          <cell r="A640">
            <v>2420110</v>
          </cell>
          <cell r="B640" t="str">
            <v>Reorg Costs 1993</v>
          </cell>
          <cell r="C640" t="str">
            <v xml:space="preserve"> </v>
          </cell>
          <cell r="D640" t="str">
            <v xml:space="preserve"> </v>
          </cell>
        </row>
        <row r="641">
          <cell r="A641">
            <v>2420120</v>
          </cell>
          <cell r="B641" t="str">
            <v>Reorg Costs 1994 VRI</v>
          </cell>
          <cell r="C641" t="str">
            <v xml:space="preserve"> </v>
          </cell>
          <cell r="D641" t="str">
            <v xml:space="preserve"> </v>
          </cell>
        </row>
        <row r="642">
          <cell r="A642">
            <v>2420121</v>
          </cell>
          <cell r="B642" t="str">
            <v>Accr'd 94 VRI Pens</v>
          </cell>
          <cell r="C642" t="str">
            <v xml:space="preserve"> </v>
          </cell>
          <cell r="D642" t="str">
            <v xml:space="preserve"> </v>
          </cell>
        </row>
        <row r="643">
          <cell r="A643">
            <v>2420122</v>
          </cell>
          <cell r="B643" t="str">
            <v>Acc 94 PostRet Med</v>
          </cell>
          <cell r="C643" t="str">
            <v xml:space="preserve"> </v>
          </cell>
          <cell r="D643" t="str">
            <v xml:space="preserve"> </v>
          </cell>
        </row>
        <row r="644">
          <cell r="A644">
            <v>2420123</v>
          </cell>
          <cell r="B644" t="str">
            <v>Acc 94 PostRet Life</v>
          </cell>
          <cell r="C644" t="str">
            <v xml:space="preserve"> </v>
          </cell>
          <cell r="D644" t="str">
            <v xml:space="preserve"> </v>
          </cell>
        </row>
        <row r="645">
          <cell r="A645">
            <v>2420140</v>
          </cell>
          <cell r="B645" t="str">
            <v>Accrd Lia Sys Gas</v>
          </cell>
          <cell r="C645" t="str">
            <v xml:space="preserve"> </v>
          </cell>
          <cell r="D645" t="str">
            <v xml:space="preserve"> </v>
          </cell>
        </row>
        <row r="646">
          <cell r="A646">
            <v>2420160</v>
          </cell>
          <cell r="B646" t="str">
            <v>Franchse Requ Accrua</v>
          </cell>
          <cell r="C646" t="str">
            <v xml:space="preserve"> </v>
          </cell>
          <cell r="D646" t="str">
            <v xml:space="preserve"> </v>
          </cell>
        </row>
        <row r="647">
          <cell r="A647">
            <v>2430000</v>
          </cell>
          <cell r="B647" t="str">
            <v>Curr Nucl Fuel Lease</v>
          </cell>
          <cell r="C647" t="str">
            <v xml:space="preserve"> </v>
          </cell>
          <cell r="D647" t="str">
            <v xml:space="preserve"> </v>
          </cell>
        </row>
        <row r="648">
          <cell r="A648">
            <v>2430010</v>
          </cell>
          <cell r="B648" t="str">
            <v>Curr NF Lease-Fees</v>
          </cell>
          <cell r="C648" t="str">
            <v xml:space="preserve"> </v>
          </cell>
          <cell r="D648" t="str">
            <v xml:space="preserve"> </v>
          </cell>
        </row>
        <row r="649">
          <cell r="A649">
            <v>2430020</v>
          </cell>
          <cell r="B649" t="str">
            <v>Curr Property Lease</v>
          </cell>
          <cell r="C649" t="str">
            <v xml:space="preserve"> </v>
          </cell>
          <cell r="D649" t="str">
            <v xml:space="preserve"> </v>
          </cell>
        </row>
        <row r="650">
          <cell r="A650">
            <v>2520000</v>
          </cell>
          <cell r="B650" t="str">
            <v>Customer Payments</v>
          </cell>
          <cell r="C650" t="str">
            <v xml:space="preserve"> </v>
          </cell>
          <cell r="D650" t="str">
            <v xml:space="preserve"> </v>
          </cell>
        </row>
        <row r="651">
          <cell r="A651">
            <v>2520001</v>
          </cell>
          <cell r="B651" t="str">
            <v>Cust Adv Cnstr-Deps</v>
          </cell>
          <cell r="C651" t="str">
            <v xml:space="preserve"> </v>
          </cell>
          <cell r="D651" t="str">
            <v xml:space="preserve"> </v>
          </cell>
        </row>
        <row r="652">
          <cell r="A652">
            <v>2520010</v>
          </cell>
          <cell r="B652" t="str">
            <v>Cust Adv Cnstr R15</v>
          </cell>
          <cell r="C652" t="str">
            <v xml:space="preserve"> </v>
          </cell>
          <cell r="D652" t="str">
            <v xml:space="preserve"> </v>
          </cell>
        </row>
        <row r="653">
          <cell r="A653">
            <v>2520020</v>
          </cell>
          <cell r="B653" t="str">
            <v>NEBs Unidtified PMTS</v>
          </cell>
          <cell r="C653" t="str">
            <v xml:space="preserve"> </v>
          </cell>
          <cell r="D653" t="str">
            <v xml:space="preserve"> </v>
          </cell>
        </row>
        <row r="654">
          <cell r="A654">
            <v>2520030</v>
          </cell>
          <cell r="B654" t="str">
            <v>Down Payment C/O</v>
          </cell>
          <cell r="C654" t="str">
            <v xml:space="preserve"> </v>
          </cell>
          <cell r="D654" t="str">
            <v xml:space="preserve"> </v>
          </cell>
        </row>
        <row r="655">
          <cell r="A655">
            <v>2520040</v>
          </cell>
          <cell r="B655" t="str">
            <v>Deposits-Timber</v>
          </cell>
          <cell r="C655" t="str">
            <v xml:space="preserve"> </v>
          </cell>
          <cell r="D655" t="str">
            <v xml:space="preserve"> </v>
          </cell>
        </row>
        <row r="656">
          <cell r="A656">
            <v>2520050</v>
          </cell>
          <cell r="B656" t="str">
            <v>Down Payment PD</v>
          </cell>
          <cell r="C656" t="str">
            <v xml:space="preserve"> </v>
          </cell>
          <cell r="D656" t="str">
            <v xml:space="preserve"> </v>
          </cell>
        </row>
        <row r="657">
          <cell r="A657">
            <v>2529997</v>
          </cell>
          <cell r="B657" t="str">
            <v>Con MLX for 2520030</v>
          </cell>
          <cell r="C657" t="str">
            <v xml:space="preserve"> </v>
          </cell>
          <cell r="D657" t="str">
            <v xml:space="preserve"> </v>
          </cell>
        </row>
        <row r="658">
          <cell r="A658">
            <v>2529998</v>
          </cell>
          <cell r="B658" t="str">
            <v>Con MLX for 2520020</v>
          </cell>
          <cell r="C658" t="str">
            <v xml:space="preserve"> </v>
          </cell>
          <cell r="D658" t="str">
            <v xml:space="preserve"> </v>
          </cell>
        </row>
        <row r="659">
          <cell r="A659">
            <v>2529999</v>
          </cell>
          <cell r="B659" t="str">
            <v>Con MLX for 2520010</v>
          </cell>
          <cell r="C659" t="str">
            <v xml:space="preserve"> </v>
          </cell>
          <cell r="D659" t="str">
            <v xml:space="preserve"> </v>
          </cell>
        </row>
        <row r="660">
          <cell r="A660">
            <v>2530000</v>
          </cell>
          <cell r="B660" t="str">
            <v>Def Cr-CIAC non-ref</v>
          </cell>
          <cell r="C660" t="str">
            <v>i0</v>
          </cell>
          <cell r="D660" t="str">
            <v>CA0000000000</v>
          </cell>
        </row>
        <row r="661">
          <cell r="A661">
            <v>2530001</v>
          </cell>
          <cell r="B661" t="str">
            <v>Def'd Cr Reach Prog</v>
          </cell>
          <cell r="C661" t="str">
            <v xml:space="preserve"> </v>
          </cell>
          <cell r="D661" t="str">
            <v xml:space="preserve"> </v>
          </cell>
        </row>
        <row r="662">
          <cell r="A662">
            <v>2530002</v>
          </cell>
          <cell r="B662" t="str">
            <v>Def'd Cr - SERP</v>
          </cell>
          <cell r="C662" t="str">
            <v xml:space="preserve"> </v>
          </cell>
          <cell r="D662" t="str">
            <v xml:space="preserve"> </v>
          </cell>
        </row>
        <row r="663">
          <cell r="A663">
            <v>2530003</v>
          </cell>
          <cell r="B663" t="str">
            <v>Def'd Cr - Helms</v>
          </cell>
          <cell r="C663" t="str">
            <v xml:space="preserve"> </v>
          </cell>
          <cell r="D663" t="str">
            <v xml:space="preserve"> </v>
          </cell>
        </row>
        <row r="664">
          <cell r="A664">
            <v>2530004</v>
          </cell>
          <cell r="B664" t="str">
            <v>Misc. Cust. Deposits</v>
          </cell>
          <cell r="C664" t="str">
            <v xml:space="preserve"> </v>
          </cell>
          <cell r="D664" t="str">
            <v xml:space="preserve"> </v>
          </cell>
        </row>
        <row r="665">
          <cell r="A665">
            <v>2530005</v>
          </cell>
          <cell r="B665" t="str">
            <v>Def'd Cr- PBOP Life</v>
          </cell>
          <cell r="C665" t="str">
            <v xml:space="preserve"> </v>
          </cell>
          <cell r="D665" t="str">
            <v xml:space="preserve"> </v>
          </cell>
        </row>
        <row r="666">
          <cell r="A666">
            <v>2530006</v>
          </cell>
          <cell r="B666" t="str">
            <v>Def'd Comp Bd of Dir</v>
          </cell>
          <cell r="C666" t="str">
            <v xml:space="preserve"> </v>
          </cell>
          <cell r="D666" t="str">
            <v xml:space="preserve"> </v>
          </cell>
        </row>
        <row r="667">
          <cell r="A667">
            <v>2530007</v>
          </cell>
          <cell r="B667" t="str">
            <v>Def'd Cr - 1994 WFR</v>
          </cell>
          <cell r="C667" t="str">
            <v xml:space="preserve"> </v>
          </cell>
          <cell r="D667" t="str">
            <v xml:space="preserve"> </v>
          </cell>
        </row>
        <row r="668">
          <cell r="A668">
            <v>2530008</v>
          </cell>
          <cell r="B668" t="str">
            <v>Def'd Cr-Sp Exec Pay</v>
          </cell>
          <cell r="C668" t="str">
            <v xml:space="preserve"> </v>
          </cell>
          <cell r="D668" t="str">
            <v xml:space="preserve"> </v>
          </cell>
        </row>
        <row r="669">
          <cell r="A669">
            <v>2530009</v>
          </cell>
          <cell r="B669" t="str">
            <v>Def'd Cr - Hab Enhan</v>
          </cell>
          <cell r="C669" t="str">
            <v xml:space="preserve"> </v>
          </cell>
          <cell r="D669" t="str">
            <v xml:space="preserve"> </v>
          </cell>
        </row>
        <row r="670">
          <cell r="A670">
            <v>2530010</v>
          </cell>
          <cell r="B670" t="str">
            <v>Def Cr-CIAC non-ref</v>
          </cell>
          <cell r="C670" t="str">
            <v>i0</v>
          </cell>
          <cell r="D670" t="str">
            <v>CA0000000000</v>
          </cell>
        </row>
        <row r="671">
          <cell r="A671">
            <v>2530011</v>
          </cell>
          <cell r="B671" t="str">
            <v>M &amp; S Landscaping</v>
          </cell>
          <cell r="C671" t="str">
            <v xml:space="preserve"> </v>
          </cell>
          <cell r="D671" t="str">
            <v xml:space="preserve"> </v>
          </cell>
        </row>
        <row r="672">
          <cell r="A672">
            <v>2530020</v>
          </cell>
          <cell r="B672" t="str">
            <v>Def Cr-Reserves Elec</v>
          </cell>
          <cell r="C672" t="str">
            <v xml:space="preserve"> </v>
          </cell>
          <cell r="D672" t="str">
            <v xml:space="preserve"> </v>
          </cell>
        </row>
        <row r="673">
          <cell r="A673">
            <v>2530021</v>
          </cell>
          <cell r="B673" t="str">
            <v>Def Cr - DC Rev Def</v>
          </cell>
          <cell r="C673" t="str">
            <v xml:space="preserve"> </v>
          </cell>
          <cell r="D673" t="str">
            <v xml:space="preserve"> </v>
          </cell>
        </row>
        <row r="674">
          <cell r="A674">
            <v>2530022</v>
          </cell>
          <cell r="B674" t="str">
            <v>Disputed Pwr Gen</v>
          </cell>
          <cell r="C674" t="str">
            <v xml:space="preserve"> </v>
          </cell>
          <cell r="D674" t="str">
            <v xml:space="preserve"> </v>
          </cell>
        </row>
        <row r="675">
          <cell r="A675">
            <v>2530030</v>
          </cell>
          <cell r="B675" t="str">
            <v>BA Def Cr HSM Recovy</v>
          </cell>
          <cell r="C675" t="str">
            <v xml:space="preserve"> </v>
          </cell>
          <cell r="D675" t="str">
            <v xml:space="preserve"> </v>
          </cell>
        </row>
        <row r="676">
          <cell r="A676">
            <v>2530050</v>
          </cell>
          <cell r="B676" t="str">
            <v>Def Rev - Gas RM</v>
          </cell>
          <cell r="C676" t="str">
            <v xml:space="preserve"> </v>
          </cell>
          <cell r="D676" t="str">
            <v xml:space="preserve"> </v>
          </cell>
        </row>
        <row r="677">
          <cell r="A677">
            <v>2530060</v>
          </cell>
          <cell r="B677" t="str">
            <v>NEBs-Unident. Pymt.</v>
          </cell>
          <cell r="C677" t="str">
            <v xml:space="preserve"> </v>
          </cell>
          <cell r="D677" t="str">
            <v xml:space="preserve"> </v>
          </cell>
        </row>
        <row r="678">
          <cell r="A678">
            <v>2530080</v>
          </cell>
          <cell r="B678" t="str">
            <v>Misc Def Cr-DSM Bal.</v>
          </cell>
          <cell r="C678" t="str">
            <v xml:space="preserve"> </v>
          </cell>
          <cell r="D678" t="str">
            <v xml:space="preserve"> </v>
          </cell>
        </row>
        <row r="679">
          <cell r="A679">
            <v>2530090</v>
          </cell>
          <cell r="B679" t="str">
            <v>Misc Def Cr-PVUSA</v>
          </cell>
          <cell r="C679" t="str">
            <v xml:space="preserve"> </v>
          </cell>
          <cell r="D679" t="str">
            <v xml:space="preserve"> </v>
          </cell>
        </row>
        <row r="680">
          <cell r="A680">
            <v>2530100</v>
          </cell>
          <cell r="B680" t="str">
            <v>Msc Def Cr-SO2 Allow</v>
          </cell>
          <cell r="C680" t="str">
            <v xml:space="preserve"> </v>
          </cell>
          <cell r="D680" t="str">
            <v xml:space="preserve"> </v>
          </cell>
        </row>
        <row r="681">
          <cell r="A681">
            <v>2530130</v>
          </cell>
          <cell r="B681" t="str">
            <v>RL  Def Cr-Gas Ref.</v>
          </cell>
          <cell r="C681" t="str">
            <v xml:space="preserve"> </v>
          </cell>
          <cell r="D681" t="str">
            <v xml:space="preserve"> </v>
          </cell>
        </row>
        <row r="682">
          <cell r="A682">
            <v>2530260</v>
          </cell>
          <cell r="B682" t="str">
            <v>Disbursmnt Collectbl</v>
          </cell>
          <cell r="C682" t="str">
            <v xml:space="preserve"> </v>
          </cell>
          <cell r="D682" t="str">
            <v xml:space="preserve"> </v>
          </cell>
        </row>
        <row r="683">
          <cell r="A683">
            <v>2530280</v>
          </cell>
          <cell r="B683" t="str">
            <v>DefGain I/C Lnd Sale</v>
          </cell>
          <cell r="C683" t="str">
            <v xml:space="preserve"> </v>
          </cell>
          <cell r="D683" t="str">
            <v xml:space="preserve"> </v>
          </cell>
        </row>
        <row r="684">
          <cell r="A684">
            <v>2530290</v>
          </cell>
          <cell r="B684" t="str">
            <v>Substation Maint NBO</v>
          </cell>
          <cell r="C684" t="str">
            <v xml:space="preserve"> </v>
          </cell>
          <cell r="D684" t="str">
            <v xml:space="preserve"> </v>
          </cell>
        </row>
        <row r="685">
          <cell r="A685">
            <v>2530291</v>
          </cell>
          <cell r="B685" t="str">
            <v>Def'd Credit - Other</v>
          </cell>
          <cell r="C685" t="str">
            <v xml:space="preserve"> </v>
          </cell>
          <cell r="D685" t="str">
            <v xml:space="preserve"> </v>
          </cell>
        </row>
        <row r="686">
          <cell r="A686">
            <v>2530390</v>
          </cell>
          <cell r="B686" t="str">
            <v>Def'd Cr - Exec Comp</v>
          </cell>
          <cell r="C686" t="str">
            <v xml:space="preserve"> </v>
          </cell>
          <cell r="D686" t="str">
            <v xml:space="preserve"> </v>
          </cell>
        </row>
        <row r="687">
          <cell r="A687">
            <v>2530400</v>
          </cell>
          <cell r="B687" t="str">
            <v>Def'd Cr-Cust Refund</v>
          </cell>
          <cell r="C687" t="str">
            <v xml:space="preserve"> </v>
          </cell>
          <cell r="D687" t="str">
            <v xml:space="preserve"> </v>
          </cell>
        </row>
        <row r="688">
          <cell r="A688">
            <v>2530900</v>
          </cell>
          <cell r="B688" t="str">
            <v>Def'd Cr - Misc</v>
          </cell>
          <cell r="C688" t="str">
            <v xml:space="preserve"> </v>
          </cell>
          <cell r="D688" t="str">
            <v xml:space="preserve"> </v>
          </cell>
        </row>
        <row r="689">
          <cell r="A689">
            <v>2531000</v>
          </cell>
          <cell r="B689" t="str">
            <v>Potential Disallownc</v>
          </cell>
          <cell r="C689" t="str">
            <v xml:space="preserve"> </v>
          </cell>
          <cell r="D689" t="str">
            <v xml:space="preserve"> </v>
          </cell>
        </row>
        <row r="690">
          <cell r="A690">
            <v>2540000</v>
          </cell>
          <cell r="B690" t="str">
            <v>RL Def Rev PBOP</v>
          </cell>
          <cell r="C690" t="str">
            <v xml:space="preserve"> </v>
          </cell>
          <cell r="D690" t="str">
            <v xml:space="preserve"> </v>
          </cell>
        </row>
        <row r="691">
          <cell r="A691">
            <v>2540030</v>
          </cell>
          <cell r="B691" t="str">
            <v>BA Load Mgmt AA-Elec</v>
          </cell>
          <cell r="C691" t="str">
            <v xml:space="preserve"> </v>
          </cell>
          <cell r="D691" t="str">
            <v xml:space="preserve"> </v>
          </cell>
        </row>
        <row r="692">
          <cell r="A692">
            <v>2540040</v>
          </cell>
          <cell r="B692" t="str">
            <v>BA Conserv AA-Gas</v>
          </cell>
          <cell r="C692" t="str">
            <v xml:space="preserve"> </v>
          </cell>
          <cell r="D692" t="str">
            <v xml:space="preserve"> </v>
          </cell>
        </row>
        <row r="693">
          <cell r="A693">
            <v>2540044</v>
          </cell>
          <cell r="B693" t="str">
            <v>RRB MA</v>
          </cell>
          <cell r="C693" t="str">
            <v xml:space="preserve"> </v>
          </cell>
          <cell r="D693" t="str">
            <v xml:space="preserve"> </v>
          </cell>
        </row>
        <row r="694">
          <cell r="A694">
            <v>2540050</v>
          </cell>
          <cell r="B694" t="str">
            <v>BA Conserv AA-Elec</v>
          </cell>
          <cell r="C694" t="str">
            <v xml:space="preserve"> </v>
          </cell>
          <cell r="D694" t="str">
            <v xml:space="preserve"> </v>
          </cell>
        </row>
        <row r="695">
          <cell r="A695">
            <v>2540055</v>
          </cell>
          <cell r="B695" t="str">
            <v>BA System Sfty Rel</v>
          </cell>
          <cell r="C695" t="str">
            <v xml:space="preserve"> </v>
          </cell>
          <cell r="D695" t="str">
            <v xml:space="preserve"> </v>
          </cell>
        </row>
        <row r="696">
          <cell r="A696">
            <v>2540060</v>
          </cell>
          <cell r="B696" t="str">
            <v>BA RD&amp;D Adj -Gas</v>
          </cell>
          <cell r="C696" t="str">
            <v xml:space="preserve"> </v>
          </cell>
          <cell r="D696" t="str">
            <v xml:space="preserve"> </v>
          </cell>
        </row>
        <row r="697">
          <cell r="A697">
            <v>2540070</v>
          </cell>
          <cell r="B697" t="str">
            <v>BA RD&amp;D Adj-Elec</v>
          </cell>
          <cell r="C697" t="str">
            <v xml:space="preserve"> </v>
          </cell>
          <cell r="D697" t="str">
            <v xml:space="preserve"> </v>
          </cell>
        </row>
        <row r="698">
          <cell r="A698">
            <v>2540080</v>
          </cell>
          <cell r="B698" t="str">
            <v>Grizzley Def Rev</v>
          </cell>
          <cell r="C698" t="str">
            <v xml:space="preserve"> </v>
          </cell>
          <cell r="D698" t="str">
            <v xml:space="preserve"> </v>
          </cell>
        </row>
        <row r="699">
          <cell r="A699">
            <v>2540081</v>
          </cell>
          <cell r="B699" t="str">
            <v>BA RPSMA</v>
          </cell>
          <cell r="C699" t="str">
            <v xml:space="preserve"> </v>
          </cell>
          <cell r="D699" t="str">
            <v xml:space="preserve"> </v>
          </cell>
        </row>
        <row r="700">
          <cell r="A700">
            <v>2540082</v>
          </cell>
          <cell r="B700" t="str">
            <v>BA CTC Def Rev</v>
          </cell>
          <cell r="C700" t="str">
            <v xml:space="preserve"> </v>
          </cell>
          <cell r="D700" t="str">
            <v xml:space="preserve"> </v>
          </cell>
        </row>
        <row r="701">
          <cell r="A701">
            <v>2540083</v>
          </cell>
          <cell r="B701" t="str">
            <v>A/P-Rate Reduct Bond</v>
          </cell>
          <cell r="C701" t="str">
            <v xml:space="preserve"> </v>
          </cell>
          <cell r="D701" t="str">
            <v xml:space="preserve"> </v>
          </cell>
        </row>
        <row r="702">
          <cell r="A702">
            <v>2540084</v>
          </cell>
          <cell r="B702" t="str">
            <v>BA RROEMA</v>
          </cell>
          <cell r="C702" t="str">
            <v xml:space="preserve"> </v>
          </cell>
          <cell r="D702" t="str">
            <v xml:space="preserve"> </v>
          </cell>
        </row>
        <row r="703">
          <cell r="A703">
            <v>2540085</v>
          </cell>
          <cell r="B703" t="str">
            <v>Direct Access DC/R</v>
          </cell>
          <cell r="C703" t="str">
            <v xml:space="preserve"> </v>
          </cell>
          <cell r="D703" t="str">
            <v xml:space="preserve"> </v>
          </cell>
        </row>
        <row r="704">
          <cell r="A704">
            <v>2540086</v>
          </cell>
          <cell r="B704" t="str">
            <v>A/P-Rate Reduct Bond</v>
          </cell>
          <cell r="C704" t="str">
            <v xml:space="preserve"> </v>
          </cell>
          <cell r="D704" t="str">
            <v xml:space="preserve"> </v>
          </cell>
        </row>
        <row r="705">
          <cell r="A705">
            <v>2540087</v>
          </cell>
          <cell r="B705" t="str">
            <v>BA RROEMA</v>
          </cell>
          <cell r="C705" t="str">
            <v xml:space="preserve"> </v>
          </cell>
          <cell r="D705" t="str">
            <v xml:space="preserve"> </v>
          </cell>
        </row>
        <row r="706">
          <cell r="A706">
            <v>2540088</v>
          </cell>
          <cell r="B706" t="str">
            <v>ATFMA</v>
          </cell>
          <cell r="C706" t="str">
            <v xml:space="preserve"> </v>
          </cell>
          <cell r="D706" t="str">
            <v xml:space="preserve"> </v>
          </cell>
        </row>
        <row r="707">
          <cell r="A707">
            <v>2540089</v>
          </cell>
          <cell r="B707" t="str">
            <v>VMQABA</v>
          </cell>
          <cell r="C707" t="str">
            <v xml:space="preserve"> </v>
          </cell>
          <cell r="D707" t="str">
            <v xml:space="preserve"> </v>
          </cell>
        </row>
        <row r="708">
          <cell r="A708">
            <v>2540090</v>
          </cell>
          <cell r="B708" t="str">
            <v>FAS 109 Reg. Liab.</v>
          </cell>
          <cell r="C708" t="str">
            <v xml:space="preserve"> </v>
          </cell>
          <cell r="D708" t="str">
            <v xml:space="preserve"> </v>
          </cell>
        </row>
        <row r="709">
          <cell r="A709">
            <v>2540100</v>
          </cell>
          <cell r="B709" t="str">
            <v>BA Energy Efficiency</v>
          </cell>
          <cell r="C709" t="str">
            <v xml:space="preserve"> </v>
          </cell>
          <cell r="D709" t="str">
            <v xml:space="preserve"> </v>
          </cell>
        </row>
        <row r="710">
          <cell r="A710">
            <v>2540105</v>
          </cell>
          <cell r="B710" t="str">
            <v>BA Energy Efficiency</v>
          </cell>
          <cell r="C710" t="str">
            <v xml:space="preserve"> </v>
          </cell>
          <cell r="D710" t="str">
            <v xml:space="preserve"> </v>
          </cell>
        </row>
        <row r="711">
          <cell r="A711">
            <v>2540110</v>
          </cell>
          <cell r="B711" t="str">
            <v>BA Public Purps Prg</v>
          </cell>
          <cell r="C711" t="str">
            <v xml:space="preserve"> </v>
          </cell>
          <cell r="D711" t="str">
            <v xml:space="preserve"> </v>
          </cell>
        </row>
        <row r="712">
          <cell r="A712">
            <v>2540115</v>
          </cell>
          <cell r="B712" t="str">
            <v>BA Public Purps Prg</v>
          </cell>
          <cell r="C712" t="str">
            <v xml:space="preserve"> </v>
          </cell>
          <cell r="D712" t="str">
            <v xml:space="preserve"> </v>
          </cell>
        </row>
        <row r="713">
          <cell r="A713">
            <v>2540120</v>
          </cell>
          <cell r="B713" t="str">
            <v>BA PPP Low Income</v>
          </cell>
          <cell r="C713" t="str">
            <v xml:space="preserve"> </v>
          </cell>
          <cell r="D713" t="str">
            <v xml:space="preserve"> </v>
          </cell>
        </row>
        <row r="714">
          <cell r="A714">
            <v>2540125</v>
          </cell>
          <cell r="B714" t="str">
            <v>BA PPP Low Income</v>
          </cell>
          <cell r="C714" t="str">
            <v xml:space="preserve"> </v>
          </cell>
          <cell r="D714" t="str">
            <v xml:space="preserve"> </v>
          </cell>
        </row>
        <row r="715">
          <cell r="A715">
            <v>2550000</v>
          </cell>
          <cell r="B715" t="str">
            <v>Accum Def Invs Tx Cr</v>
          </cell>
          <cell r="C715" t="str">
            <v xml:space="preserve"> </v>
          </cell>
          <cell r="D715" t="str">
            <v xml:space="preserve"> </v>
          </cell>
        </row>
        <row r="716">
          <cell r="A716">
            <v>2570010</v>
          </cell>
          <cell r="B716" t="str">
            <v>Unamrt Prm/Dis Reacq</v>
          </cell>
          <cell r="C716" t="str">
            <v xml:space="preserve"> </v>
          </cell>
          <cell r="D716" t="str">
            <v xml:space="preserve"> </v>
          </cell>
        </row>
        <row r="717">
          <cell r="A717">
            <v>2810000</v>
          </cell>
          <cell r="B717" t="str">
            <v>Acum Def Inc Tx-Acer</v>
          </cell>
          <cell r="C717" t="str">
            <v xml:space="preserve"> </v>
          </cell>
          <cell r="D717" t="str">
            <v xml:space="preserve"> </v>
          </cell>
        </row>
        <row r="718">
          <cell r="A718">
            <v>2810001</v>
          </cell>
          <cell r="B718" t="str">
            <v>Acc Def Tax Fed-AMR</v>
          </cell>
          <cell r="C718" t="str">
            <v xml:space="preserve"> </v>
          </cell>
          <cell r="D718" t="str">
            <v xml:space="preserve"> </v>
          </cell>
        </row>
        <row r="719">
          <cell r="A719">
            <v>2810002</v>
          </cell>
          <cell r="B719" t="str">
            <v>Acc Def Tax Ste-AMR</v>
          </cell>
          <cell r="C719" t="str">
            <v xml:space="preserve"> </v>
          </cell>
          <cell r="D719" t="str">
            <v xml:space="preserve"> </v>
          </cell>
        </row>
        <row r="720">
          <cell r="A720">
            <v>2820000</v>
          </cell>
          <cell r="B720" t="str">
            <v>Acum Def Inc Tx-ACRS</v>
          </cell>
          <cell r="C720" t="str">
            <v xml:space="preserve"> </v>
          </cell>
          <cell r="D720" t="str">
            <v xml:space="preserve"> </v>
          </cell>
        </row>
        <row r="721">
          <cell r="A721">
            <v>2820001</v>
          </cell>
          <cell r="B721" t="str">
            <v>Acc Def Tax Fed-ACRS</v>
          </cell>
          <cell r="C721" t="str">
            <v xml:space="preserve"> </v>
          </cell>
          <cell r="D721" t="str">
            <v xml:space="preserve"> </v>
          </cell>
        </row>
        <row r="722">
          <cell r="A722">
            <v>2820002</v>
          </cell>
          <cell r="B722" t="str">
            <v>Acc Def Tax Ste-ACRS</v>
          </cell>
          <cell r="C722" t="str">
            <v xml:space="preserve"> </v>
          </cell>
          <cell r="D722" t="str">
            <v xml:space="preserve"> </v>
          </cell>
        </row>
        <row r="723">
          <cell r="A723">
            <v>2830000</v>
          </cell>
          <cell r="B723" t="str">
            <v>Acum Def Inc Tx-S/T</v>
          </cell>
          <cell r="C723" t="str">
            <v xml:space="preserve"> </v>
          </cell>
          <cell r="D723" t="str">
            <v xml:space="preserve"> </v>
          </cell>
        </row>
        <row r="724">
          <cell r="A724">
            <v>2830001</v>
          </cell>
          <cell r="B724" t="str">
            <v>Acum Def IT S/T Fed</v>
          </cell>
          <cell r="C724" t="str">
            <v xml:space="preserve"> </v>
          </cell>
          <cell r="D724" t="str">
            <v xml:space="preserve"> </v>
          </cell>
        </row>
        <row r="725">
          <cell r="A725">
            <v>2830002</v>
          </cell>
          <cell r="B725" t="str">
            <v>Acum Def IT S/T Ste</v>
          </cell>
          <cell r="C725" t="str">
            <v xml:space="preserve"> </v>
          </cell>
          <cell r="D725" t="str">
            <v xml:space="preserve"> </v>
          </cell>
        </row>
        <row r="726">
          <cell r="A726">
            <v>2830010</v>
          </cell>
          <cell r="B726" t="str">
            <v>Acum Def Tx-L/T-Old</v>
          </cell>
          <cell r="C726" t="str">
            <v xml:space="preserve"> </v>
          </cell>
          <cell r="D726" t="str">
            <v xml:space="preserve"> </v>
          </cell>
        </row>
        <row r="727">
          <cell r="A727">
            <v>2830011</v>
          </cell>
          <cell r="B727" t="str">
            <v>Acum Def L/T-Fed-Old</v>
          </cell>
          <cell r="C727" t="str">
            <v xml:space="preserve"> </v>
          </cell>
          <cell r="D727" t="str">
            <v xml:space="preserve"> </v>
          </cell>
        </row>
        <row r="728">
          <cell r="A728">
            <v>2830012</v>
          </cell>
          <cell r="B728" t="str">
            <v>Acum Def L/T-Ste-Old</v>
          </cell>
          <cell r="C728" t="str">
            <v xml:space="preserve"> </v>
          </cell>
          <cell r="D728" t="str">
            <v xml:space="preserve"> </v>
          </cell>
        </row>
        <row r="729">
          <cell r="A729">
            <v>2830013</v>
          </cell>
          <cell r="B729" t="str">
            <v>Acum Def Tx-L/T-Fed</v>
          </cell>
          <cell r="C729" t="str">
            <v xml:space="preserve"> </v>
          </cell>
          <cell r="D729" t="str">
            <v xml:space="preserve"> </v>
          </cell>
        </row>
        <row r="730">
          <cell r="A730">
            <v>2830014</v>
          </cell>
          <cell r="B730" t="str">
            <v>Acum Def Tx-L/T-Ste</v>
          </cell>
          <cell r="C730" t="str">
            <v xml:space="preserve"> </v>
          </cell>
          <cell r="D730" t="str">
            <v xml:space="preserve"> </v>
          </cell>
        </row>
        <row r="731">
          <cell r="A731">
            <v>4000000</v>
          </cell>
          <cell r="B731" t="str">
            <v>Energy Cost Adj</v>
          </cell>
          <cell r="C731" t="str">
            <v xml:space="preserve"> </v>
          </cell>
          <cell r="D731" t="str">
            <v xml:space="preserve"> </v>
          </cell>
        </row>
        <row r="732">
          <cell r="A732">
            <v>4000040</v>
          </cell>
          <cell r="B732" t="str">
            <v>Fuel Cost Adj - FERC</v>
          </cell>
          <cell r="C732" t="str">
            <v xml:space="preserve"> </v>
          </cell>
          <cell r="D732" t="str">
            <v xml:space="preserve"> </v>
          </cell>
        </row>
        <row r="733">
          <cell r="A733">
            <v>4000050</v>
          </cell>
          <cell r="B733" t="str">
            <v>IRMA B/A Rev</v>
          </cell>
          <cell r="C733" t="str">
            <v xml:space="preserve"> </v>
          </cell>
          <cell r="D733" t="str">
            <v xml:space="preserve"> </v>
          </cell>
        </row>
        <row r="734">
          <cell r="A734">
            <v>4000051</v>
          </cell>
          <cell r="B734" t="str">
            <v>DC Property Tax Rev</v>
          </cell>
          <cell r="C734" t="str">
            <v xml:space="preserve"> </v>
          </cell>
          <cell r="D734" t="str">
            <v xml:space="preserve"> </v>
          </cell>
        </row>
        <row r="735">
          <cell r="A735">
            <v>4000060</v>
          </cell>
          <cell r="B735" t="str">
            <v>Sys Sfy REF B/A Rev</v>
          </cell>
          <cell r="C735" t="str">
            <v xml:space="preserve"> </v>
          </cell>
          <cell r="D735" t="str">
            <v xml:space="preserve"> </v>
          </cell>
        </row>
        <row r="736">
          <cell r="A736">
            <v>4000070</v>
          </cell>
          <cell r="B736" t="str">
            <v>Transition Cost Rev</v>
          </cell>
          <cell r="C736" t="str">
            <v xml:space="preserve"> </v>
          </cell>
          <cell r="D736" t="str">
            <v xml:space="preserve"> </v>
          </cell>
        </row>
        <row r="737">
          <cell r="A737">
            <v>4000071</v>
          </cell>
          <cell r="B737" t="str">
            <v>TRBA Rev</v>
          </cell>
          <cell r="C737" t="str">
            <v xml:space="preserve"> </v>
          </cell>
          <cell r="D737" t="str">
            <v xml:space="preserve"> </v>
          </cell>
        </row>
        <row r="738">
          <cell r="A738">
            <v>4000120</v>
          </cell>
          <cell r="B738" t="str">
            <v>ERAM Rev</v>
          </cell>
          <cell r="C738" t="str">
            <v xml:space="preserve"> </v>
          </cell>
          <cell r="D738" t="str">
            <v xml:space="preserve"> </v>
          </cell>
        </row>
        <row r="739">
          <cell r="A739">
            <v>4000130</v>
          </cell>
          <cell r="B739" t="str">
            <v>Recpt Point Cap Aloc</v>
          </cell>
          <cell r="C739" t="str">
            <v xml:space="preserve"> </v>
          </cell>
          <cell r="D739" t="str">
            <v xml:space="preserve"> </v>
          </cell>
        </row>
        <row r="740">
          <cell r="A740">
            <v>4000140</v>
          </cell>
          <cell r="B740" t="str">
            <v>PGA - Core</v>
          </cell>
          <cell r="C740" t="str">
            <v xml:space="preserve"> </v>
          </cell>
          <cell r="D740" t="str">
            <v xml:space="preserve"> </v>
          </cell>
        </row>
        <row r="741">
          <cell r="A741">
            <v>4000150</v>
          </cell>
          <cell r="B741" t="str">
            <v>GFCA - Core</v>
          </cell>
          <cell r="C741" t="str">
            <v xml:space="preserve"> </v>
          </cell>
          <cell r="D741" t="str">
            <v xml:space="preserve"> </v>
          </cell>
        </row>
        <row r="742">
          <cell r="A742">
            <v>4000160</v>
          </cell>
          <cell r="B742" t="str">
            <v>GFCA - Noncore</v>
          </cell>
          <cell r="C742" t="str">
            <v xml:space="preserve"> </v>
          </cell>
          <cell r="D742" t="str">
            <v xml:space="preserve"> </v>
          </cell>
        </row>
        <row r="743">
          <cell r="A743">
            <v>4000180</v>
          </cell>
          <cell r="B743" t="str">
            <v>Implementatn - Core</v>
          </cell>
          <cell r="C743" t="str">
            <v xml:space="preserve"> </v>
          </cell>
          <cell r="D743" t="str">
            <v xml:space="preserve"> </v>
          </cell>
        </row>
        <row r="744">
          <cell r="A744">
            <v>4000190</v>
          </cell>
          <cell r="B744" t="str">
            <v>Storage - Non Core</v>
          </cell>
          <cell r="C744" t="str">
            <v xml:space="preserve"> </v>
          </cell>
          <cell r="D744" t="str">
            <v xml:space="preserve"> </v>
          </cell>
        </row>
        <row r="745">
          <cell r="A745">
            <v>4000200</v>
          </cell>
          <cell r="B745" t="str">
            <v>Enhanced Oil Recover</v>
          </cell>
          <cell r="C745" t="str">
            <v xml:space="preserve"> </v>
          </cell>
          <cell r="D745" t="str">
            <v xml:space="preserve"> </v>
          </cell>
        </row>
        <row r="746">
          <cell r="A746">
            <v>4000210</v>
          </cell>
          <cell r="B746" t="str">
            <v>InterUtility</v>
          </cell>
          <cell r="C746" t="str">
            <v xml:space="preserve"> </v>
          </cell>
          <cell r="D746" t="str">
            <v xml:space="preserve"> </v>
          </cell>
        </row>
        <row r="747">
          <cell r="A747">
            <v>4000230</v>
          </cell>
          <cell r="B747" t="str">
            <v>Pilot Bank-Res Fee</v>
          </cell>
          <cell r="C747" t="str">
            <v xml:space="preserve"> </v>
          </cell>
          <cell r="D747" t="str">
            <v xml:space="preserve"> </v>
          </cell>
        </row>
        <row r="748">
          <cell r="A748">
            <v>4000240</v>
          </cell>
          <cell r="B748" t="str">
            <v>CARE B/A Rev - Elec</v>
          </cell>
          <cell r="C748" t="str">
            <v xml:space="preserve"> </v>
          </cell>
          <cell r="D748" t="str">
            <v xml:space="preserve"> </v>
          </cell>
        </row>
        <row r="749">
          <cell r="A749">
            <v>4000250</v>
          </cell>
          <cell r="B749" t="str">
            <v>CARE B/A Rev - Gas</v>
          </cell>
          <cell r="C749" t="str">
            <v xml:space="preserve"> </v>
          </cell>
          <cell r="D749" t="str">
            <v xml:space="preserve"> </v>
          </cell>
        </row>
        <row r="750">
          <cell r="A750">
            <v>4000260</v>
          </cell>
          <cell r="B750" t="str">
            <v>Core Broker BA Rev</v>
          </cell>
          <cell r="C750" t="str">
            <v xml:space="preserve"> </v>
          </cell>
          <cell r="D750" t="str">
            <v xml:space="preserve"> </v>
          </cell>
        </row>
        <row r="751">
          <cell r="A751">
            <v>4000270</v>
          </cell>
          <cell r="B751" t="str">
            <v>Elec Veh BA Rev</v>
          </cell>
          <cell r="C751" t="str">
            <v xml:space="preserve"> </v>
          </cell>
          <cell r="D751" t="str">
            <v xml:space="preserve"> </v>
          </cell>
        </row>
        <row r="752">
          <cell r="A752">
            <v>4000280</v>
          </cell>
          <cell r="B752" t="str">
            <v>Market Cntr BA G Rev</v>
          </cell>
          <cell r="C752" t="str">
            <v xml:space="preserve"> </v>
          </cell>
          <cell r="D752" t="str">
            <v xml:space="preserve"> </v>
          </cell>
        </row>
        <row r="753">
          <cell r="A753">
            <v>4000290</v>
          </cell>
          <cell r="B753" t="str">
            <v>BCA - Revenue</v>
          </cell>
          <cell r="C753" t="str">
            <v xml:space="preserve"> </v>
          </cell>
          <cell r="D753" t="str">
            <v xml:space="preserve"> </v>
          </cell>
        </row>
        <row r="754">
          <cell r="A754">
            <v>4000300</v>
          </cell>
          <cell r="B754" t="str">
            <v>Transition Core T/P</v>
          </cell>
          <cell r="C754" t="str">
            <v xml:space="preserve"> </v>
          </cell>
          <cell r="D754" t="str">
            <v xml:space="preserve"> </v>
          </cell>
        </row>
        <row r="755">
          <cell r="A755">
            <v>4000310</v>
          </cell>
          <cell r="B755" t="str">
            <v>Trans Cost - N/Core</v>
          </cell>
          <cell r="C755" t="str">
            <v xml:space="preserve"> </v>
          </cell>
          <cell r="D755" t="str">
            <v xml:space="preserve"> </v>
          </cell>
        </row>
        <row r="756">
          <cell r="A756">
            <v>4000350</v>
          </cell>
          <cell r="B756" t="str">
            <v>NCore Broker Fee B/A</v>
          </cell>
          <cell r="C756" t="str">
            <v xml:space="preserve"> </v>
          </cell>
          <cell r="D756" t="str">
            <v xml:space="preserve"> </v>
          </cell>
        </row>
        <row r="757">
          <cell r="A757">
            <v>4000360</v>
          </cell>
          <cell r="B757" t="str">
            <v>Natl Gas Vehicle</v>
          </cell>
          <cell r="C757" t="str">
            <v xml:space="preserve"> </v>
          </cell>
          <cell r="D757" t="str">
            <v xml:space="preserve"> </v>
          </cell>
        </row>
        <row r="758">
          <cell r="A758">
            <v>4000365</v>
          </cell>
          <cell r="B758" t="str">
            <v>Core Sub. Phase-out</v>
          </cell>
          <cell r="C758" t="str">
            <v xml:space="preserve"> </v>
          </cell>
          <cell r="D758" t="str">
            <v xml:space="preserve"> </v>
          </cell>
        </row>
        <row r="759">
          <cell r="A759">
            <v>4000370</v>
          </cell>
          <cell r="B759" t="str">
            <v>Cogen Shortfall</v>
          </cell>
          <cell r="C759" t="str">
            <v xml:space="preserve"> </v>
          </cell>
          <cell r="D759" t="str">
            <v xml:space="preserve"> </v>
          </cell>
        </row>
        <row r="760">
          <cell r="A760">
            <v>4000390</v>
          </cell>
          <cell r="B760" t="str">
            <v>Firm Surchg/IntrptRv</v>
          </cell>
          <cell r="C760" t="str">
            <v xml:space="preserve"> </v>
          </cell>
          <cell r="D760" t="str">
            <v xml:space="preserve"> </v>
          </cell>
        </row>
        <row r="761">
          <cell r="A761">
            <v>4000430</v>
          </cell>
          <cell r="B761" t="str">
            <v>Environ Compl - Elec</v>
          </cell>
          <cell r="C761" t="str">
            <v xml:space="preserve"> </v>
          </cell>
          <cell r="D761" t="str">
            <v xml:space="preserve"> </v>
          </cell>
        </row>
        <row r="762">
          <cell r="A762">
            <v>4000440</v>
          </cell>
          <cell r="B762" t="str">
            <v>Environ Compl - Gas</v>
          </cell>
          <cell r="C762" t="str">
            <v xml:space="preserve"> </v>
          </cell>
          <cell r="D762" t="str">
            <v xml:space="preserve"> </v>
          </cell>
        </row>
        <row r="763">
          <cell r="A763">
            <v>4000450</v>
          </cell>
          <cell r="B763" t="str">
            <v>CA Prop Tx B/A Rev E</v>
          </cell>
          <cell r="C763" t="str">
            <v xml:space="preserve"> </v>
          </cell>
          <cell r="D763" t="str">
            <v xml:space="preserve"> </v>
          </cell>
        </row>
        <row r="764">
          <cell r="A764">
            <v>4000460</v>
          </cell>
          <cell r="B764" t="str">
            <v>CA Prop Tx B/A Rev G</v>
          </cell>
          <cell r="C764" t="str">
            <v xml:space="preserve"> </v>
          </cell>
          <cell r="D764" t="str">
            <v xml:space="preserve"> </v>
          </cell>
        </row>
        <row r="765">
          <cell r="A765">
            <v>4000470</v>
          </cell>
          <cell r="B765" t="str">
            <v>Core Pipeline Charge</v>
          </cell>
          <cell r="C765" t="str">
            <v xml:space="preserve"> </v>
          </cell>
          <cell r="D765" t="str">
            <v xml:space="preserve"> </v>
          </cell>
        </row>
        <row r="766">
          <cell r="A766">
            <v>4000480</v>
          </cell>
          <cell r="B766" t="str">
            <v>Cap Brk Core B/A Gas</v>
          </cell>
          <cell r="C766" t="str">
            <v xml:space="preserve"> </v>
          </cell>
          <cell r="D766" t="str">
            <v xml:space="preserve"> </v>
          </cell>
        </row>
        <row r="767">
          <cell r="A767">
            <v>4000490</v>
          </cell>
          <cell r="B767" t="str">
            <v>Cap Brk ITCS B/A Gas</v>
          </cell>
          <cell r="C767" t="str">
            <v xml:space="preserve"> </v>
          </cell>
          <cell r="D767" t="str">
            <v xml:space="preserve"> </v>
          </cell>
        </row>
        <row r="768">
          <cell r="A768">
            <v>4000510</v>
          </cell>
          <cell r="B768" t="str">
            <v>PEP-BCBA Rev</v>
          </cell>
          <cell r="C768" t="str">
            <v xml:space="preserve"> </v>
          </cell>
          <cell r="D768" t="str">
            <v xml:space="preserve"> </v>
          </cell>
        </row>
        <row r="769">
          <cell r="A769">
            <v>4000530</v>
          </cell>
          <cell r="B769" t="str">
            <v>Hazardous Subs - Gas</v>
          </cell>
          <cell r="C769" t="str">
            <v xml:space="preserve"> </v>
          </cell>
          <cell r="D769" t="str">
            <v xml:space="preserve"> </v>
          </cell>
        </row>
        <row r="770">
          <cell r="A770">
            <v>4000540</v>
          </cell>
          <cell r="B770" t="str">
            <v>Hazardous Subs-Elect</v>
          </cell>
          <cell r="C770" t="str">
            <v xml:space="preserve"> </v>
          </cell>
          <cell r="D770" t="str">
            <v xml:space="preserve"> </v>
          </cell>
        </row>
        <row r="771">
          <cell r="A771">
            <v>4000550</v>
          </cell>
          <cell r="B771" t="str">
            <v>EMF Memo Rev</v>
          </cell>
          <cell r="C771" t="str">
            <v xml:space="preserve"> </v>
          </cell>
          <cell r="D771" t="str">
            <v xml:space="preserve"> </v>
          </cell>
        </row>
        <row r="772">
          <cell r="A772">
            <v>4000560</v>
          </cell>
          <cell r="B772" t="str">
            <v>EMF B/A Rev</v>
          </cell>
          <cell r="C772" t="str">
            <v xml:space="preserve"> </v>
          </cell>
          <cell r="D772" t="str">
            <v xml:space="preserve"> </v>
          </cell>
        </row>
        <row r="773">
          <cell r="A773">
            <v>4000670</v>
          </cell>
          <cell r="B773" t="str">
            <v>RD&amp;D Adj - Gas</v>
          </cell>
          <cell r="C773" t="str">
            <v xml:space="preserve"> </v>
          </cell>
          <cell r="D773" t="str">
            <v xml:space="preserve"> </v>
          </cell>
        </row>
        <row r="774">
          <cell r="A774">
            <v>4000680</v>
          </cell>
          <cell r="B774" t="str">
            <v>RD&amp;D Adj - Elect</v>
          </cell>
          <cell r="C774" t="str">
            <v xml:space="preserve"> </v>
          </cell>
          <cell r="D774" t="str">
            <v xml:space="preserve"> </v>
          </cell>
        </row>
        <row r="775">
          <cell r="A775">
            <v>4000690</v>
          </cell>
          <cell r="B775" t="str">
            <v>Gas Exp&amp;Dev Adj-Afil</v>
          </cell>
          <cell r="C775" t="str">
            <v xml:space="preserve"> </v>
          </cell>
          <cell r="D775" t="str">
            <v xml:space="preserve"> </v>
          </cell>
        </row>
        <row r="776">
          <cell r="A776">
            <v>4000750</v>
          </cell>
          <cell r="B776" t="str">
            <v>Load Mgmt - Elect</v>
          </cell>
          <cell r="C776" t="str">
            <v xml:space="preserve"> </v>
          </cell>
          <cell r="D776" t="str">
            <v xml:space="preserve"> </v>
          </cell>
        </row>
        <row r="777">
          <cell r="A777">
            <v>4000800</v>
          </cell>
          <cell r="B777" t="str">
            <v>CEE Res B/A Rev - El</v>
          </cell>
          <cell r="C777" t="str">
            <v xml:space="preserve"> </v>
          </cell>
          <cell r="D777" t="str">
            <v xml:space="preserve"> </v>
          </cell>
        </row>
        <row r="778">
          <cell r="A778">
            <v>4000801</v>
          </cell>
          <cell r="B778" t="str">
            <v>EEBA Revenue - Elec</v>
          </cell>
          <cell r="C778" t="str">
            <v xml:space="preserve"> </v>
          </cell>
          <cell r="D778" t="str">
            <v xml:space="preserve"> </v>
          </cell>
        </row>
        <row r="779">
          <cell r="A779">
            <v>4000802</v>
          </cell>
          <cell r="B779" t="str">
            <v>PPPEEBA Revenue-Elec</v>
          </cell>
          <cell r="C779" t="str">
            <v xml:space="preserve"> </v>
          </cell>
          <cell r="D779" t="str">
            <v xml:space="preserve"> </v>
          </cell>
        </row>
        <row r="780">
          <cell r="A780">
            <v>4000803</v>
          </cell>
          <cell r="B780" t="str">
            <v>PPPLIBA Revenue-Elec</v>
          </cell>
          <cell r="C780" t="str">
            <v xml:space="preserve"> </v>
          </cell>
          <cell r="D780" t="str">
            <v xml:space="preserve"> </v>
          </cell>
        </row>
        <row r="781">
          <cell r="A781">
            <v>4000810</v>
          </cell>
          <cell r="B781" t="str">
            <v>CEE Res B/A Rev -Gas</v>
          </cell>
          <cell r="C781" t="str">
            <v xml:space="preserve"> </v>
          </cell>
          <cell r="D781" t="str">
            <v xml:space="preserve"> </v>
          </cell>
        </row>
        <row r="782">
          <cell r="A782">
            <v>4000811</v>
          </cell>
          <cell r="B782" t="str">
            <v>EEBA Revenue - Gas</v>
          </cell>
          <cell r="C782" t="str">
            <v xml:space="preserve"> </v>
          </cell>
          <cell r="D782" t="str">
            <v xml:space="preserve"> </v>
          </cell>
        </row>
        <row r="783">
          <cell r="A783">
            <v>4000812</v>
          </cell>
          <cell r="B783" t="str">
            <v>PPPEEBA Revenue -Gas</v>
          </cell>
          <cell r="C783" t="str">
            <v xml:space="preserve"> </v>
          </cell>
          <cell r="D783" t="str">
            <v xml:space="preserve"> </v>
          </cell>
        </row>
        <row r="784">
          <cell r="A784">
            <v>4000813</v>
          </cell>
          <cell r="B784" t="str">
            <v>PPPLIBA Revenue -Gas</v>
          </cell>
          <cell r="C784" t="str">
            <v xml:space="preserve"> </v>
          </cell>
          <cell r="D784" t="str">
            <v xml:space="preserve"> </v>
          </cell>
        </row>
        <row r="785">
          <cell r="A785">
            <v>4000820</v>
          </cell>
          <cell r="B785" t="str">
            <v>CEE Incent B/A Rev E</v>
          </cell>
          <cell r="C785" t="str">
            <v xml:space="preserve"> </v>
          </cell>
          <cell r="D785" t="str">
            <v xml:space="preserve"> </v>
          </cell>
        </row>
        <row r="786">
          <cell r="A786">
            <v>4000830</v>
          </cell>
          <cell r="B786" t="str">
            <v>Energy Effic - Gas</v>
          </cell>
          <cell r="C786" t="str">
            <v xml:space="preserve"> </v>
          </cell>
          <cell r="D786" t="str">
            <v xml:space="preserve"> </v>
          </cell>
        </row>
        <row r="787">
          <cell r="A787">
            <v>4000840</v>
          </cell>
          <cell r="B787" t="str">
            <v>Energy Effic - Elect</v>
          </cell>
          <cell r="C787" t="str">
            <v xml:space="preserve"> </v>
          </cell>
          <cell r="D787" t="str">
            <v xml:space="preserve"> </v>
          </cell>
        </row>
        <row r="788">
          <cell r="A788">
            <v>4000850</v>
          </cell>
          <cell r="B788" t="str">
            <v>CEE Incent B/A Rev G</v>
          </cell>
          <cell r="C788" t="str">
            <v xml:space="preserve"> </v>
          </cell>
          <cell r="D788" t="str">
            <v xml:space="preserve"> </v>
          </cell>
        </row>
        <row r="789">
          <cell r="A789">
            <v>4000870</v>
          </cell>
          <cell r="B789" t="str">
            <v>Consv Fin Adj Rev-El</v>
          </cell>
          <cell r="C789" t="str">
            <v xml:space="preserve"> </v>
          </cell>
          <cell r="D789" t="str">
            <v xml:space="preserve"> </v>
          </cell>
        </row>
        <row r="790">
          <cell r="A790">
            <v>4000880</v>
          </cell>
          <cell r="B790" t="str">
            <v>Consv Fin Adj Rv-Gas</v>
          </cell>
          <cell r="C790" t="str">
            <v xml:space="preserve"> </v>
          </cell>
          <cell r="D790" t="str">
            <v xml:space="preserve"> </v>
          </cell>
        </row>
        <row r="791">
          <cell r="A791">
            <v>4001000</v>
          </cell>
          <cell r="B791" t="str">
            <v>Electric Rev Elim</v>
          </cell>
          <cell r="C791" t="str">
            <v xml:space="preserve"> </v>
          </cell>
          <cell r="D791" t="str">
            <v xml:space="preserve"> </v>
          </cell>
        </row>
        <row r="792">
          <cell r="A792">
            <v>4001001</v>
          </cell>
          <cell r="B792" t="str">
            <v>Gas Rev Elim</v>
          </cell>
          <cell r="C792" t="str">
            <v xml:space="preserve"> </v>
          </cell>
          <cell r="D792" t="str">
            <v xml:space="preserve"> </v>
          </cell>
        </row>
        <row r="793">
          <cell r="A793">
            <v>4100010</v>
          </cell>
          <cell r="B793" t="str">
            <v>Nonoper Rentl Incom</v>
          </cell>
          <cell r="C793" t="str">
            <v xml:space="preserve"> </v>
          </cell>
          <cell r="D793" t="str">
            <v xml:space="preserve"> </v>
          </cell>
        </row>
        <row r="794">
          <cell r="A794">
            <v>4101003</v>
          </cell>
          <cell r="B794" t="str">
            <v>Equity Earn Sub Fund</v>
          </cell>
          <cell r="C794" t="str">
            <v xml:space="preserve"> </v>
          </cell>
          <cell r="D794" t="str">
            <v xml:space="preserve"> </v>
          </cell>
        </row>
        <row r="795">
          <cell r="A795">
            <v>4101010</v>
          </cell>
          <cell r="B795" t="str">
            <v>Eq Earn Sub-PG&amp;E</v>
          </cell>
          <cell r="C795" t="str">
            <v xml:space="preserve"> </v>
          </cell>
          <cell r="D795" t="str">
            <v xml:space="preserve"> </v>
          </cell>
        </row>
        <row r="796">
          <cell r="A796">
            <v>4101050</v>
          </cell>
          <cell r="B796" t="str">
            <v>Equity Earn PG&amp;E Cor</v>
          </cell>
          <cell r="C796" t="str">
            <v xml:space="preserve"> </v>
          </cell>
          <cell r="D796" t="str">
            <v xml:space="preserve"> </v>
          </cell>
        </row>
        <row r="797">
          <cell r="A797">
            <v>4101100</v>
          </cell>
          <cell r="B797" t="str">
            <v>Equity Earn Sub-PGT</v>
          </cell>
          <cell r="C797" t="str">
            <v xml:space="preserve"> </v>
          </cell>
          <cell r="D797" t="str">
            <v xml:space="preserve"> </v>
          </cell>
        </row>
        <row r="798">
          <cell r="A798">
            <v>4101150</v>
          </cell>
          <cell r="B798" t="str">
            <v>Equity Earn Sub-A&amp;S</v>
          </cell>
          <cell r="C798" t="str">
            <v xml:space="preserve"> </v>
          </cell>
          <cell r="D798" t="str">
            <v xml:space="preserve"> </v>
          </cell>
        </row>
        <row r="799">
          <cell r="A799">
            <v>4101200</v>
          </cell>
          <cell r="B799" t="str">
            <v>Equity Earn Sub NGC</v>
          </cell>
          <cell r="C799" t="str">
            <v xml:space="preserve"> </v>
          </cell>
          <cell r="D799" t="str">
            <v xml:space="preserve"> </v>
          </cell>
        </row>
        <row r="800">
          <cell r="A800">
            <v>4101300</v>
          </cell>
          <cell r="B800" t="str">
            <v>Eq Earn Sub-StanPac</v>
          </cell>
          <cell r="C800" t="str">
            <v xml:space="preserve"> </v>
          </cell>
          <cell r="D800" t="str">
            <v xml:space="preserve"> </v>
          </cell>
        </row>
        <row r="801">
          <cell r="A801">
            <v>4101500</v>
          </cell>
          <cell r="B801" t="str">
            <v>Equity Earn Sub PGP</v>
          </cell>
          <cell r="C801" t="str">
            <v xml:space="preserve"> </v>
          </cell>
          <cell r="D801" t="str">
            <v xml:space="preserve"> </v>
          </cell>
        </row>
        <row r="802">
          <cell r="A802">
            <v>4101700</v>
          </cell>
          <cell r="B802" t="str">
            <v>Eq Earn Sub-MTI</v>
          </cell>
          <cell r="C802" t="str">
            <v xml:space="preserve"> </v>
          </cell>
          <cell r="D802" t="str">
            <v xml:space="preserve"> </v>
          </cell>
        </row>
        <row r="803">
          <cell r="A803">
            <v>4101800</v>
          </cell>
          <cell r="B803" t="str">
            <v>Equity Earn Sub PCSC</v>
          </cell>
          <cell r="C803" t="str">
            <v xml:space="preserve"> </v>
          </cell>
          <cell r="D803" t="str">
            <v xml:space="preserve"> </v>
          </cell>
        </row>
        <row r="804">
          <cell r="A804">
            <v>4101900</v>
          </cell>
          <cell r="B804" t="str">
            <v>Eq Earn Sub-PGEE</v>
          </cell>
          <cell r="C804" t="str">
            <v xml:space="preserve"> </v>
          </cell>
          <cell r="D804" t="str">
            <v xml:space="preserve"> </v>
          </cell>
        </row>
        <row r="805">
          <cell r="A805">
            <v>4101950</v>
          </cell>
          <cell r="B805" t="str">
            <v>Eq Earn Sub-EEC</v>
          </cell>
          <cell r="C805" t="str">
            <v xml:space="preserve"> </v>
          </cell>
          <cell r="D805" t="str">
            <v xml:space="preserve"> </v>
          </cell>
        </row>
        <row r="806">
          <cell r="A806">
            <v>4102000</v>
          </cell>
          <cell r="B806" t="str">
            <v>Subsiary Interest</v>
          </cell>
          <cell r="C806" t="str">
            <v xml:space="preserve"> </v>
          </cell>
          <cell r="D806" t="str">
            <v xml:space="preserve"> </v>
          </cell>
        </row>
        <row r="807">
          <cell r="A807">
            <v>4102001</v>
          </cell>
          <cell r="B807" t="str">
            <v>Subsid Interest Inc</v>
          </cell>
          <cell r="C807" t="str">
            <v xml:space="preserve"> </v>
          </cell>
          <cell r="D807" t="str">
            <v xml:space="preserve"> </v>
          </cell>
        </row>
        <row r="808">
          <cell r="A808">
            <v>4102002</v>
          </cell>
          <cell r="B808" t="str">
            <v>Affil Interest Inc</v>
          </cell>
          <cell r="C808" t="str">
            <v xml:space="preserve"> </v>
          </cell>
          <cell r="D808" t="str">
            <v xml:space="preserve"> </v>
          </cell>
        </row>
        <row r="809">
          <cell r="A809">
            <v>4103000</v>
          </cell>
          <cell r="B809" t="str">
            <v>Int Inc Temp Invest</v>
          </cell>
          <cell r="C809" t="str">
            <v xml:space="preserve"> </v>
          </cell>
          <cell r="D809" t="str">
            <v xml:space="preserve"> </v>
          </cell>
        </row>
        <row r="810">
          <cell r="A810">
            <v>4103020</v>
          </cell>
          <cell r="B810" t="str">
            <v>Int Inc Land &amp; Othr</v>
          </cell>
          <cell r="C810" t="str">
            <v>i0</v>
          </cell>
          <cell r="D810" t="str">
            <v>CA0000000000</v>
          </cell>
        </row>
        <row r="811">
          <cell r="A811">
            <v>4103030</v>
          </cell>
          <cell r="B811" t="str">
            <v>Int Inc Other</v>
          </cell>
          <cell r="C811" t="str">
            <v>i0</v>
          </cell>
          <cell r="D811" t="str">
            <v>CA0000000000</v>
          </cell>
        </row>
        <row r="812">
          <cell r="A812">
            <v>4103040</v>
          </cell>
          <cell r="B812" t="str">
            <v>Int Inc Fds Hld Trst</v>
          </cell>
          <cell r="C812" t="str">
            <v xml:space="preserve"> </v>
          </cell>
          <cell r="D812" t="str">
            <v xml:space="preserve"> </v>
          </cell>
        </row>
        <row r="813">
          <cell r="A813">
            <v>4116000</v>
          </cell>
          <cell r="B813" t="str">
            <v>Gain on Sale - Elec</v>
          </cell>
          <cell r="C813" t="str">
            <v xml:space="preserve"> </v>
          </cell>
          <cell r="D813" t="str">
            <v xml:space="preserve"> </v>
          </cell>
        </row>
        <row r="814">
          <cell r="A814">
            <v>4116001</v>
          </cell>
          <cell r="B814" t="str">
            <v>Gain on Sale - Elec</v>
          </cell>
          <cell r="C814" t="str">
            <v xml:space="preserve"> </v>
          </cell>
          <cell r="D814" t="str">
            <v xml:space="preserve"> </v>
          </cell>
        </row>
        <row r="815">
          <cell r="A815">
            <v>4116010</v>
          </cell>
          <cell r="B815" t="str">
            <v>Gain on Sale - Gas</v>
          </cell>
          <cell r="C815" t="str">
            <v xml:space="preserve"> </v>
          </cell>
          <cell r="D815" t="str">
            <v xml:space="preserve"> </v>
          </cell>
        </row>
        <row r="816">
          <cell r="A816">
            <v>4116020</v>
          </cell>
          <cell r="B816" t="str">
            <v>Gain on Sale - Com</v>
          </cell>
          <cell r="C816" t="str">
            <v xml:space="preserve"> </v>
          </cell>
          <cell r="D816" t="str">
            <v xml:space="preserve"> </v>
          </cell>
        </row>
        <row r="817">
          <cell r="A817">
            <v>4118010</v>
          </cell>
          <cell r="B817" t="str">
            <v>Gain on Sale - Allow</v>
          </cell>
          <cell r="C817" t="str">
            <v xml:space="preserve"> </v>
          </cell>
          <cell r="D817" t="str">
            <v xml:space="preserve"> </v>
          </cell>
        </row>
        <row r="818">
          <cell r="A818">
            <v>4150000</v>
          </cell>
          <cell r="B818" t="str">
            <v>Rev - Contract Work</v>
          </cell>
          <cell r="C818" t="str">
            <v xml:space="preserve"> </v>
          </cell>
          <cell r="D818" t="str">
            <v xml:space="preserve"> </v>
          </cell>
        </row>
        <row r="819">
          <cell r="A819">
            <v>4191000</v>
          </cell>
          <cell r="B819" t="str">
            <v>AFUDC Equity</v>
          </cell>
          <cell r="C819" t="str">
            <v xml:space="preserve"> </v>
          </cell>
          <cell r="D819" t="str">
            <v xml:space="preserve"> </v>
          </cell>
        </row>
        <row r="820">
          <cell r="A820">
            <v>4191001</v>
          </cell>
          <cell r="B820" t="str">
            <v>AFUDC Borrowed</v>
          </cell>
          <cell r="C820" t="str">
            <v xml:space="preserve"> </v>
          </cell>
          <cell r="D820" t="str">
            <v xml:space="preserve"> </v>
          </cell>
        </row>
        <row r="821">
          <cell r="A821">
            <v>4191002</v>
          </cell>
          <cell r="B821" t="str">
            <v>FAS 34 Interest Cr</v>
          </cell>
          <cell r="C821" t="str">
            <v xml:space="preserve"> </v>
          </cell>
          <cell r="D821" t="str">
            <v xml:space="preserve"> </v>
          </cell>
        </row>
        <row r="822">
          <cell r="A822">
            <v>4210000</v>
          </cell>
          <cell r="B822" t="str">
            <v>Misc Non-Oper Inc</v>
          </cell>
          <cell r="C822" t="str">
            <v>i0</v>
          </cell>
          <cell r="D822" t="str">
            <v>CA0000000000</v>
          </cell>
        </row>
        <row r="823">
          <cell r="A823">
            <v>4210010</v>
          </cell>
          <cell r="B823" t="str">
            <v>Misc Inc Timber Sale</v>
          </cell>
          <cell r="C823" t="str">
            <v>i0</v>
          </cell>
          <cell r="D823" t="str">
            <v>CA0000000000</v>
          </cell>
        </row>
        <row r="824">
          <cell r="A824">
            <v>4210020</v>
          </cell>
          <cell r="B824" t="str">
            <v>Misc Inc CEE Elec</v>
          </cell>
          <cell r="C824" t="str">
            <v xml:space="preserve"> </v>
          </cell>
          <cell r="D824" t="str">
            <v xml:space="preserve"> </v>
          </cell>
        </row>
        <row r="825">
          <cell r="A825">
            <v>4210030</v>
          </cell>
          <cell r="B825" t="str">
            <v>Misc Inc CEE Gas</v>
          </cell>
          <cell r="C825" t="str">
            <v xml:space="preserve"> </v>
          </cell>
          <cell r="D825" t="str">
            <v xml:space="preserve"> </v>
          </cell>
        </row>
        <row r="826">
          <cell r="A826">
            <v>4210040</v>
          </cell>
          <cell r="B826" t="str">
            <v>Misc NonOper Inc 401</v>
          </cell>
          <cell r="C826" t="str">
            <v xml:space="preserve"> </v>
          </cell>
          <cell r="D826" t="str">
            <v xml:space="preserve"> </v>
          </cell>
        </row>
        <row r="827">
          <cell r="A827">
            <v>4211000</v>
          </cell>
          <cell r="B827" t="str">
            <v>Gain on Disp of Prop</v>
          </cell>
          <cell r="C827" t="str">
            <v xml:space="preserve"> </v>
          </cell>
          <cell r="D827" t="str">
            <v xml:space="preserve"> </v>
          </cell>
        </row>
        <row r="828">
          <cell r="A828">
            <v>4370010</v>
          </cell>
          <cell r="B828" t="str">
            <v>Pref Div (memo)</v>
          </cell>
          <cell r="C828" t="str">
            <v xml:space="preserve"> </v>
          </cell>
          <cell r="D828" t="str">
            <v xml:space="preserve"> </v>
          </cell>
        </row>
        <row r="829">
          <cell r="A829">
            <v>4400000</v>
          </cell>
          <cell r="B829" t="str">
            <v>Resdntl Sale -  Elec</v>
          </cell>
          <cell r="C829" t="str">
            <v xml:space="preserve"> </v>
          </cell>
          <cell r="D829" t="str">
            <v xml:space="preserve"> </v>
          </cell>
        </row>
        <row r="830">
          <cell r="A830">
            <v>4420010</v>
          </cell>
          <cell r="B830" t="str">
            <v>Small Light &amp; Power</v>
          </cell>
          <cell r="C830" t="str">
            <v xml:space="preserve"> </v>
          </cell>
          <cell r="D830" t="str">
            <v xml:space="preserve"> </v>
          </cell>
        </row>
        <row r="831">
          <cell r="A831">
            <v>4420020</v>
          </cell>
          <cell r="B831" t="str">
            <v>Med Light &amp; Power</v>
          </cell>
          <cell r="C831" t="str">
            <v xml:space="preserve"> </v>
          </cell>
          <cell r="D831" t="str">
            <v xml:space="preserve"> </v>
          </cell>
        </row>
        <row r="832">
          <cell r="A832">
            <v>4420030</v>
          </cell>
          <cell r="B832" t="str">
            <v>Commercl/Agriculture</v>
          </cell>
          <cell r="C832" t="str">
            <v xml:space="preserve"> </v>
          </cell>
          <cell r="D832" t="str">
            <v xml:space="preserve"> </v>
          </cell>
        </row>
        <row r="833">
          <cell r="A833">
            <v>4420040</v>
          </cell>
          <cell r="B833" t="str">
            <v>Large Light &amp; Power</v>
          </cell>
          <cell r="C833" t="str">
            <v xml:space="preserve"> </v>
          </cell>
          <cell r="D833" t="str">
            <v xml:space="preserve"> </v>
          </cell>
        </row>
        <row r="834">
          <cell r="A834">
            <v>4420090</v>
          </cell>
          <cell r="B834" t="str">
            <v>Rev Elec Affil Cntra</v>
          </cell>
          <cell r="C834" t="str">
            <v xml:space="preserve"> </v>
          </cell>
          <cell r="D834" t="str">
            <v xml:space="preserve"> </v>
          </cell>
        </row>
        <row r="835">
          <cell r="A835">
            <v>4440000</v>
          </cell>
          <cell r="B835" t="str">
            <v>Public Strt &amp; Hghwy</v>
          </cell>
          <cell r="C835" t="str">
            <v xml:space="preserve"> </v>
          </cell>
          <cell r="D835" t="str">
            <v xml:space="preserve"> </v>
          </cell>
        </row>
        <row r="836">
          <cell r="A836">
            <v>4450000</v>
          </cell>
          <cell r="B836" t="str">
            <v>Othr Sales to Public</v>
          </cell>
          <cell r="C836" t="str">
            <v xml:space="preserve"> </v>
          </cell>
          <cell r="D836" t="str">
            <v xml:space="preserve"> </v>
          </cell>
        </row>
        <row r="837">
          <cell r="A837">
            <v>4460000</v>
          </cell>
          <cell r="B837" t="str">
            <v>Railroads &amp; Railway</v>
          </cell>
          <cell r="C837" t="str">
            <v xml:space="preserve"> </v>
          </cell>
          <cell r="D837" t="str">
            <v xml:space="preserve"> </v>
          </cell>
        </row>
        <row r="838">
          <cell r="A838">
            <v>4470000</v>
          </cell>
          <cell r="B838" t="str">
            <v>Sales for Resale-Ele</v>
          </cell>
          <cell r="C838" t="str">
            <v xml:space="preserve"> </v>
          </cell>
          <cell r="D838" t="str">
            <v xml:space="preserve"> </v>
          </cell>
        </row>
        <row r="839">
          <cell r="A839">
            <v>4470110</v>
          </cell>
          <cell r="B839" t="str">
            <v>Energy Revenue</v>
          </cell>
          <cell r="C839" t="str">
            <v xml:space="preserve"> </v>
          </cell>
          <cell r="D839" t="str">
            <v xml:space="preserve"> </v>
          </cell>
        </row>
        <row r="840">
          <cell r="A840">
            <v>4470120</v>
          </cell>
          <cell r="B840" t="str">
            <v>Spin Res Revenue</v>
          </cell>
          <cell r="C840" t="str">
            <v xml:space="preserve"> </v>
          </cell>
          <cell r="D840" t="str">
            <v xml:space="preserve"> </v>
          </cell>
        </row>
        <row r="841">
          <cell r="A841">
            <v>4470130</v>
          </cell>
          <cell r="B841" t="str">
            <v>Non-Spin Revenues</v>
          </cell>
          <cell r="C841" t="str">
            <v xml:space="preserve"> </v>
          </cell>
          <cell r="D841" t="str">
            <v xml:space="preserve"> </v>
          </cell>
        </row>
        <row r="842">
          <cell r="A842">
            <v>4470140</v>
          </cell>
          <cell r="B842" t="str">
            <v>Replacement Reserve</v>
          </cell>
          <cell r="C842" t="str">
            <v xml:space="preserve"> </v>
          </cell>
          <cell r="D842" t="str">
            <v xml:space="preserve"> </v>
          </cell>
        </row>
        <row r="843">
          <cell r="A843">
            <v>4470150</v>
          </cell>
          <cell r="B843" t="str">
            <v>Auto Gen Controls</v>
          </cell>
          <cell r="C843" t="str">
            <v xml:space="preserve"> </v>
          </cell>
          <cell r="D843" t="str">
            <v xml:space="preserve"> </v>
          </cell>
        </row>
        <row r="844">
          <cell r="A844">
            <v>4470160</v>
          </cell>
          <cell r="B844" t="str">
            <v>Voltage Support</v>
          </cell>
          <cell r="C844" t="str">
            <v xml:space="preserve"> </v>
          </cell>
          <cell r="D844" t="str">
            <v xml:space="preserve"> </v>
          </cell>
        </row>
        <row r="845">
          <cell r="A845">
            <v>4470170</v>
          </cell>
          <cell r="B845" t="str">
            <v>Black Start</v>
          </cell>
          <cell r="C845" t="str">
            <v xml:space="preserve"> </v>
          </cell>
          <cell r="D845" t="str">
            <v xml:space="preserve"> </v>
          </cell>
        </row>
        <row r="846">
          <cell r="A846">
            <v>4470175</v>
          </cell>
          <cell r="B846" t="str">
            <v>Accr Gen Rev</v>
          </cell>
          <cell r="C846" t="str">
            <v xml:space="preserve"> </v>
          </cell>
          <cell r="D846" t="str">
            <v xml:space="preserve"> </v>
          </cell>
        </row>
        <row r="847">
          <cell r="A847">
            <v>4470180</v>
          </cell>
          <cell r="B847" t="str">
            <v>ISO Revenues</v>
          </cell>
          <cell r="C847" t="str">
            <v xml:space="preserve"> </v>
          </cell>
          <cell r="D847" t="str">
            <v xml:space="preserve"> </v>
          </cell>
        </row>
        <row r="848">
          <cell r="A848">
            <v>4480000</v>
          </cell>
          <cell r="B848" t="str">
            <v>Interdpt Sales-Elec</v>
          </cell>
          <cell r="C848" t="str">
            <v xml:space="preserve"> </v>
          </cell>
          <cell r="D848" t="str">
            <v xml:space="preserve"> </v>
          </cell>
        </row>
        <row r="849">
          <cell r="A849">
            <v>4491000</v>
          </cell>
          <cell r="B849" t="str">
            <v>Prov for Rate Refund</v>
          </cell>
          <cell r="C849" t="str">
            <v xml:space="preserve"> </v>
          </cell>
          <cell r="D849" t="str">
            <v xml:space="preserve"> </v>
          </cell>
        </row>
        <row r="850">
          <cell r="A850">
            <v>4491001</v>
          </cell>
          <cell r="B850" t="str">
            <v>DC Sunk Cost Rev Def</v>
          </cell>
          <cell r="C850" t="str">
            <v xml:space="preserve"> </v>
          </cell>
          <cell r="D850" t="str">
            <v xml:space="preserve"> </v>
          </cell>
        </row>
        <row r="851">
          <cell r="A851">
            <v>4500000</v>
          </cell>
          <cell r="B851" t="str">
            <v>Forfeited Discounts-</v>
          </cell>
          <cell r="C851" t="str">
            <v xml:space="preserve"> </v>
          </cell>
          <cell r="D851" t="str">
            <v xml:space="preserve"> </v>
          </cell>
        </row>
        <row r="852">
          <cell r="A852">
            <v>4500010</v>
          </cell>
          <cell r="B852" t="str">
            <v>Forfeit Disc-Fld Col</v>
          </cell>
          <cell r="C852" t="str">
            <v xml:space="preserve"> </v>
          </cell>
          <cell r="D852" t="str">
            <v xml:space="preserve"> </v>
          </cell>
        </row>
        <row r="853">
          <cell r="A853">
            <v>4500020</v>
          </cell>
          <cell r="B853" t="str">
            <v>Forfeit Disc-Reconn</v>
          </cell>
          <cell r="C853" t="str">
            <v xml:space="preserve"> </v>
          </cell>
          <cell r="D853" t="str">
            <v xml:space="preserve"> </v>
          </cell>
        </row>
        <row r="854">
          <cell r="A854">
            <v>4510000</v>
          </cell>
          <cell r="B854" t="str">
            <v>Misc Service Rev Ele</v>
          </cell>
          <cell r="C854" t="str">
            <v xml:space="preserve"> </v>
          </cell>
          <cell r="D854" t="str">
            <v xml:space="preserve"> </v>
          </cell>
        </row>
        <row r="855">
          <cell r="A855">
            <v>4510005</v>
          </cell>
          <cell r="B855" t="str">
            <v>Misc Elec Svs RevPro</v>
          </cell>
          <cell r="C855" t="str">
            <v xml:space="preserve"> </v>
          </cell>
          <cell r="D855" t="str">
            <v xml:space="preserve"> </v>
          </cell>
        </row>
        <row r="856">
          <cell r="A856">
            <v>4510020</v>
          </cell>
          <cell r="B856" t="str">
            <v>Misc Service Rev EIR</v>
          </cell>
          <cell r="C856" t="str">
            <v xml:space="preserve"> </v>
          </cell>
          <cell r="D856" t="str">
            <v xml:space="preserve"> </v>
          </cell>
        </row>
        <row r="857">
          <cell r="A857">
            <v>4510021</v>
          </cell>
          <cell r="B857" t="str">
            <v>Misc Serv Rev EIR-AC</v>
          </cell>
          <cell r="C857" t="str">
            <v xml:space="preserve"> </v>
          </cell>
          <cell r="D857" t="str">
            <v xml:space="preserve"> </v>
          </cell>
        </row>
        <row r="858">
          <cell r="A858">
            <v>4510025</v>
          </cell>
          <cell r="B858" t="str">
            <v>Misc Svc Rev PP</v>
          </cell>
          <cell r="C858" t="str">
            <v xml:space="preserve"> </v>
          </cell>
          <cell r="D858" t="str">
            <v xml:space="preserve"> </v>
          </cell>
        </row>
        <row r="859">
          <cell r="A859">
            <v>4530000</v>
          </cell>
          <cell r="B859" t="str">
            <v>Sales of Water &amp; WP</v>
          </cell>
          <cell r="C859" t="str">
            <v xml:space="preserve"> </v>
          </cell>
          <cell r="D859" t="str">
            <v xml:space="preserve"> </v>
          </cell>
        </row>
        <row r="860">
          <cell r="A860">
            <v>4540000</v>
          </cell>
          <cell r="B860" t="str">
            <v>Diablo Lease Rent</v>
          </cell>
          <cell r="C860" t="str">
            <v xml:space="preserve"> </v>
          </cell>
          <cell r="D860" t="str">
            <v xml:space="preserve"> </v>
          </cell>
        </row>
        <row r="861">
          <cell r="A861">
            <v>4540010</v>
          </cell>
          <cell r="B861" t="str">
            <v>Rent from Elect Prop</v>
          </cell>
          <cell r="C861" t="str">
            <v xml:space="preserve"> </v>
          </cell>
          <cell r="D861" t="str">
            <v xml:space="preserve"> </v>
          </cell>
        </row>
        <row r="862">
          <cell r="A862">
            <v>4560000</v>
          </cell>
          <cell r="B862" t="str">
            <v>Unbilled Elec Rev</v>
          </cell>
          <cell r="C862" t="str">
            <v xml:space="preserve"> </v>
          </cell>
          <cell r="D862" t="str">
            <v xml:space="preserve"> </v>
          </cell>
        </row>
        <row r="863">
          <cell r="A863">
            <v>4560001</v>
          </cell>
          <cell r="B863" t="str">
            <v>Reimb Elec Rev</v>
          </cell>
          <cell r="C863" t="str">
            <v>i0</v>
          </cell>
          <cell r="D863" t="str">
            <v>CA0000000000</v>
          </cell>
        </row>
        <row r="864">
          <cell r="A864">
            <v>4560005</v>
          </cell>
          <cell r="B864" t="str">
            <v>Reimb Elec Rev -CPUC</v>
          </cell>
          <cell r="C864" t="str">
            <v xml:space="preserve"> </v>
          </cell>
          <cell r="D864" t="str">
            <v xml:space="preserve"> </v>
          </cell>
        </row>
        <row r="865">
          <cell r="A865">
            <v>4560010</v>
          </cell>
          <cell r="B865" t="str">
            <v>Elec Rev Wheeling</v>
          </cell>
          <cell r="C865" t="str">
            <v xml:space="preserve"> </v>
          </cell>
          <cell r="D865" t="str">
            <v xml:space="preserve"> </v>
          </cell>
        </row>
        <row r="866">
          <cell r="A866">
            <v>4560011</v>
          </cell>
          <cell r="B866" t="str">
            <v>Other Elect Rev-Var</v>
          </cell>
          <cell r="C866" t="str">
            <v xml:space="preserve"> </v>
          </cell>
          <cell r="D866" t="str">
            <v xml:space="preserve"> </v>
          </cell>
        </row>
        <row r="867">
          <cell r="A867">
            <v>4560012</v>
          </cell>
          <cell r="B867" t="str">
            <v>Transm Owner Wheelng</v>
          </cell>
          <cell r="C867" t="str">
            <v xml:space="preserve"> </v>
          </cell>
          <cell r="D867" t="str">
            <v xml:space="preserve"> </v>
          </cell>
        </row>
        <row r="868">
          <cell r="A868">
            <v>4560013</v>
          </cell>
          <cell r="B868" t="str">
            <v>Transm Owner Wheelng</v>
          </cell>
          <cell r="C868" t="str">
            <v xml:space="preserve"> </v>
          </cell>
          <cell r="D868" t="str">
            <v xml:space="preserve"> </v>
          </cell>
        </row>
        <row r="869">
          <cell r="A869">
            <v>4560014</v>
          </cell>
          <cell r="B869" t="str">
            <v>Elec Rev Emp 25% Fee</v>
          </cell>
          <cell r="C869" t="str">
            <v xml:space="preserve"> </v>
          </cell>
          <cell r="D869" t="str">
            <v xml:space="preserve"> </v>
          </cell>
        </row>
        <row r="870">
          <cell r="A870">
            <v>4560015</v>
          </cell>
          <cell r="B870" t="str">
            <v>ISO Revenues</v>
          </cell>
          <cell r="C870" t="str">
            <v xml:space="preserve"> </v>
          </cell>
          <cell r="D870" t="str">
            <v xml:space="preserve"> </v>
          </cell>
        </row>
        <row r="871">
          <cell r="A871">
            <v>4560016</v>
          </cell>
          <cell r="B871" t="str">
            <v>Other Rev-Affiliate</v>
          </cell>
          <cell r="C871" t="str">
            <v xml:space="preserve"> </v>
          </cell>
          <cell r="D871" t="str">
            <v xml:space="preserve"> </v>
          </cell>
        </row>
        <row r="872">
          <cell r="A872">
            <v>4560017</v>
          </cell>
          <cell r="B872" t="str">
            <v>Aff M T M Rev -Elec</v>
          </cell>
          <cell r="C872" t="str">
            <v xml:space="preserve"> </v>
          </cell>
          <cell r="D872" t="str">
            <v xml:space="preserve"> </v>
          </cell>
        </row>
        <row r="873">
          <cell r="A873">
            <v>4560018</v>
          </cell>
          <cell r="B873" t="str">
            <v>Rev Electric Affil</v>
          </cell>
          <cell r="C873" t="str">
            <v xml:space="preserve"> </v>
          </cell>
          <cell r="D873" t="str">
            <v xml:space="preserve"> </v>
          </cell>
        </row>
        <row r="874">
          <cell r="A874">
            <v>4560020</v>
          </cell>
          <cell r="B874" t="str">
            <v>Othr Rev-RD&amp;D Roy El</v>
          </cell>
          <cell r="C874" t="str">
            <v xml:space="preserve"> </v>
          </cell>
          <cell r="D874" t="str">
            <v xml:space="preserve"> </v>
          </cell>
        </row>
        <row r="875">
          <cell r="A875">
            <v>4560021</v>
          </cell>
          <cell r="B875" t="str">
            <v>Othr Rev-RD&amp;D Roy Gs</v>
          </cell>
          <cell r="C875" t="str">
            <v xml:space="preserve"> </v>
          </cell>
          <cell r="D875" t="str">
            <v xml:space="preserve"> </v>
          </cell>
        </row>
        <row r="876">
          <cell r="A876">
            <v>4560022</v>
          </cell>
          <cell r="B876" t="str">
            <v>Rev-Dmg Claim, Elect</v>
          </cell>
          <cell r="C876" t="str">
            <v>i0</v>
          </cell>
          <cell r="D876" t="str">
            <v>CA0000000000</v>
          </cell>
        </row>
        <row r="877">
          <cell r="A877">
            <v>4560030</v>
          </cell>
          <cell r="B877" t="str">
            <v>Generation Revenue</v>
          </cell>
          <cell r="C877" t="str">
            <v xml:space="preserve"> </v>
          </cell>
          <cell r="D877" t="str">
            <v xml:space="preserve"> </v>
          </cell>
        </row>
        <row r="878">
          <cell r="A878">
            <v>4560032</v>
          </cell>
          <cell r="B878" t="str">
            <v>DC Sunk Cost Rev</v>
          </cell>
          <cell r="C878" t="str">
            <v xml:space="preserve"> </v>
          </cell>
          <cell r="D878" t="str">
            <v xml:space="preserve"> </v>
          </cell>
        </row>
        <row r="879">
          <cell r="A879">
            <v>4560033</v>
          </cell>
          <cell r="B879" t="str">
            <v>DC ICIP Rev Def</v>
          </cell>
          <cell r="C879" t="str">
            <v xml:space="preserve"> </v>
          </cell>
          <cell r="D879" t="str">
            <v xml:space="preserve"> </v>
          </cell>
        </row>
        <row r="880">
          <cell r="A880">
            <v>4560034</v>
          </cell>
          <cell r="B880" t="str">
            <v>DC ICIP Revenue</v>
          </cell>
          <cell r="C880" t="str">
            <v xml:space="preserve"> </v>
          </cell>
          <cell r="D880" t="str">
            <v xml:space="preserve"> </v>
          </cell>
        </row>
        <row r="881">
          <cell r="A881">
            <v>4560040</v>
          </cell>
          <cell r="B881" t="str">
            <v>Decommissioning Rev</v>
          </cell>
          <cell r="C881" t="str">
            <v xml:space="preserve"> </v>
          </cell>
          <cell r="D881" t="str">
            <v xml:space="preserve"> </v>
          </cell>
        </row>
        <row r="882">
          <cell r="A882">
            <v>4560041</v>
          </cell>
          <cell r="B882" t="str">
            <v>Not Used</v>
          </cell>
          <cell r="C882" t="str">
            <v xml:space="preserve"> </v>
          </cell>
          <cell r="D882" t="str">
            <v xml:space="preserve"> </v>
          </cell>
        </row>
        <row r="883">
          <cell r="A883">
            <v>4560042</v>
          </cell>
          <cell r="B883" t="str">
            <v>Not Used</v>
          </cell>
          <cell r="C883" t="str">
            <v xml:space="preserve"> </v>
          </cell>
          <cell r="D883" t="str">
            <v xml:space="preserve"> </v>
          </cell>
        </row>
        <row r="884">
          <cell r="A884">
            <v>4560043</v>
          </cell>
          <cell r="B884" t="str">
            <v>Not Used</v>
          </cell>
          <cell r="C884" t="str">
            <v xml:space="preserve"> </v>
          </cell>
          <cell r="D884" t="str">
            <v xml:space="preserve"> </v>
          </cell>
        </row>
        <row r="885">
          <cell r="A885">
            <v>4560044</v>
          </cell>
          <cell r="B885" t="str">
            <v>Not Used</v>
          </cell>
          <cell r="C885" t="str">
            <v xml:space="preserve"> </v>
          </cell>
          <cell r="D885" t="str">
            <v xml:space="preserve"> </v>
          </cell>
        </row>
        <row r="886">
          <cell r="A886">
            <v>4560045</v>
          </cell>
          <cell r="B886" t="str">
            <v>Not Used</v>
          </cell>
          <cell r="C886" t="str">
            <v xml:space="preserve"> </v>
          </cell>
          <cell r="D886" t="str">
            <v xml:space="preserve"> </v>
          </cell>
        </row>
        <row r="887">
          <cell r="A887">
            <v>4560046</v>
          </cell>
          <cell r="B887" t="str">
            <v>Not Used</v>
          </cell>
          <cell r="C887" t="str">
            <v xml:space="preserve"> </v>
          </cell>
          <cell r="D887" t="str">
            <v xml:space="preserve"> </v>
          </cell>
        </row>
        <row r="888">
          <cell r="A888">
            <v>4560047</v>
          </cell>
          <cell r="B888" t="str">
            <v>Not Used</v>
          </cell>
          <cell r="C888" t="str">
            <v xml:space="preserve"> </v>
          </cell>
          <cell r="D888" t="str">
            <v xml:space="preserve"> </v>
          </cell>
        </row>
        <row r="889">
          <cell r="A889">
            <v>4560048</v>
          </cell>
          <cell r="B889" t="str">
            <v>Not Used</v>
          </cell>
          <cell r="C889" t="str">
            <v xml:space="preserve"> </v>
          </cell>
          <cell r="D889" t="str">
            <v xml:space="preserve"> </v>
          </cell>
        </row>
        <row r="890">
          <cell r="A890">
            <v>4560050</v>
          </cell>
          <cell r="B890" t="str">
            <v>Recreation Facil Rev</v>
          </cell>
          <cell r="C890" t="str">
            <v xml:space="preserve"> </v>
          </cell>
          <cell r="D890" t="str">
            <v xml:space="preserve"> </v>
          </cell>
        </row>
        <row r="891">
          <cell r="A891">
            <v>4560060</v>
          </cell>
          <cell r="B891" t="str">
            <v>Timber Sales - Utl</v>
          </cell>
          <cell r="C891" t="str">
            <v xml:space="preserve"> </v>
          </cell>
          <cell r="D891" t="str">
            <v xml:space="preserve"> </v>
          </cell>
        </row>
        <row r="892">
          <cell r="A892">
            <v>4560070</v>
          </cell>
          <cell r="B892" t="str">
            <v>Timber Sales - Utl</v>
          </cell>
          <cell r="C892" t="str">
            <v>i0</v>
          </cell>
          <cell r="D892" t="str">
            <v>CA0000000000</v>
          </cell>
        </row>
        <row r="893">
          <cell r="A893">
            <v>4560080</v>
          </cell>
          <cell r="B893" t="str">
            <v>ESP Bill Ser Rev EIR</v>
          </cell>
          <cell r="C893" t="str">
            <v xml:space="preserve"> </v>
          </cell>
          <cell r="D893" t="str">
            <v xml:space="preserve"> </v>
          </cell>
        </row>
        <row r="894">
          <cell r="A894">
            <v>4560081</v>
          </cell>
          <cell r="B894" t="str">
            <v>ESP Bill S R EIR-AC</v>
          </cell>
          <cell r="C894" t="str">
            <v xml:space="preserve"> </v>
          </cell>
          <cell r="D894" t="str">
            <v xml:space="preserve"> </v>
          </cell>
        </row>
        <row r="895">
          <cell r="A895">
            <v>4560090</v>
          </cell>
          <cell r="B895" t="str">
            <v>ESP Late Payment Fee</v>
          </cell>
          <cell r="C895" t="str">
            <v xml:space="preserve"> </v>
          </cell>
          <cell r="D895" t="str">
            <v xml:space="preserve"> </v>
          </cell>
        </row>
        <row r="896">
          <cell r="A896">
            <v>4560091</v>
          </cell>
          <cell r="B896" t="str">
            <v>NEBS TCRA</v>
          </cell>
          <cell r="C896" t="str">
            <v xml:space="preserve"> </v>
          </cell>
          <cell r="D896" t="str">
            <v xml:space="preserve"> </v>
          </cell>
        </row>
        <row r="897">
          <cell r="A897">
            <v>4560099</v>
          </cell>
          <cell r="B897" t="str">
            <v>Other Electric Revs</v>
          </cell>
          <cell r="C897" t="str">
            <v xml:space="preserve"> </v>
          </cell>
          <cell r="D897" t="str">
            <v xml:space="preserve"> </v>
          </cell>
        </row>
        <row r="898">
          <cell r="A898">
            <v>4800000</v>
          </cell>
          <cell r="B898" t="str">
            <v>Gas Res Sls - Indiv</v>
          </cell>
          <cell r="C898" t="str">
            <v xml:space="preserve"> </v>
          </cell>
          <cell r="D898" t="str">
            <v xml:space="preserve"> </v>
          </cell>
        </row>
        <row r="899">
          <cell r="A899">
            <v>4800010</v>
          </cell>
          <cell r="B899" t="str">
            <v>Gas Res Sls - Master</v>
          </cell>
          <cell r="C899" t="str">
            <v xml:space="preserve"> </v>
          </cell>
          <cell r="D899" t="str">
            <v xml:space="preserve"> </v>
          </cell>
        </row>
        <row r="900">
          <cell r="A900">
            <v>4810000</v>
          </cell>
          <cell r="B900" t="str">
            <v>Gas Commercial Sales</v>
          </cell>
          <cell r="C900" t="str">
            <v xml:space="preserve"> </v>
          </cell>
          <cell r="D900" t="str">
            <v xml:space="preserve"> </v>
          </cell>
        </row>
        <row r="901">
          <cell r="A901">
            <v>4810020</v>
          </cell>
          <cell r="B901" t="str">
            <v>Gas Industrial Sales</v>
          </cell>
          <cell r="C901" t="str">
            <v xml:space="preserve"> </v>
          </cell>
          <cell r="D901" t="str">
            <v xml:space="preserve"> </v>
          </cell>
        </row>
        <row r="902">
          <cell r="A902">
            <v>4810090</v>
          </cell>
          <cell r="B902" t="str">
            <v>Gas Sls-Affil Contra</v>
          </cell>
          <cell r="C902" t="str">
            <v xml:space="preserve"> </v>
          </cell>
          <cell r="D902" t="str">
            <v xml:space="preserve"> </v>
          </cell>
        </row>
        <row r="903">
          <cell r="A903">
            <v>4820000</v>
          </cell>
          <cell r="B903" t="str">
            <v>Othr Sales to Public</v>
          </cell>
          <cell r="C903" t="str">
            <v xml:space="preserve"> </v>
          </cell>
          <cell r="D903" t="str">
            <v xml:space="preserve"> </v>
          </cell>
        </row>
        <row r="904">
          <cell r="A904">
            <v>4830000</v>
          </cell>
          <cell r="B904" t="str">
            <v>Gas Sales for Resale</v>
          </cell>
          <cell r="C904" t="str">
            <v xml:space="preserve"> </v>
          </cell>
          <cell r="D904" t="str">
            <v xml:space="preserve"> </v>
          </cell>
        </row>
        <row r="905">
          <cell r="A905">
            <v>4840020</v>
          </cell>
          <cell r="B905" t="str">
            <v>Interdpt Sales - Gas</v>
          </cell>
          <cell r="C905" t="str">
            <v xml:space="preserve"> </v>
          </cell>
          <cell r="D905" t="str">
            <v xml:space="preserve"> </v>
          </cell>
        </row>
        <row r="906">
          <cell r="A906">
            <v>4870000</v>
          </cell>
          <cell r="B906" t="str">
            <v>Forfeited Discounts</v>
          </cell>
          <cell r="C906" t="str">
            <v xml:space="preserve"> </v>
          </cell>
          <cell r="D906" t="str">
            <v xml:space="preserve"> </v>
          </cell>
        </row>
        <row r="907">
          <cell r="A907">
            <v>4880000</v>
          </cell>
          <cell r="B907" t="str">
            <v>Construction Rev-Gas</v>
          </cell>
          <cell r="C907" t="str">
            <v xml:space="preserve"> </v>
          </cell>
          <cell r="D907" t="str">
            <v xml:space="preserve"> </v>
          </cell>
        </row>
        <row r="908">
          <cell r="A908">
            <v>4880010</v>
          </cell>
          <cell r="B908" t="str">
            <v>Misc Serv Rev - Gas</v>
          </cell>
          <cell r="C908" t="str">
            <v xml:space="preserve"> </v>
          </cell>
          <cell r="D908" t="str">
            <v xml:space="preserve"> </v>
          </cell>
        </row>
        <row r="909">
          <cell r="A909">
            <v>4880015</v>
          </cell>
          <cell r="B909" t="str">
            <v>Misc Gas Svc Rev Pro</v>
          </cell>
          <cell r="C909" t="str">
            <v xml:space="preserve"> </v>
          </cell>
          <cell r="D909" t="str">
            <v xml:space="preserve"> </v>
          </cell>
        </row>
        <row r="910">
          <cell r="A910">
            <v>4880030</v>
          </cell>
          <cell r="B910" t="str">
            <v>MCI Exchg of Rights</v>
          </cell>
          <cell r="C910" t="str">
            <v xml:space="preserve"> </v>
          </cell>
          <cell r="D910" t="str">
            <v xml:space="preserve"> </v>
          </cell>
        </row>
        <row r="911">
          <cell r="A911">
            <v>4890000</v>
          </cell>
          <cell r="B911" t="str">
            <v>Gas Transport - Oths</v>
          </cell>
          <cell r="C911" t="str">
            <v xml:space="preserve"> </v>
          </cell>
          <cell r="D911" t="str">
            <v xml:space="preserve"> </v>
          </cell>
        </row>
        <row r="912">
          <cell r="A912">
            <v>4890001</v>
          </cell>
          <cell r="B912" t="str">
            <v>Gas Trans - Intrutil</v>
          </cell>
          <cell r="C912" t="str">
            <v xml:space="preserve"> </v>
          </cell>
          <cell r="D912" t="str">
            <v xml:space="preserve"> </v>
          </cell>
        </row>
        <row r="913">
          <cell r="A913">
            <v>4890010</v>
          </cell>
          <cell r="B913" t="str">
            <v>Backbone Gas Trans</v>
          </cell>
          <cell r="C913" t="str">
            <v xml:space="preserve"> </v>
          </cell>
          <cell r="D913" t="str">
            <v xml:space="preserve"> </v>
          </cell>
        </row>
        <row r="914">
          <cell r="A914">
            <v>4890011</v>
          </cell>
          <cell r="B914" t="str">
            <v>Bkbn Gas Trns AssoCo</v>
          </cell>
          <cell r="C914" t="str">
            <v xml:space="preserve"> </v>
          </cell>
          <cell r="D914" t="str">
            <v xml:space="preserve"> </v>
          </cell>
        </row>
        <row r="915">
          <cell r="A915">
            <v>4890012</v>
          </cell>
          <cell r="B915" t="str">
            <v>Hedge Gains / Losses</v>
          </cell>
          <cell r="C915" t="str">
            <v xml:space="preserve"> </v>
          </cell>
          <cell r="D915" t="str">
            <v xml:space="preserve"> </v>
          </cell>
        </row>
        <row r="916">
          <cell r="A916">
            <v>4930000</v>
          </cell>
          <cell r="B916" t="str">
            <v>Rent from Gas Prop</v>
          </cell>
          <cell r="C916" t="str">
            <v xml:space="preserve"> </v>
          </cell>
          <cell r="D916" t="str">
            <v xml:space="preserve"> </v>
          </cell>
        </row>
        <row r="917">
          <cell r="A917">
            <v>4950000</v>
          </cell>
          <cell r="B917" t="str">
            <v>Unbilled Gas Rev</v>
          </cell>
          <cell r="C917" t="str">
            <v xml:space="preserve"> </v>
          </cell>
          <cell r="D917" t="str">
            <v xml:space="preserve"> </v>
          </cell>
        </row>
        <row r="918">
          <cell r="A918">
            <v>4950010</v>
          </cell>
          <cell r="B918" t="str">
            <v>Othr Gas -CPUC Reimb</v>
          </cell>
          <cell r="C918" t="str">
            <v xml:space="preserve"> </v>
          </cell>
          <cell r="D918" t="str">
            <v xml:space="preserve"> </v>
          </cell>
        </row>
        <row r="919">
          <cell r="A919">
            <v>4950014</v>
          </cell>
          <cell r="B919" t="str">
            <v>Gas Rev Emp 25% Fee</v>
          </cell>
          <cell r="C919" t="str">
            <v xml:space="preserve"> </v>
          </cell>
          <cell r="D919" t="str">
            <v xml:space="preserve"> </v>
          </cell>
        </row>
        <row r="920">
          <cell r="A920">
            <v>4950016</v>
          </cell>
          <cell r="B920" t="str">
            <v>Other Rev-Affiliate</v>
          </cell>
          <cell r="C920" t="str">
            <v xml:space="preserve"> </v>
          </cell>
          <cell r="D920" t="str">
            <v xml:space="preserve"> </v>
          </cell>
        </row>
        <row r="921">
          <cell r="A921">
            <v>4950017</v>
          </cell>
          <cell r="B921" t="str">
            <v>Aff M T M Rev - Gas</v>
          </cell>
          <cell r="C921" t="str">
            <v xml:space="preserve"> </v>
          </cell>
          <cell r="D921" t="str">
            <v xml:space="preserve"> </v>
          </cell>
        </row>
        <row r="922">
          <cell r="A922">
            <v>4950018</v>
          </cell>
          <cell r="B922" t="str">
            <v>Gas Comrcl Sls-Affil</v>
          </cell>
          <cell r="C922" t="str">
            <v xml:space="preserve"> </v>
          </cell>
          <cell r="D922" t="str">
            <v xml:space="preserve"> </v>
          </cell>
        </row>
        <row r="923">
          <cell r="A923">
            <v>4950020</v>
          </cell>
          <cell r="B923" t="str">
            <v>Reimb Gas Rev</v>
          </cell>
          <cell r="C923" t="str">
            <v xml:space="preserve"> </v>
          </cell>
          <cell r="D923" t="str">
            <v xml:space="preserve"> </v>
          </cell>
        </row>
        <row r="924">
          <cell r="A924">
            <v>4950022</v>
          </cell>
          <cell r="B924" t="str">
            <v>Rev-Dmge Claim, Gas</v>
          </cell>
          <cell r="C924" t="str">
            <v xml:space="preserve"> </v>
          </cell>
          <cell r="D924" t="str">
            <v xml:space="preserve"> </v>
          </cell>
        </row>
        <row r="925">
          <cell r="A925">
            <v>4950030</v>
          </cell>
          <cell r="B925" t="str">
            <v>Dispatch Service Fee</v>
          </cell>
          <cell r="C925" t="str">
            <v xml:space="preserve"> </v>
          </cell>
          <cell r="D925" t="str">
            <v xml:space="preserve"> </v>
          </cell>
        </row>
        <row r="926">
          <cell r="A926">
            <v>4950099</v>
          </cell>
          <cell r="B926" t="str">
            <v>Other Gas Revenues</v>
          </cell>
          <cell r="C926" t="str">
            <v xml:space="preserve"> </v>
          </cell>
          <cell r="D926" t="str">
            <v xml:space="preserve"> </v>
          </cell>
        </row>
        <row r="927">
          <cell r="A927">
            <v>4990020</v>
          </cell>
          <cell r="B927" t="str">
            <v>Sales to Irr Cust-Mt</v>
          </cell>
          <cell r="C927" t="str">
            <v xml:space="preserve"> </v>
          </cell>
          <cell r="D927" t="str">
            <v xml:space="preserve"> </v>
          </cell>
        </row>
        <row r="928">
          <cell r="A928">
            <v>4999000</v>
          </cell>
          <cell r="B928" t="str">
            <v>Residtc Sales-Metere</v>
          </cell>
          <cell r="C928" t="str">
            <v xml:space="preserve"> </v>
          </cell>
          <cell r="D928" t="str">
            <v xml:space="preserve"> </v>
          </cell>
        </row>
        <row r="929">
          <cell r="A929">
            <v>5000030</v>
          </cell>
          <cell r="B929" t="str">
            <v>Nuclear Misc. A &amp; G</v>
          </cell>
          <cell r="C929" t="str">
            <v xml:space="preserve"> </v>
          </cell>
          <cell r="D929" t="str">
            <v xml:space="preserve"> </v>
          </cell>
        </row>
        <row r="930">
          <cell r="A930">
            <v>5000040</v>
          </cell>
          <cell r="B930" t="str">
            <v>Spent Fuel Exp</v>
          </cell>
          <cell r="C930" t="str">
            <v xml:space="preserve"> </v>
          </cell>
          <cell r="D930" t="str">
            <v xml:space="preserve"> </v>
          </cell>
        </row>
        <row r="931">
          <cell r="A931">
            <v>5000050</v>
          </cell>
          <cell r="B931" t="str">
            <v>Amort Lease Exp</v>
          </cell>
          <cell r="C931" t="str">
            <v xml:space="preserve"> </v>
          </cell>
          <cell r="D931" t="str">
            <v xml:space="preserve"> </v>
          </cell>
        </row>
        <row r="932">
          <cell r="A932">
            <v>5000070</v>
          </cell>
          <cell r="B932" t="str">
            <v>Compressor Fuel</v>
          </cell>
          <cell r="C932" t="str">
            <v>i0</v>
          </cell>
          <cell r="D932" t="str">
            <v>CA0000000000</v>
          </cell>
        </row>
        <row r="933">
          <cell r="A933">
            <v>5000080</v>
          </cell>
          <cell r="B933" t="str">
            <v>Elec for Gas Compr</v>
          </cell>
          <cell r="C933" t="str">
            <v xml:space="preserve"> </v>
          </cell>
          <cell r="D933" t="str">
            <v xml:space="preserve"> </v>
          </cell>
        </row>
        <row r="934">
          <cell r="A934">
            <v>5000100</v>
          </cell>
          <cell r="B934" t="str">
            <v>Trans Elec by Others</v>
          </cell>
          <cell r="C934" t="str">
            <v xml:space="preserve"> </v>
          </cell>
          <cell r="D934" t="str">
            <v xml:space="preserve"> </v>
          </cell>
        </row>
        <row r="935">
          <cell r="A935">
            <v>5000300</v>
          </cell>
          <cell r="B935" t="str">
            <v>Uncoll Prov - Elec</v>
          </cell>
          <cell r="C935" t="str">
            <v xml:space="preserve"> </v>
          </cell>
          <cell r="D935" t="str">
            <v xml:space="preserve"> </v>
          </cell>
        </row>
        <row r="936">
          <cell r="A936">
            <v>5000310</v>
          </cell>
          <cell r="B936" t="str">
            <v>Uncoll Prov - Gas</v>
          </cell>
          <cell r="C936" t="str">
            <v xml:space="preserve"> </v>
          </cell>
          <cell r="D936" t="str">
            <v xml:space="preserve"> </v>
          </cell>
        </row>
        <row r="937">
          <cell r="A937">
            <v>5000320</v>
          </cell>
          <cell r="B937" t="str">
            <v>Uncoll Prov - Com</v>
          </cell>
          <cell r="C937" t="str">
            <v xml:space="preserve"> </v>
          </cell>
          <cell r="D937" t="str">
            <v xml:space="preserve"> </v>
          </cell>
        </row>
        <row r="938">
          <cell r="A938">
            <v>5000400</v>
          </cell>
          <cell r="B938" t="str">
            <v>Cust Recds&amp;Colln Exp</v>
          </cell>
          <cell r="C938" t="str">
            <v xml:space="preserve"> </v>
          </cell>
          <cell r="D938" t="str">
            <v xml:space="preserve"> </v>
          </cell>
        </row>
        <row r="939">
          <cell r="A939">
            <v>5001101</v>
          </cell>
          <cell r="B939" t="str">
            <v>FERC Annual Fee</v>
          </cell>
          <cell r="C939" t="str">
            <v>i0</v>
          </cell>
          <cell r="D939" t="str">
            <v>CA0000000000</v>
          </cell>
        </row>
        <row r="940">
          <cell r="A940">
            <v>5001102</v>
          </cell>
          <cell r="B940" t="str">
            <v>Intervenor Compensat</v>
          </cell>
          <cell r="C940" t="str">
            <v>i0</v>
          </cell>
          <cell r="D940" t="str">
            <v>CA0000000000</v>
          </cell>
        </row>
        <row r="941">
          <cell r="A941">
            <v>5001103</v>
          </cell>
          <cell r="B941" t="str">
            <v>Notice of Violation</v>
          </cell>
          <cell r="C941" t="str">
            <v>i0</v>
          </cell>
          <cell r="D941" t="str">
            <v>CA0000000000</v>
          </cell>
        </row>
        <row r="942">
          <cell r="A942">
            <v>5001104</v>
          </cell>
          <cell r="B942" t="str">
            <v>Reg Commission FERC</v>
          </cell>
          <cell r="C942" t="str">
            <v>i0</v>
          </cell>
          <cell r="D942" t="str">
            <v>CA0000000000</v>
          </cell>
        </row>
        <row r="943">
          <cell r="A943">
            <v>5001150</v>
          </cell>
          <cell r="B943" t="str">
            <v>Company Memb Fees</v>
          </cell>
          <cell r="C943" t="str">
            <v xml:space="preserve"> </v>
          </cell>
          <cell r="D943" t="str">
            <v xml:space="preserve"> </v>
          </cell>
        </row>
        <row r="944">
          <cell r="A944">
            <v>5001160</v>
          </cell>
          <cell r="B944" t="str">
            <v>MCI Exchg of Rights</v>
          </cell>
          <cell r="C944" t="str">
            <v xml:space="preserve"> </v>
          </cell>
          <cell r="D944" t="str">
            <v xml:space="preserve"> </v>
          </cell>
        </row>
        <row r="945">
          <cell r="A945">
            <v>5001161</v>
          </cell>
          <cell r="B945" t="str">
            <v>MCI Exchg of Rights</v>
          </cell>
          <cell r="C945" t="str">
            <v xml:space="preserve"> </v>
          </cell>
          <cell r="D945" t="str">
            <v xml:space="preserve"> </v>
          </cell>
        </row>
        <row r="946">
          <cell r="A946">
            <v>5001200</v>
          </cell>
          <cell r="B946" t="str">
            <v>Consult Svcs - Law</v>
          </cell>
          <cell r="C946" t="str">
            <v xml:space="preserve"> </v>
          </cell>
          <cell r="D946" t="str">
            <v xml:space="preserve"> </v>
          </cell>
        </row>
        <row r="947">
          <cell r="A947">
            <v>5001210</v>
          </cell>
          <cell r="B947" t="str">
            <v>Consult Svcs - Acctg</v>
          </cell>
          <cell r="C947" t="str">
            <v>i0</v>
          </cell>
          <cell r="D947" t="str">
            <v>CA0000000000</v>
          </cell>
        </row>
        <row r="948">
          <cell r="A948">
            <v>5001220</v>
          </cell>
          <cell r="B948" t="str">
            <v>Consult Svcs - Fin</v>
          </cell>
          <cell r="C948" t="str">
            <v>i0</v>
          </cell>
          <cell r="D948" t="str">
            <v>CA0000000000</v>
          </cell>
        </row>
        <row r="949">
          <cell r="A949">
            <v>5001230</v>
          </cell>
          <cell r="B949" t="str">
            <v>Consult Svcs - Eng</v>
          </cell>
          <cell r="C949" t="str">
            <v>i0</v>
          </cell>
          <cell r="D949" t="str">
            <v>CA0000000000</v>
          </cell>
        </row>
        <row r="950">
          <cell r="A950">
            <v>5001240</v>
          </cell>
          <cell r="B950" t="str">
            <v>Consult Svcs - Comp</v>
          </cell>
          <cell r="C950" t="str">
            <v>i0</v>
          </cell>
          <cell r="D950" t="str">
            <v>CA0000000000</v>
          </cell>
        </row>
        <row r="951">
          <cell r="A951">
            <v>5001250</v>
          </cell>
          <cell r="B951" t="str">
            <v>Consult Svcs - Other</v>
          </cell>
          <cell r="C951" t="str">
            <v>i0</v>
          </cell>
          <cell r="D951" t="str">
            <v>CA0000000000</v>
          </cell>
        </row>
        <row r="952">
          <cell r="A952">
            <v>5001260</v>
          </cell>
          <cell r="B952" t="str">
            <v>Amort Invest WMBE</v>
          </cell>
          <cell r="C952" t="str">
            <v xml:space="preserve"> </v>
          </cell>
          <cell r="D952" t="str">
            <v xml:space="preserve"> </v>
          </cell>
        </row>
        <row r="953">
          <cell r="A953">
            <v>5001300</v>
          </cell>
          <cell r="B953" t="str">
            <v>Insur Exp - Misc</v>
          </cell>
          <cell r="C953" t="str">
            <v xml:space="preserve"> </v>
          </cell>
          <cell r="D953" t="str">
            <v xml:space="preserve"> </v>
          </cell>
        </row>
        <row r="954">
          <cell r="A954">
            <v>5001310</v>
          </cell>
          <cell r="B954" t="str">
            <v>Prop Insur Exp</v>
          </cell>
          <cell r="C954" t="str">
            <v xml:space="preserve"> </v>
          </cell>
          <cell r="D954" t="str">
            <v xml:space="preserve"> </v>
          </cell>
        </row>
        <row r="955">
          <cell r="A955">
            <v>5001320</v>
          </cell>
          <cell r="B955" t="str">
            <v>Liab Insur Exp-OLD</v>
          </cell>
          <cell r="C955" t="str">
            <v xml:space="preserve"> </v>
          </cell>
          <cell r="D955" t="str">
            <v xml:space="preserve"> </v>
          </cell>
        </row>
        <row r="956">
          <cell r="A956">
            <v>5001325</v>
          </cell>
          <cell r="B956" t="str">
            <v>Liab Insur Exp</v>
          </cell>
          <cell r="C956" t="str">
            <v xml:space="preserve"> </v>
          </cell>
          <cell r="D956" t="str">
            <v xml:space="preserve"> </v>
          </cell>
        </row>
        <row r="957">
          <cell r="A957">
            <v>5001330</v>
          </cell>
          <cell r="B957" t="str">
            <v>Wkrs Comp Ltr of Cr</v>
          </cell>
          <cell r="C957" t="str">
            <v xml:space="preserve"> </v>
          </cell>
          <cell r="D957" t="str">
            <v xml:space="preserve"> </v>
          </cell>
        </row>
        <row r="958">
          <cell r="A958">
            <v>5001400</v>
          </cell>
          <cell r="B958" t="str">
            <v>Injuries &amp; Damages</v>
          </cell>
          <cell r="C958" t="str">
            <v xml:space="preserve"> </v>
          </cell>
          <cell r="D958" t="str">
            <v xml:space="preserve"> </v>
          </cell>
        </row>
        <row r="959">
          <cell r="A959">
            <v>5001410</v>
          </cell>
          <cell r="B959" t="str">
            <v>Workers' Comp</v>
          </cell>
          <cell r="C959" t="str">
            <v xml:space="preserve"> </v>
          </cell>
          <cell r="D959" t="str">
            <v xml:space="preserve"> </v>
          </cell>
        </row>
        <row r="960">
          <cell r="A960">
            <v>5001420</v>
          </cell>
          <cell r="B960" t="str">
            <v>Light Duty Payroll</v>
          </cell>
          <cell r="C960" t="str">
            <v xml:space="preserve"> </v>
          </cell>
          <cell r="D960" t="str">
            <v xml:space="preserve"> </v>
          </cell>
        </row>
        <row r="961">
          <cell r="A961">
            <v>5001430</v>
          </cell>
          <cell r="B961" t="str">
            <v>Third Party Claims</v>
          </cell>
          <cell r="C961" t="str">
            <v xml:space="preserve"> </v>
          </cell>
          <cell r="D961" t="str">
            <v xml:space="preserve"> </v>
          </cell>
        </row>
        <row r="962">
          <cell r="A962">
            <v>5001440</v>
          </cell>
          <cell r="B962" t="str">
            <v>Litig &amp; Stlment</v>
          </cell>
          <cell r="C962" t="str">
            <v xml:space="preserve"> </v>
          </cell>
          <cell r="D962" t="str">
            <v xml:space="preserve"> </v>
          </cell>
        </row>
        <row r="963">
          <cell r="A963">
            <v>5001698</v>
          </cell>
          <cell r="B963" t="str">
            <v>Injuries &amp; Damages E</v>
          </cell>
          <cell r="C963" t="str">
            <v xml:space="preserve"> </v>
          </cell>
          <cell r="D963" t="str">
            <v xml:space="preserve"> </v>
          </cell>
        </row>
        <row r="964">
          <cell r="A964">
            <v>5001699</v>
          </cell>
          <cell r="B964" t="str">
            <v>Injuries &amp; Damages G</v>
          </cell>
          <cell r="C964" t="str">
            <v xml:space="preserve"> </v>
          </cell>
          <cell r="D964" t="str">
            <v xml:space="preserve"> </v>
          </cell>
        </row>
        <row r="965">
          <cell r="A965">
            <v>5004000</v>
          </cell>
          <cell r="B965" t="str">
            <v>Prov Fran Req Elec</v>
          </cell>
          <cell r="C965" t="str">
            <v xml:space="preserve"> </v>
          </cell>
          <cell r="D965" t="str">
            <v xml:space="preserve"> </v>
          </cell>
        </row>
        <row r="966">
          <cell r="A966">
            <v>5004010</v>
          </cell>
          <cell r="B966" t="str">
            <v>Prov Fran Req - Gas</v>
          </cell>
          <cell r="C966" t="str">
            <v xml:space="preserve"> </v>
          </cell>
          <cell r="D966" t="str">
            <v xml:space="preserve"> </v>
          </cell>
        </row>
        <row r="967">
          <cell r="A967">
            <v>5005000</v>
          </cell>
          <cell r="B967" t="str">
            <v>Regulatory Comm Exp</v>
          </cell>
          <cell r="C967" t="str">
            <v>i0</v>
          </cell>
          <cell r="D967" t="str">
            <v>CA0000000000</v>
          </cell>
        </row>
        <row r="968">
          <cell r="A968">
            <v>5005100</v>
          </cell>
          <cell r="B968" t="str">
            <v>DC Safety Comm Exp</v>
          </cell>
          <cell r="C968" t="str">
            <v>i0</v>
          </cell>
          <cell r="D968" t="str">
            <v>CA0000000000</v>
          </cell>
        </row>
        <row r="969">
          <cell r="A969">
            <v>5005500</v>
          </cell>
          <cell r="B969" t="str">
            <v>Adv Exp - Operating</v>
          </cell>
          <cell r="C969" t="str">
            <v>i0</v>
          </cell>
          <cell r="D969" t="str">
            <v>CA0000000000</v>
          </cell>
        </row>
        <row r="970">
          <cell r="A970">
            <v>5006000</v>
          </cell>
          <cell r="B970" t="str">
            <v>Misc Gen Exp-Dir Fee</v>
          </cell>
          <cell r="C970" t="str">
            <v>i0</v>
          </cell>
          <cell r="D970" t="str">
            <v>CA0000000000</v>
          </cell>
        </row>
        <row r="971">
          <cell r="A971">
            <v>5006001</v>
          </cell>
          <cell r="B971" t="str">
            <v>Misc Gen Exp-Officer</v>
          </cell>
          <cell r="C971" t="str">
            <v>i0</v>
          </cell>
          <cell r="D971" t="str">
            <v>CA0000000000</v>
          </cell>
        </row>
        <row r="972">
          <cell r="A972">
            <v>5006010</v>
          </cell>
          <cell r="B972" t="str">
            <v>Misc Gen Exp-Stk&amp;Bnd</v>
          </cell>
          <cell r="C972" t="str">
            <v>i0</v>
          </cell>
          <cell r="D972" t="str">
            <v>CA0000000000</v>
          </cell>
        </row>
        <row r="973">
          <cell r="A973">
            <v>5006020</v>
          </cell>
          <cell r="B973" t="str">
            <v>Bank Service Fees</v>
          </cell>
          <cell r="C973" t="str">
            <v xml:space="preserve"> </v>
          </cell>
          <cell r="D973" t="str">
            <v xml:space="preserve"> </v>
          </cell>
        </row>
        <row r="974">
          <cell r="A974">
            <v>5006021</v>
          </cell>
          <cell r="B974" t="str">
            <v>MGE-Revolving Cr Fee</v>
          </cell>
          <cell r="C974" t="str">
            <v>i0</v>
          </cell>
          <cell r="D974" t="str">
            <v>CA0000000000</v>
          </cell>
        </row>
        <row r="975">
          <cell r="A975">
            <v>5006022</v>
          </cell>
          <cell r="B975" t="str">
            <v>Trustee Fees</v>
          </cell>
          <cell r="C975" t="str">
            <v>i0</v>
          </cell>
          <cell r="D975" t="str">
            <v>CA0000000000</v>
          </cell>
        </row>
        <row r="976">
          <cell r="A976">
            <v>5006023</v>
          </cell>
          <cell r="B976" t="str">
            <v>Bank Fees-PCC Use</v>
          </cell>
          <cell r="C976" t="str">
            <v xml:space="preserve"> </v>
          </cell>
          <cell r="D976" t="str">
            <v xml:space="preserve"> </v>
          </cell>
        </row>
        <row r="977">
          <cell r="A977">
            <v>5006024</v>
          </cell>
          <cell r="B977" t="str">
            <v>RRB Fee Inc &amp; Exp</v>
          </cell>
          <cell r="C977" t="str">
            <v xml:space="preserve"> </v>
          </cell>
          <cell r="D977" t="str">
            <v xml:space="preserve"> </v>
          </cell>
        </row>
        <row r="978">
          <cell r="A978">
            <v>5006026</v>
          </cell>
          <cell r="B978" t="str">
            <v>PPP Payments</v>
          </cell>
          <cell r="C978" t="str">
            <v xml:space="preserve"> </v>
          </cell>
          <cell r="D978" t="str">
            <v xml:space="preserve"> </v>
          </cell>
        </row>
        <row r="979">
          <cell r="A979">
            <v>5006030</v>
          </cell>
          <cell r="B979" t="str">
            <v>Misc Gen Exp-Decomm</v>
          </cell>
          <cell r="C979" t="str">
            <v xml:space="preserve"> </v>
          </cell>
          <cell r="D979" t="str">
            <v xml:space="preserve"> </v>
          </cell>
        </row>
        <row r="980">
          <cell r="A980">
            <v>5006050</v>
          </cell>
          <cell r="B980" t="str">
            <v>Misc Gen Exp-Subscr</v>
          </cell>
          <cell r="C980" t="str">
            <v>i0</v>
          </cell>
          <cell r="D980" t="str">
            <v>CA0000000000</v>
          </cell>
        </row>
        <row r="981">
          <cell r="A981">
            <v>5006060</v>
          </cell>
          <cell r="B981" t="str">
            <v>Association Dues</v>
          </cell>
          <cell r="C981" t="str">
            <v xml:space="preserve"> </v>
          </cell>
          <cell r="D981" t="str">
            <v xml:space="preserve"> </v>
          </cell>
        </row>
        <row r="982">
          <cell r="A982">
            <v>5006070</v>
          </cell>
          <cell r="B982" t="str">
            <v>Club Dues</v>
          </cell>
          <cell r="C982" t="str">
            <v xml:space="preserve"> </v>
          </cell>
          <cell r="D982" t="str">
            <v xml:space="preserve"> </v>
          </cell>
        </row>
        <row r="983">
          <cell r="A983">
            <v>5006110</v>
          </cell>
          <cell r="B983" t="str">
            <v>Bank Account Var</v>
          </cell>
          <cell r="C983" t="str">
            <v xml:space="preserve"> </v>
          </cell>
          <cell r="D983" t="str">
            <v xml:space="preserve"> </v>
          </cell>
        </row>
        <row r="984">
          <cell r="A984">
            <v>5006120</v>
          </cell>
          <cell r="B984" t="str">
            <v>Cost Stkhldrs Mtgs</v>
          </cell>
          <cell r="C984" t="str">
            <v>i0</v>
          </cell>
          <cell r="D984" t="str">
            <v>CA0000000000</v>
          </cell>
        </row>
        <row r="985">
          <cell r="A985">
            <v>5006130</v>
          </cell>
          <cell r="B985" t="str">
            <v>Proxies</v>
          </cell>
          <cell r="C985" t="str">
            <v>i0</v>
          </cell>
          <cell r="D985" t="str">
            <v>CA0000000000</v>
          </cell>
        </row>
        <row r="986">
          <cell r="A986">
            <v>5006150</v>
          </cell>
          <cell r="B986" t="str">
            <v>Petty Cash Diff</v>
          </cell>
          <cell r="C986" t="str">
            <v xml:space="preserve"> </v>
          </cell>
          <cell r="D986" t="str">
            <v xml:space="preserve"> </v>
          </cell>
        </row>
        <row r="987">
          <cell r="A987">
            <v>5006210</v>
          </cell>
          <cell r="B987" t="str">
            <v>Frad Check Exp</v>
          </cell>
          <cell r="C987" t="str">
            <v>i0</v>
          </cell>
          <cell r="D987" t="str">
            <v>CA0000000000</v>
          </cell>
        </row>
        <row r="988">
          <cell r="A988">
            <v>5006220</v>
          </cell>
          <cell r="B988" t="str">
            <v>Frad Check Recovery</v>
          </cell>
          <cell r="C988" t="str">
            <v>i0</v>
          </cell>
          <cell r="D988" t="str">
            <v>CA0000000000</v>
          </cell>
        </row>
        <row r="989">
          <cell r="A989">
            <v>5006230</v>
          </cell>
          <cell r="B989" t="str">
            <v>Amort - Lifeline</v>
          </cell>
          <cell r="C989" t="str">
            <v xml:space="preserve"> </v>
          </cell>
          <cell r="D989" t="str">
            <v xml:space="preserve"> </v>
          </cell>
        </row>
        <row r="990">
          <cell r="A990">
            <v>5006240</v>
          </cell>
          <cell r="B990" t="str">
            <v>Consult-Energy Theft</v>
          </cell>
          <cell r="C990" t="str">
            <v>i0</v>
          </cell>
          <cell r="D990" t="str">
            <v>CA0000000000</v>
          </cell>
        </row>
        <row r="991">
          <cell r="A991">
            <v>5006250</v>
          </cell>
          <cell r="B991" t="str">
            <v>Energy Theft Rewards</v>
          </cell>
          <cell r="C991" t="str">
            <v>i0</v>
          </cell>
          <cell r="D991" t="str">
            <v>CA0000000000</v>
          </cell>
        </row>
        <row r="992">
          <cell r="A992">
            <v>5006280</v>
          </cell>
          <cell r="B992" t="str">
            <v>MM Small Difference</v>
          </cell>
          <cell r="C992" t="str">
            <v xml:space="preserve"> </v>
          </cell>
          <cell r="D992" t="str">
            <v xml:space="preserve"> </v>
          </cell>
        </row>
        <row r="993">
          <cell r="A993">
            <v>5006285</v>
          </cell>
          <cell r="B993" t="str">
            <v>MM Sm Diff Diablo</v>
          </cell>
          <cell r="C993" t="str">
            <v xml:space="preserve"> </v>
          </cell>
          <cell r="D993" t="str">
            <v xml:space="preserve"> </v>
          </cell>
        </row>
        <row r="994">
          <cell r="A994">
            <v>5006290</v>
          </cell>
          <cell r="B994" t="str">
            <v>Matls Stk Trf Gain/L</v>
          </cell>
          <cell r="C994" t="str">
            <v xml:space="preserve"> </v>
          </cell>
          <cell r="D994" t="str">
            <v xml:space="preserve"> </v>
          </cell>
        </row>
        <row r="995">
          <cell r="A995">
            <v>5006300</v>
          </cell>
          <cell r="B995" t="str">
            <v>Physical Inv Adj</v>
          </cell>
          <cell r="C995" t="str">
            <v xml:space="preserve"> </v>
          </cell>
          <cell r="D995" t="str">
            <v xml:space="preserve"> </v>
          </cell>
        </row>
        <row r="996">
          <cell r="A996">
            <v>5006305</v>
          </cell>
          <cell r="B996" t="str">
            <v>Physical Inv Adj DC</v>
          </cell>
          <cell r="C996" t="str">
            <v xml:space="preserve"> </v>
          </cell>
          <cell r="D996" t="str">
            <v xml:space="preserve"> </v>
          </cell>
        </row>
        <row r="997">
          <cell r="A997">
            <v>5006310</v>
          </cell>
          <cell r="B997" t="str">
            <v>Cash Discount earned</v>
          </cell>
          <cell r="C997" t="str">
            <v xml:space="preserve"> </v>
          </cell>
          <cell r="D997" t="str">
            <v xml:space="preserve"> </v>
          </cell>
        </row>
        <row r="998">
          <cell r="A998">
            <v>5006320</v>
          </cell>
          <cell r="B998" t="str">
            <v>BA Clrg - Cash Disc</v>
          </cell>
          <cell r="C998" t="str">
            <v xml:space="preserve"> </v>
          </cell>
          <cell r="D998" t="str">
            <v xml:space="preserve"> </v>
          </cell>
        </row>
        <row r="999">
          <cell r="A999">
            <v>5006330</v>
          </cell>
          <cell r="B999" t="str">
            <v>Inv Obsol/Write Down</v>
          </cell>
          <cell r="C999" t="str">
            <v xml:space="preserve"> </v>
          </cell>
          <cell r="D999" t="str">
            <v xml:space="preserve"> </v>
          </cell>
        </row>
        <row r="1000">
          <cell r="A1000">
            <v>5006340</v>
          </cell>
          <cell r="B1000" t="str">
            <v>Corp Adj-Material</v>
          </cell>
          <cell r="C1000" t="str">
            <v>i0</v>
          </cell>
          <cell r="D1000" t="str">
            <v>CA0000000000</v>
          </cell>
        </row>
        <row r="1001">
          <cell r="A1001">
            <v>5006999</v>
          </cell>
          <cell r="B1001" t="str">
            <v>Misc A&amp;G Adjustments</v>
          </cell>
          <cell r="C1001" t="str">
            <v xml:space="preserve"> </v>
          </cell>
          <cell r="D1001" t="str">
            <v xml:space="preserve"> </v>
          </cell>
        </row>
        <row r="1002">
          <cell r="A1002">
            <v>5007000</v>
          </cell>
          <cell r="B1002" t="str">
            <v>Rents</v>
          </cell>
          <cell r="C1002" t="str">
            <v>i0</v>
          </cell>
          <cell r="D1002" t="str">
            <v>CA0000000000</v>
          </cell>
        </row>
        <row r="1003">
          <cell r="A1003">
            <v>5010000</v>
          </cell>
          <cell r="B1003" t="str">
            <v>Deprec Exp -Electric</v>
          </cell>
          <cell r="C1003" t="str">
            <v xml:space="preserve"> </v>
          </cell>
          <cell r="D1003" t="str">
            <v xml:space="preserve"> </v>
          </cell>
        </row>
        <row r="1004">
          <cell r="A1004">
            <v>5010010</v>
          </cell>
          <cell r="B1004" t="str">
            <v>Depr Exp - Gas</v>
          </cell>
          <cell r="C1004" t="str">
            <v xml:space="preserve"> </v>
          </cell>
          <cell r="D1004" t="str">
            <v xml:space="preserve"> </v>
          </cell>
        </row>
        <row r="1005">
          <cell r="A1005">
            <v>5010020</v>
          </cell>
          <cell r="B1005" t="str">
            <v>Depr Exp - Water</v>
          </cell>
          <cell r="C1005" t="str">
            <v xml:space="preserve"> </v>
          </cell>
          <cell r="D1005" t="str">
            <v xml:space="preserve"> </v>
          </cell>
        </row>
        <row r="1006">
          <cell r="A1006">
            <v>5010030</v>
          </cell>
          <cell r="B1006" t="str">
            <v>Decommissioning Exp</v>
          </cell>
          <cell r="C1006" t="str">
            <v xml:space="preserve"> </v>
          </cell>
          <cell r="D1006" t="str">
            <v xml:space="preserve"> </v>
          </cell>
        </row>
        <row r="1007">
          <cell r="A1007">
            <v>5010050</v>
          </cell>
          <cell r="B1007" t="str">
            <v>Deprec Exp-Common</v>
          </cell>
          <cell r="C1007" t="str">
            <v xml:space="preserve"> </v>
          </cell>
          <cell r="D1007" t="str">
            <v xml:space="preserve"> </v>
          </cell>
        </row>
        <row r="1008">
          <cell r="A1008">
            <v>5010300</v>
          </cell>
          <cell r="B1008" t="str">
            <v>Amrt Ltd Trm El Plnt</v>
          </cell>
          <cell r="C1008" t="str">
            <v xml:space="preserve"> </v>
          </cell>
          <cell r="D1008" t="str">
            <v xml:space="preserve"> </v>
          </cell>
        </row>
        <row r="1009">
          <cell r="A1009">
            <v>5010310</v>
          </cell>
          <cell r="B1009" t="str">
            <v>Amrt Ltd Trm Gas Plt</v>
          </cell>
          <cell r="C1009" t="str">
            <v xml:space="preserve"> </v>
          </cell>
          <cell r="D1009" t="str">
            <v xml:space="preserve"> </v>
          </cell>
        </row>
        <row r="1010">
          <cell r="A1010">
            <v>5010311</v>
          </cell>
          <cell r="B1010" t="str">
            <v>Amrt Land Lndrgt Gas</v>
          </cell>
          <cell r="C1010" t="str">
            <v xml:space="preserve"> </v>
          </cell>
          <cell r="D1010" t="str">
            <v xml:space="preserve"> </v>
          </cell>
        </row>
        <row r="1011">
          <cell r="A1011">
            <v>5010320</v>
          </cell>
          <cell r="B1011" t="str">
            <v>Amrt Ltd Trm Com Plt</v>
          </cell>
          <cell r="C1011" t="str">
            <v xml:space="preserve"> </v>
          </cell>
          <cell r="D1011" t="str">
            <v xml:space="preserve"> </v>
          </cell>
        </row>
        <row r="1012">
          <cell r="A1012">
            <v>5010330</v>
          </cell>
          <cell r="B1012" t="str">
            <v>Amort Abandon Proj</v>
          </cell>
          <cell r="C1012" t="str">
            <v xml:space="preserve"> </v>
          </cell>
          <cell r="D1012" t="str">
            <v xml:space="preserve"> </v>
          </cell>
        </row>
        <row r="1013">
          <cell r="A1013">
            <v>5010340</v>
          </cell>
          <cell r="B1013" t="str">
            <v>Amort DC Asset #2</v>
          </cell>
          <cell r="C1013" t="str">
            <v xml:space="preserve"> </v>
          </cell>
          <cell r="D1013" t="str">
            <v xml:space="preserve"> </v>
          </cell>
        </row>
        <row r="1014">
          <cell r="A1014">
            <v>5010350</v>
          </cell>
          <cell r="B1014" t="str">
            <v>Amrt Unrec Plnt-Elec</v>
          </cell>
          <cell r="C1014" t="str">
            <v xml:space="preserve"> </v>
          </cell>
          <cell r="D1014" t="str">
            <v xml:space="preserve"> </v>
          </cell>
        </row>
        <row r="1015">
          <cell r="A1015">
            <v>5010360</v>
          </cell>
          <cell r="B1015" t="str">
            <v>Env Liab Accrual-Gas</v>
          </cell>
          <cell r="C1015" t="str">
            <v xml:space="preserve"> </v>
          </cell>
          <cell r="D1015" t="str">
            <v xml:space="preserve"> </v>
          </cell>
        </row>
        <row r="1016">
          <cell r="A1016">
            <v>5010370</v>
          </cell>
          <cell r="B1016" t="str">
            <v>Env Liab Accr - Elec</v>
          </cell>
          <cell r="C1016" t="str">
            <v xml:space="preserve"> </v>
          </cell>
          <cell r="D1016" t="str">
            <v xml:space="preserve"> </v>
          </cell>
        </row>
        <row r="1017">
          <cell r="A1017">
            <v>5010380</v>
          </cell>
          <cell r="B1017" t="str">
            <v>HelmsRegAssetAmrtOLD</v>
          </cell>
          <cell r="C1017" t="str">
            <v xml:space="preserve"> </v>
          </cell>
          <cell r="D1017" t="str">
            <v xml:space="preserve"> </v>
          </cell>
        </row>
        <row r="1018">
          <cell r="A1018">
            <v>5010381</v>
          </cell>
          <cell r="B1018" t="str">
            <v>Helms Reg Asset Amrt</v>
          </cell>
          <cell r="C1018" t="str">
            <v xml:space="preserve"> </v>
          </cell>
          <cell r="D1018" t="str">
            <v xml:space="preserve"> </v>
          </cell>
        </row>
        <row r="1019">
          <cell r="A1019">
            <v>5010390</v>
          </cell>
          <cell r="B1019" t="str">
            <v>BA Expense Deferral</v>
          </cell>
          <cell r="C1019" t="str">
            <v xml:space="preserve"> </v>
          </cell>
          <cell r="D1019" t="str">
            <v xml:space="preserve"> </v>
          </cell>
        </row>
        <row r="1020">
          <cell r="A1020">
            <v>5010391</v>
          </cell>
          <cell r="B1020" t="str">
            <v>BA Expense</v>
          </cell>
          <cell r="C1020" t="str">
            <v xml:space="preserve"> </v>
          </cell>
          <cell r="D1020" t="str">
            <v xml:space="preserve"> </v>
          </cell>
        </row>
        <row r="1021">
          <cell r="A1021">
            <v>5010392</v>
          </cell>
          <cell r="B1021" t="str">
            <v>BA Exp Def (LOB)</v>
          </cell>
          <cell r="C1021" t="str">
            <v xml:space="preserve"> </v>
          </cell>
          <cell r="D1021" t="str">
            <v xml:space="preserve"> </v>
          </cell>
        </row>
        <row r="1022">
          <cell r="A1022">
            <v>5010393</v>
          </cell>
          <cell r="B1022" t="str">
            <v>B/A Expense</v>
          </cell>
          <cell r="C1022" t="str">
            <v xml:space="preserve"> </v>
          </cell>
          <cell r="D1022" t="str">
            <v xml:space="preserve"> </v>
          </cell>
        </row>
        <row r="1023">
          <cell r="A1023">
            <v>5010500</v>
          </cell>
          <cell r="B1023" t="str">
            <v>Depr Clearing</v>
          </cell>
          <cell r="C1023" t="str">
            <v xml:space="preserve"> </v>
          </cell>
          <cell r="D1023" t="str">
            <v xml:space="preserve"> </v>
          </cell>
        </row>
        <row r="1024">
          <cell r="A1024">
            <v>5010700</v>
          </cell>
          <cell r="B1024" t="str">
            <v>Loss on Plnt - Elec</v>
          </cell>
          <cell r="C1024" t="str">
            <v xml:space="preserve"> </v>
          </cell>
          <cell r="D1024" t="str">
            <v xml:space="preserve"> </v>
          </cell>
        </row>
        <row r="1025">
          <cell r="A1025">
            <v>5010710</v>
          </cell>
          <cell r="B1025" t="str">
            <v>Loss on Plnt - Gas</v>
          </cell>
          <cell r="C1025" t="str">
            <v xml:space="preserve"> </v>
          </cell>
          <cell r="D1025" t="str">
            <v xml:space="preserve"> </v>
          </cell>
        </row>
        <row r="1026">
          <cell r="A1026">
            <v>5010720</v>
          </cell>
          <cell r="B1026" t="str">
            <v>Loss on Plnt - Com</v>
          </cell>
          <cell r="C1026" t="str">
            <v xml:space="preserve"> </v>
          </cell>
          <cell r="D1026" t="str">
            <v xml:space="preserve"> </v>
          </cell>
        </row>
        <row r="1027">
          <cell r="A1027">
            <v>5010800</v>
          </cell>
          <cell r="B1027" t="str">
            <v>Loss on Disp of Pro</v>
          </cell>
          <cell r="C1027" t="str">
            <v xml:space="preserve"> </v>
          </cell>
          <cell r="D1027" t="str">
            <v xml:space="preserve"> </v>
          </cell>
        </row>
        <row r="1028">
          <cell r="A1028">
            <v>5011000</v>
          </cell>
          <cell r="B1028" t="str">
            <v>Oth Txs - Elec</v>
          </cell>
          <cell r="C1028" t="str">
            <v xml:space="preserve"> </v>
          </cell>
          <cell r="D1028" t="str">
            <v xml:space="preserve"> </v>
          </cell>
        </row>
        <row r="1029">
          <cell r="A1029">
            <v>5011010</v>
          </cell>
          <cell r="B1029" t="str">
            <v>Oth Txs - Gas</v>
          </cell>
          <cell r="C1029" t="str">
            <v xml:space="preserve"> </v>
          </cell>
          <cell r="D1029" t="str">
            <v xml:space="preserve"> </v>
          </cell>
        </row>
        <row r="1030">
          <cell r="A1030">
            <v>5011020</v>
          </cell>
          <cell r="B1030" t="str">
            <v>Oth Txs - Com</v>
          </cell>
          <cell r="C1030" t="str">
            <v xml:space="preserve"> </v>
          </cell>
          <cell r="D1030" t="str">
            <v xml:space="preserve"> </v>
          </cell>
        </row>
        <row r="1031">
          <cell r="A1031">
            <v>5011030</v>
          </cell>
          <cell r="B1031" t="str">
            <v>Oth Txs - Nonutility</v>
          </cell>
          <cell r="C1031" t="str">
            <v xml:space="preserve"> </v>
          </cell>
          <cell r="D1031" t="str">
            <v xml:space="preserve"> </v>
          </cell>
        </row>
        <row r="1032">
          <cell r="A1032">
            <v>5011100</v>
          </cell>
          <cell r="B1032" t="str">
            <v>Prop Txs - Elec</v>
          </cell>
          <cell r="C1032" t="str">
            <v xml:space="preserve"> </v>
          </cell>
          <cell r="D1032" t="str">
            <v xml:space="preserve"> </v>
          </cell>
        </row>
        <row r="1033">
          <cell r="A1033">
            <v>5011110</v>
          </cell>
          <cell r="B1033" t="str">
            <v>Prop Txs - Gas</v>
          </cell>
          <cell r="C1033" t="str">
            <v xml:space="preserve"> </v>
          </cell>
          <cell r="D1033" t="str">
            <v xml:space="preserve"> </v>
          </cell>
        </row>
        <row r="1034">
          <cell r="A1034">
            <v>5011120</v>
          </cell>
          <cell r="B1034" t="str">
            <v>Prop Txs - Com</v>
          </cell>
          <cell r="C1034" t="str">
            <v xml:space="preserve"> </v>
          </cell>
          <cell r="D1034" t="str">
            <v xml:space="preserve"> </v>
          </cell>
        </row>
        <row r="1035">
          <cell r="A1035">
            <v>5011130</v>
          </cell>
          <cell r="B1035" t="str">
            <v>Prop Txs -Nonutility</v>
          </cell>
          <cell r="C1035" t="str">
            <v xml:space="preserve"> </v>
          </cell>
          <cell r="D1035" t="str">
            <v xml:space="preserve"> </v>
          </cell>
        </row>
        <row r="1036">
          <cell r="A1036">
            <v>5020000</v>
          </cell>
          <cell r="B1036" t="str">
            <v>Fed Inc Txs - Elec</v>
          </cell>
          <cell r="C1036" t="str">
            <v xml:space="preserve"> </v>
          </cell>
          <cell r="D1036" t="str">
            <v xml:space="preserve"> </v>
          </cell>
        </row>
        <row r="1037">
          <cell r="A1037">
            <v>5020010</v>
          </cell>
          <cell r="B1037" t="str">
            <v>Fed Inc Txs - Gas</v>
          </cell>
          <cell r="C1037" t="str">
            <v xml:space="preserve"> </v>
          </cell>
          <cell r="D1037" t="str">
            <v xml:space="preserve"> </v>
          </cell>
        </row>
        <row r="1038">
          <cell r="A1038">
            <v>5020020</v>
          </cell>
          <cell r="B1038" t="str">
            <v>Fed Inc Txs - Com</v>
          </cell>
          <cell r="C1038" t="str">
            <v xml:space="preserve"> </v>
          </cell>
          <cell r="D1038" t="str">
            <v xml:space="preserve"> </v>
          </cell>
        </row>
        <row r="1039">
          <cell r="A1039">
            <v>5020100</v>
          </cell>
          <cell r="B1039" t="str">
            <v>ST Inc Txs - Elec</v>
          </cell>
          <cell r="C1039" t="str">
            <v xml:space="preserve"> </v>
          </cell>
          <cell r="D1039" t="str">
            <v xml:space="preserve"> </v>
          </cell>
        </row>
        <row r="1040">
          <cell r="A1040">
            <v>5020110</v>
          </cell>
          <cell r="B1040" t="str">
            <v>ST Inc Txs - Gas</v>
          </cell>
          <cell r="C1040" t="str">
            <v xml:space="preserve"> </v>
          </cell>
          <cell r="D1040" t="str">
            <v xml:space="preserve"> </v>
          </cell>
        </row>
        <row r="1041">
          <cell r="A1041">
            <v>5020120</v>
          </cell>
          <cell r="B1041" t="str">
            <v>ST Inc Txs - Com</v>
          </cell>
          <cell r="C1041" t="str">
            <v xml:space="preserve"> </v>
          </cell>
          <cell r="D1041" t="str">
            <v xml:space="preserve"> </v>
          </cell>
        </row>
        <row r="1042">
          <cell r="A1042">
            <v>5020200</v>
          </cell>
          <cell r="B1042" t="str">
            <v>Inc Tax Fed Oth I&amp;D</v>
          </cell>
          <cell r="C1042" t="str">
            <v xml:space="preserve"> </v>
          </cell>
          <cell r="D1042" t="str">
            <v xml:space="preserve"> </v>
          </cell>
        </row>
        <row r="1043">
          <cell r="A1043">
            <v>5020300</v>
          </cell>
          <cell r="B1043" t="str">
            <v>Inc Tax St Oth I&amp;D</v>
          </cell>
          <cell r="C1043" t="str">
            <v xml:space="preserve"> </v>
          </cell>
          <cell r="D1043" t="str">
            <v xml:space="preserve"> </v>
          </cell>
        </row>
        <row r="1044">
          <cell r="A1044">
            <v>5020400</v>
          </cell>
          <cell r="B1044" t="str">
            <v>Fed Def Tx Dr - Elec</v>
          </cell>
          <cell r="C1044" t="str">
            <v xml:space="preserve"> </v>
          </cell>
          <cell r="D1044" t="str">
            <v xml:space="preserve"> </v>
          </cell>
        </row>
        <row r="1045">
          <cell r="A1045">
            <v>5020410</v>
          </cell>
          <cell r="B1045" t="str">
            <v>Fed Def Tx Dr - Gas</v>
          </cell>
          <cell r="C1045" t="str">
            <v xml:space="preserve"> </v>
          </cell>
          <cell r="D1045" t="str">
            <v xml:space="preserve"> </v>
          </cell>
        </row>
        <row r="1046">
          <cell r="A1046">
            <v>5020420</v>
          </cell>
          <cell r="B1046" t="str">
            <v>Fed Def Tx Dr - Com</v>
          </cell>
          <cell r="C1046" t="str">
            <v xml:space="preserve"> </v>
          </cell>
          <cell r="D1046" t="str">
            <v xml:space="preserve"> </v>
          </cell>
        </row>
        <row r="1047">
          <cell r="A1047">
            <v>5020500</v>
          </cell>
          <cell r="B1047" t="str">
            <v>ST Def Tx Dr - Elec</v>
          </cell>
          <cell r="C1047" t="str">
            <v xml:space="preserve"> </v>
          </cell>
          <cell r="D1047" t="str">
            <v xml:space="preserve"> </v>
          </cell>
        </row>
        <row r="1048">
          <cell r="A1048">
            <v>5020510</v>
          </cell>
          <cell r="B1048" t="str">
            <v>ST Def Tx Dr - Gas</v>
          </cell>
          <cell r="C1048" t="str">
            <v xml:space="preserve"> </v>
          </cell>
          <cell r="D1048" t="str">
            <v xml:space="preserve"> </v>
          </cell>
        </row>
        <row r="1049">
          <cell r="A1049">
            <v>5020520</v>
          </cell>
          <cell r="B1049" t="str">
            <v>ST Def Tx Dr - Com</v>
          </cell>
          <cell r="C1049" t="str">
            <v xml:space="preserve"> </v>
          </cell>
          <cell r="D1049" t="str">
            <v xml:space="preserve"> </v>
          </cell>
        </row>
        <row r="1050">
          <cell r="A1050">
            <v>5020600</v>
          </cell>
          <cell r="B1050" t="str">
            <v>Fed Def Inc Tx - NU</v>
          </cell>
          <cell r="C1050" t="str">
            <v xml:space="preserve"> </v>
          </cell>
          <cell r="D1050" t="str">
            <v xml:space="preserve"> </v>
          </cell>
        </row>
        <row r="1051">
          <cell r="A1051">
            <v>5020610</v>
          </cell>
          <cell r="B1051" t="str">
            <v>ST Def Inc Tax - NU</v>
          </cell>
          <cell r="C1051" t="str">
            <v xml:space="preserve"> </v>
          </cell>
          <cell r="D1051" t="str">
            <v xml:space="preserve"> </v>
          </cell>
        </row>
        <row r="1052">
          <cell r="A1052">
            <v>5020700</v>
          </cell>
          <cell r="B1052" t="str">
            <v>Fed Def Tx Cr - Elec</v>
          </cell>
          <cell r="C1052" t="str">
            <v xml:space="preserve"> </v>
          </cell>
          <cell r="D1052" t="str">
            <v xml:space="preserve"> </v>
          </cell>
        </row>
        <row r="1053">
          <cell r="A1053">
            <v>5020710</v>
          </cell>
          <cell r="B1053" t="str">
            <v>Fed Def Tx Cr - Gas</v>
          </cell>
          <cell r="C1053" t="str">
            <v xml:space="preserve"> </v>
          </cell>
          <cell r="D1053" t="str">
            <v xml:space="preserve"> </v>
          </cell>
        </row>
        <row r="1054">
          <cell r="A1054">
            <v>5020720</v>
          </cell>
          <cell r="B1054" t="str">
            <v>Fed Def Tx Cr - Com</v>
          </cell>
          <cell r="C1054" t="str">
            <v xml:space="preserve"> </v>
          </cell>
          <cell r="D1054" t="str">
            <v xml:space="preserve"> </v>
          </cell>
        </row>
        <row r="1055">
          <cell r="A1055">
            <v>5020800</v>
          </cell>
          <cell r="B1055" t="str">
            <v>ST Def Tx Cr - Elec</v>
          </cell>
          <cell r="C1055" t="str">
            <v xml:space="preserve"> </v>
          </cell>
          <cell r="D1055" t="str">
            <v xml:space="preserve"> </v>
          </cell>
        </row>
        <row r="1056">
          <cell r="A1056">
            <v>5020810</v>
          </cell>
          <cell r="B1056" t="str">
            <v>ST Def Tx Cr - Gas</v>
          </cell>
          <cell r="C1056" t="str">
            <v xml:space="preserve"> </v>
          </cell>
          <cell r="D1056" t="str">
            <v xml:space="preserve"> </v>
          </cell>
        </row>
        <row r="1057">
          <cell r="A1057">
            <v>5020811</v>
          </cell>
          <cell r="B1057" t="str">
            <v>ST Def Tx Cr - Gas</v>
          </cell>
          <cell r="C1057" t="str">
            <v xml:space="preserve"> </v>
          </cell>
          <cell r="D1057" t="str">
            <v xml:space="preserve"> </v>
          </cell>
        </row>
        <row r="1058">
          <cell r="A1058">
            <v>5020820</v>
          </cell>
          <cell r="B1058" t="str">
            <v>ST Def Tx Cr - Com</v>
          </cell>
          <cell r="C1058" t="str">
            <v xml:space="preserve"> </v>
          </cell>
          <cell r="D1058" t="str">
            <v xml:space="preserve"> </v>
          </cell>
        </row>
        <row r="1059">
          <cell r="A1059">
            <v>5020830</v>
          </cell>
          <cell r="B1059" t="str">
            <v>Def Tx Cr St Oth I&amp;D</v>
          </cell>
          <cell r="C1059" t="str">
            <v xml:space="preserve"> </v>
          </cell>
          <cell r="D1059" t="str">
            <v xml:space="preserve"> </v>
          </cell>
        </row>
        <row r="1060">
          <cell r="A1060">
            <v>5020900</v>
          </cell>
          <cell r="B1060" t="str">
            <v>Fed Def Inc Tx NU Cr</v>
          </cell>
          <cell r="C1060" t="str">
            <v xml:space="preserve"> </v>
          </cell>
          <cell r="D1060" t="str">
            <v xml:space="preserve"> </v>
          </cell>
        </row>
        <row r="1061">
          <cell r="A1061">
            <v>5020910</v>
          </cell>
          <cell r="B1061" t="str">
            <v>ST Def Inc Tx NU Cr</v>
          </cell>
          <cell r="C1061" t="str">
            <v xml:space="preserve"> </v>
          </cell>
          <cell r="D1061" t="str">
            <v xml:space="preserve"> </v>
          </cell>
        </row>
        <row r="1062">
          <cell r="A1062">
            <v>5021000</v>
          </cell>
          <cell r="B1062" t="str">
            <v>ITC Adj - Elec</v>
          </cell>
          <cell r="C1062" t="str">
            <v xml:space="preserve"> </v>
          </cell>
          <cell r="D1062" t="str">
            <v xml:space="preserve"> </v>
          </cell>
        </row>
        <row r="1063">
          <cell r="A1063">
            <v>5021010</v>
          </cell>
          <cell r="B1063" t="str">
            <v>ITC Adj - Gas</v>
          </cell>
          <cell r="C1063" t="str">
            <v xml:space="preserve"> </v>
          </cell>
          <cell r="D1063" t="str">
            <v xml:space="preserve"> </v>
          </cell>
        </row>
        <row r="1064">
          <cell r="A1064">
            <v>5021020</v>
          </cell>
          <cell r="B1064" t="str">
            <v>ITC Adj - Com</v>
          </cell>
          <cell r="C1064" t="str">
            <v xml:space="preserve"> </v>
          </cell>
          <cell r="D1064" t="str">
            <v xml:space="preserve"> </v>
          </cell>
        </row>
        <row r="1065">
          <cell r="A1065">
            <v>5021030</v>
          </cell>
          <cell r="B1065" t="str">
            <v>ITC Adj-Non Utility</v>
          </cell>
          <cell r="C1065" t="str">
            <v xml:space="preserve"> </v>
          </cell>
          <cell r="D1065" t="str">
            <v xml:space="preserve"> </v>
          </cell>
        </row>
        <row r="1066">
          <cell r="A1066">
            <v>5021400</v>
          </cell>
          <cell r="B1066" t="str">
            <v>Haz Sust Fee</v>
          </cell>
          <cell r="C1066" t="str">
            <v xml:space="preserve"> </v>
          </cell>
          <cell r="D1066" t="str">
            <v xml:space="preserve"> </v>
          </cell>
        </row>
        <row r="1067">
          <cell r="A1067">
            <v>5021500</v>
          </cell>
          <cell r="B1067" t="str">
            <v>City/Cnty BusLic Tax</v>
          </cell>
          <cell r="C1067" t="str">
            <v xml:space="preserve"> </v>
          </cell>
          <cell r="D1067" t="str">
            <v xml:space="preserve"> </v>
          </cell>
        </row>
        <row r="1068">
          <cell r="A1068">
            <v>5021600</v>
          </cell>
          <cell r="B1068" t="str">
            <v>Fed Hiway Use Tax</v>
          </cell>
          <cell r="C1068" t="str">
            <v xml:space="preserve"> </v>
          </cell>
          <cell r="D1068" t="str">
            <v xml:space="preserve"> </v>
          </cell>
        </row>
        <row r="1069">
          <cell r="A1069">
            <v>5021700</v>
          </cell>
          <cell r="B1069" t="str">
            <v>Timber Yield Tax</v>
          </cell>
          <cell r="C1069" t="str">
            <v xml:space="preserve"> </v>
          </cell>
          <cell r="D1069" t="str">
            <v xml:space="preserve"> </v>
          </cell>
        </row>
        <row r="1070">
          <cell r="A1070">
            <v>5021800</v>
          </cell>
          <cell r="B1070" t="str">
            <v>Decomm Fund Tax</v>
          </cell>
          <cell r="C1070" t="str">
            <v xml:space="preserve"> </v>
          </cell>
          <cell r="D1070" t="str">
            <v xml:space="preserve"> </v>
          </cell>
        </row>
        <row r="1071">
          <cell r="A1071">
            <v>5021900</v>
          </cell>
          <cell r="B1071" t="str">
            <v>Superfund Tax</v>
          </cell>
          <cell r="C1071" t="str">
            <v xml:space="preserve"> </v>
          </cell>
          <cell r="D1071" t="str">
            <v xml:space="preserve"> </v>
          </cell>
        </row>
        <row r="1072">
          <cell r="A1072">
            <v>5030000</v>
          </cell>
          <cell r="B1072" t="str">
            <v>Donations</v>
          </cell>
          <cell r="C1072" t="str">
            <v xml:space="preserve"> </v>
          </cell>
          <cell r="D1072" t="str">
            <v xml:space="preserve"> </v>
          </cell>
        </row>
        <row r="1073">
          <cell r="A1073">
            <v>5030010</v>
          </cell>
          <cell r="B1073" t="str">
            <v>Donations - Non Cash</v>
          </cell>
          <cell r="C1073" t="str">
            <v xml:space="preserve"> </v>
          </cell>
          <cell r="D1073" t="str">
            <v xml:space="preserve"> </v>
          </cell>
        </row>
        <row r="1074">
          <cell r="A1074">
            <v>5030200</v>
          </cell>
          <cell r="B1074" t="str">
            <v>Penalties</v>
          </cell>
          <cell r="C1074" t="str">
            <v xml:space="preserve"> </v>
          </cell>
          <cell r="D1074" t="str">
            <v xml:space="preserve"> </v>
          </cell>
        </row>
        <row r="1075">
          <cell r="A1075">
            <v>5030201</v>
          </cell>
          <cell r="B1075" t="str">
            <v>Affiliate Int Chrg</v>
          </cell>
          <cell r="C1075" t="str">
            <v xml:space="preserve"> </v>
          </cell>
          <cell r="D1075" t="str">
            <v xml:space="preserve"> </v>
          </cell>
        </row>
        <row r="1076">
          <cell r="A1076">
            <v>5030202</v>
          </cell>
          <cell r="B1076" t="str">
            <v>Affiliate M-T-M</v>
          </cell>
          <cell r="C1076" t="str">
            <v xml:space="preserve"> </v>
          </cell>
          <cell r="D1076" t="str">
            <v xml:space="preserve"> </v>
          </cell>
        </row>
        <row r="1077">
          <cell r="A1077">
            <v>5030300</v>
          </cell>
          <cell r="B1077" t="str">
            <v>Exp Civic/Political</v>
          </cell>
          <cell r="C1077" t="str">
            <v>i0</v>
          </cell>
          <cell r="D1077" t="str">
            <v>CA0000000000</v>
          </cell>
        </row>
        <row r="1078">
          <cell r="A1078">
            <v>5040010</v>
          </cell>
          <cell r="B1078" t="str">
            <v>Othr Inc/Ded-REACH</v>
          </cell>
          <cell r="C1078" t="str">
            <v xml:space="preserve"> </v>
          </cell>
          <cell r="D1078" t="str">
            <v xml:space="preserve"> </v>
          </cell>
        </row>
        <row r="1079">
          <cell r="A1079">
            <v>5040012</v>
          </cell>
          <cell r="B1079" t="str">
            <v>CGT Gains/Losses</v>
          </cell>
          <cell r="C1079" t="str">
            <v xml:space="preserve"> </v>
          </cell>
          <cell r="D1079" t="str">
            <v xml:space="preserve"> </v>
          </cell>
        </row>
        <row r="1080">
          <cell r="A1080">
            <v>5040020</v>
          </cell>
          <cell r="B1080" t="str">
            <v>Cancelled Jobs</v>
          </cell>
          <cell r="C1080" t="str">
            <v xml:space="preserve"> </v>
          </cell>
          <cell r="D1080" t="str">
            <v xml:space="preserve"> </v>
          </cell>
        </row>
        <row r="1081">
          <cell r="A1081">
            <v>5040025</v>
          </cell>
          <cell r="B1081" t="str">
            <v>Misc Amortization</v>
          </cell>
          <cell r="C1081" t="str">
            <v xml:space="preserve"> </v>
          </cell>
          <cell r="D1081" t="str">
            <v xml:space="preserve"> </v>
          </cell>
        </row>
        <row r="1082">
          <cell r="A1082">
            <v>5040030</v>
          </cell>
          <cell r="B1082" t="str">
            <v>AFUDC Writeoffs</v>
          </cell>
          <cell r="C1082" t="str">
            <v xml:space="preserve"> </v>
          </cell>
          <cell r="D1082" t="str">
            <v xml:space="preserve"> </v>
          </cell>
        </row>
        <row r="1083">
          <cell r="A1083">
            <v>5040040</v>
          </cell>
          <cell r="B1083" t="str">
            <v>Abandoned Projects</v>
          </cell>
          <cell r="C1083" t="str">
            <v xml:space="preserve"> </v>
          </cell>
          <cell r="D1083" t="str">
            <v xml:space="preserve"> </v>
          </cell>
        </row>
        <row r="1084">
          <cell r="A1084">
            <v>5040050</v>
          </cell>
          <cell r="B1084" t="str">
            <v>Claims Settlement</v>
          </cell>
          <cell r="C1084" t="str">
            <v xml:space="preserve"> </v>
          </cell>
          <cell r="D1084" t="str">
            <v xml:space="preserve"> </v>
          </cell>
        </row>
        <row r="1085">
          <cell r="A1085">
            <v>5040060</v>
          </cell>
          <cell r="B1085" t="str">
            <v>Low Income Housing</v>
          </cell>
          <cell r="C1085" t="str">
            <v xml:space="preserve"> </v>
          </cell>
          <cell r="D1085" t="str">
            <v xml:space="preserve"> </v>
          </cell>
        </row>
        <row r="1086">
          <cell r="A1086">
            <v>5040070</v>
          </cell>
          <cell r="B1086" t="str">
            <v>PUP-Comp Exp</v>
          </cell>
          <cell r="C1086" t="str">
            <v xml:space="preserve"> </v>
          </cell>
          <cell r="D1086" t="str">
            <v xml:space="preserve"> </v>
          </cell>
        </row>
        <row r="1087">
          <cell r="A1087">
            <v>5040080</v>
          </cell>
          <cell r="B1087" t="str">
            <v>PUP-Div Equivalent</v>
          </cell>
          <cell r="C1087" t="str">
            <v xml:space="preserve"> </v>
          </cell>
          <cell r="D1087" t="str">
            <v xml:space="preserve"> </v>
          </cell>
        </row>
        <row r="1088">
          <cell r="A1088">
            <v>5040090</v>
          </cell>
          <cell r="B1088" t="str">
            <v>Stk Opt - Comp Exp</v>
          </cell>
          <cell r="C1088" t="str">
            <v xml:space="preserve"> </v>
          </cell>
          <cell r="D1088" t="str">
            <v xml:space="preserve"> </v>
          </cell>
        </row>
        <row r="1089">
          <cell r="A1089">
            <v>5040100</v>
          </cell>
          <cell r="B1089" t="str">
            <v>Stk Opt - Div Equiv</v>
          </cell>
          <cell r="C1089" t="str">
            <v xml:space="preserve"> </v>
          </cell>
          <cell r="D1089" t="str">
            <v xml:space="preserve"> </v>
          </cell>
        </row>
        <row r="1090">
          <cell r="A1090">
            <v>5040110</v>
          </cell>
          <cell r="B1090" t="str">
            <v>Contributions</v>
          </cell>
          <cell r="C1090" t="str">
            <v xml:space="preserve"> </v>
          </cell>
          <cell r="D1090" t="str">
            <v xml:space="preserve"> </v>
          </cell>
        </row>
        <row r="1091">
          <cell r="A1091">
            <v>5040112</v>
          </cell>
          <cell r="B1091" t="str">
            <v>Haz Waste - Pick-Up</v>
          </cell>
          <cell r="C1091" t="str">
            <v>i0</v>
          </cell>
          <cell r="D1091" t="str">
            <v>CA0000000000</v>
          </cell>
        </row>
        <row r="1092">
          <cell r="A1092">
            <v>5040114</v>
          </cell>
          <cell r="B1092" t="str">
            <v>Haz Waste - PCB</v>
          </cell>
          <cell r="C1092" t="str">
            <v xml:space="preserve"> </v>
          </cell>
          <cell r="D1092" t="str">
            <v xml:space="preserve"> </v>
          </cell>
        </row>
        <row r="1093">
          <cell r="A1093">
            <v>5040120</v>
          </cell>
          <cell r="B1093" t="str">
            <v>Legislative Exp</v>
          </cell>
          <cell r="C1093" t="str">
            <v xml:space="preserve"> </v>
          </cell>
          <cell r="D1093" t="str">
            <v xml:space="preserve"> </v>
          </cell>
        </row>
        <row r="1094">
          <cell r="A1094">
            <v>5040130</v>
          </cell>
          <cell r="B1094" t="str">
            <v>Oth I&amp;D -Advertising</v>
          </cell>
          <cell r="C1094" t="str">
            <v>i0</v>
          </cell>
          <cell r="D1094" t="str">
            <v>CA0000000000</v>
          </cell>
        </row>
        <row r="1095">
          <cell r="A1095">
            <v>5040140</v>
          </cell>
          <cell r="B1095" t="str">
            <v>PGT/PSEA Ret Emp Dis</v>
          </cell>
          <cell r="C1095" t="str">
            <v xml:space="preserve"> </v>
          </cell>
          <cell r="D1095" t="str">
            <v xml:space="preserve"> </v>
          </cell>
        </row>
        <row r="1096">
          <cell r="A1096">
            <v>5040300</v>
          </cell>
          <cell r="B1096" t="str">
            <v>Misc Writeoffs</v>
          </cell>
          <cell r="C1096" t="str">
            <v xml:space="preserve"> </v>
          </cell>
          <cell r="D1096" t="str">
            <v xml:space="preserve"> </v>
          </cell>
        </row>
        <row r="1097">
          <cell r="A1097">
            <v>5040510</v>
          </cell>
          <cell r="B1097" t="str">
            <v>PGE Progress</v>
          </cell>
          <cell r="C1097" t="str">
            <v>i0</v>
          </cell>
          <cell r="D1097" t="str">
            <v>CA0000000000</v>
          </cell>
        </row>
        <row r="1098">
          <cell r="A1098">
            <v>5040600</v>
          </cell>
          <cell r="B1098" t="str">
            <v>Oth Ded-Elec Revenue</v>
          </cell>
          <cell r="C1098" t="str">
            <v xml:space="preserve"> </v>
          </cell>
          <cell r="D1098" t="str">
            <v xml:space="preserve"> </v>
          </cell>
        </row>
        <row r="1099">
          <cell r="A1099">
            <v>5040610</v>
          </cell>
          <cell r="B1099" t="str">
            <v>Oth Ded-Gas Revenue</v>
          </cell>
          <cell r="C1099" t="str">
            <v xml:space="preserve"> </v>
          </cell>
          <cell r="D1099" t="str">
            <v xml:space="preserve"> </v>
          </cell>
        </row>
        <row r="1100">
          <cell r="A1100">
            <v>5040620</v>
          </cell>
          <cell r="B1100" t="str">
            <v>Oth Ded-Cost of Elec</v>
          </cell>
          <cell r="C1100" t="str">
            <v xml:space="preserve"> </v>
          </cell>
          <cell r="D1100" t="str">
            <v xml:space="preserve"> </v>
          </cell>
        </row>
        <row r="1101">
          <cell r="A1101">
            <v>5040630</v>
          </cell>
          <cell r="B1101" t="str">
            <v>Oth Ded-Cost of Gas</v>
          </cell>
          <cell r="C1101" t="str">
            <v xml:space="preserve"> </v>
          </cell>
          <cell r="D1101" t="str">
            <v xml:space="preserve"> </v>
          </cell>
        </row>
        <row r="1102">
          <cell r="A1102">
            <v>5040640</v>
          </cell>
          <cell r="B1102" t="str">
            <v>Oth Ded-Transmission</v>
          </cell>
          <cell r="C1102" t="str">
            <v xml:space="preserve"> </v>
          </cell>
          <cell r="D1102" t="str">
            <v xml:space="preserve"> </v>
          </cell>
        </row>
        <row r="1103">
          <cell r="A1103">
            <v>5040650</v>
          </cell>
          <cell r="B1103" t="str">
            <v>Oth Ded-Distribution</v>
          </cell>
          <cell r="C1103" t="str">
            <v xml:space="preserve"> </v>
          </cell>
          <cell r="D1103" t="str">
            <v xml:space="preserve"> </v>
          </cell>
        </row>
        <row r="1104">
          <cell r="A1104">
            <v>5040660</v>
          </cell>
          <cell r="B1104" t="str">
            <v>Oth Ded-Conservation</v>
          </cell>
          <cell r="C1104" t="str">
            <v xml:space="preserve"> </v>
          </cell>
          <cell r="D1104" t="str">
            <v xml:space="preserve"> </v>
          </cell>
        </row>
        <row r="1105">
          <cell r="A1105">
            <v>5040670</v>
          </cell>
          <cell r="B1105" t="str">
            <v>Oth Ded-CustomerAcct</v>
          </cell>
          <cell r="C1105" t="str">
            <v xml:space="preserve"> </v>
          </cell>
          <cell r="D1105" t="str">
            <v xml:space="preserve"> </v>
          </cell>
        </row>
        <row r="1106">
          <cell r="A1106">
            <v>5040680</v>
          </cell>
          <cell r="B1106" t="str">
            <v>Oth Ded-Admin &amp; Gen</v>
          </cell>
          <cell r="C1106" t="str">
            <v xml:space="preserve"> </v>
          </cell>
          <cell r="D1106" t="str">
            <v xml:space="preserve"> </v>
          </cell>
        </row>
        <row r="1107">
          <cell r="A1107">
            <v>5040690</v>
          </cell>
          <cell r="B1107" t="str">
            <v>Oth Ded-Oth Oprns</v>
          </cell>
          <cell r="C1107" t="str">
            <v xml:space="preserve"> </v>
          </cell>
          <cell r="D1107" t="str">
            <v xml:space="preserve"> </v>
          </cell>
        </row>
        <row r="1108">
          <cell r="A1108">
            <v>5040700</v>
          </cell>
          <cell r="B1108" t="str">
            <v>Oth Ded-Maintenance</v>
          </cell>
          <cell r="C1108" t="str">
            <v xml:space="preserve"> </v>
          </cell>
          <cell r="D1108" t="str">
            <v xml:space="preserve"> </v>
          </cell>
        </row>
        <row r="1109">
          <cell r="A1109">
            <v>5040999</v>
          </cell>
          <cell r="B1109" t="str">
            <v>Oth Inc/Deds - Misc</v>
          </cell>
          <cell r="C1109" t="str">
            <v xml:space="preserve"> </v>
          </cell>
          <cell r="D1109" t="str">
            <v xml:space="preserve"> </v>
          </cell>
        </row>
        <row r="1110">
          <cell r="A1110">
            <v>5050000</v>
          </cell>
          <cell r="B1110" t="str">
            <v>Interest on LTD</v>
          </cell>
          <cell r="C1110" t="str">
            <v xml:space="preserve"> </v>
          </cell>
          <cell r="D1110" t="str">
            <v xml:space="preserve"> </v>
          </cell>
        </row>
        <row r="1111">
          <cell r="A1111">
            <v>5050100</v>
          </cell>
          <cell r="B1111" t="str">
            <v>Amort of Debt Disc</v>
          </cell>
          <cell r="C1111" t="str">
            <v xml:space="preserve"> </v>
          </cell>
          <cell r="D1111" t="str">
            <v xml:space="preserve"> </v>
          </cell>
        </row>
        <row r="1112">
          <cell r="A1112">
            <v>5050110</v>
          </cell>
          <cell r="B1112" t="str">
            <v>Amort Debt Exp</v>
          </cell>
          <cell r="C1112" t="str">
            <v xml:space="preserve"> </v>
          </cell>
          <cell r="D1112" t="str">
            <v xml:space="preserve"> </v>
          </cell>
        </row>
        <row r="1113">
          <cell r="A1113">
            <v>5050200</v>
          </cell>
          <cell r="B1113" t="str">
            <v>Amort of Loss Reaq</v>
          </cell>
          <cell r="C1113" t="str">
            <v xml:space="preserve"> </v>
          </cell>
          <cell r="D1113" t="str">
            <v xml:space="preserve"> </v>
          </cell>
        </row>
        <row r="1114">
          <cell r="A1114">
            <v>5050300</v>
          </cell>
          <cell r="B1114" t="str">
            <v>Amort of Prem Dbt C</v>
          </cell>
          <cell r="C1114" t="str">
            <v xml:space="preserve"> </v>
          </cell>
          <cell r="D1114" t="str">
            <v xml:space="preserve"> </v>
          </cell>
        </row>
        <row r="1115">
          <cell r="A1115">
            <v>5050400</v>
          </cell>
          <cell r="B1115" t="str">
            <v>Amort of Gain Reaq</v>
          </cell>
          <cell r="C1115" t="str">
            <v xml:space="preserve"> </v>
          </cell>
          <cell r="D1115" t="str">
            <v xml:space="preserve"> </v>
          </cell>
        </row>
        <row r="1116">
          <cell r="A1116">
            <v>5051000</v>
          </cell>
          <cell r="B1116" t="str">
            <v>Int on Debt Assoc C</v>
          </cell>
          <cell r="C1116" t="str">
            <v xml:space="preserve"> </v>
          </cell>
          <cell r="D1116" t="str">
            <v xml:space="preserve"> </v>
          </cell>
        </row>
        <row r="1117">
          <cell r="A1117">
            <v>5051100</v>
          </cell>
          <cell r="B1117" t="str">
            <v>Int on Debt PG&amp;E Cor</v>
          </cell>
          <cell r="C1117" t="str">
            <v xml:space="preserve"> </v>
          </cell>
          <cell r="D1117" t="str">
            <v xml:space="preserve"> </v>
          </cell>
        </row>
        <row r="1118">
          <cell r="A1118">
            <v>5052000</v>
          </cell>
          <cell r="B1118" t="str">
            <v>Other Interest Exp</v>
          </cell>
          <cell r="C1118" t="str">
            <v>i0</v>
          </cell>
          <cell r="D1118" t="str">
            <v>CA0000000000</v>
          </cell>
        </row>
        <row r="1119">
          <cell r="A1119">
            <v>5052100</v>
          </cell>
          <cell r="B1119" t="str">
            <v>Int-Decomm Tx Qual</v>
          </cell>
          <cell r="C1119" t="str">
            <v xml:space="preserve"> </v>
          </cell>
          <cell r="D1119" t="str">
            <v xml:space="preserve"> </v>
          </cell>
        </row>
        <row r="1120">
          <cell r="A1120">
            <v>5052200</v>
          </cell>
          <cell r="B1120" t="str">
            <v>Int-Decomm NTx Qual</v>
          </cell>
          <cell r="C1120" t="str">
            <v xml:space="preserve"> </v>
          </cell>
          <cell r="D1120" t="str">
            <v xml:space="preserve"> </v>
          </cell>
        </row>
        <row r="1121">
          <cell r="A1121">
            <v>5052300</v>
          </cell>
          <cell r="B1121" t="str">
            <v>Othr Int Exp Com Pap</v>
          </cell>
          <cell r="C1121" t="str">
            <v xml:space="preserve"> </v>
          </cell>
          <cell r="D1121" t="str">
            <v xml:space="preserve"> </v>
          </cell>
        </row>
        <row r="1122">
          <cell r="A1122">
            <v>5052400</v>
          </cell>
          <cell r="B1122" t="str">
            <v>Othr Int Exp Nuc Fl</v>
          </cell>
          <cell r="C1122" t="str">
            <v xml:space="preserve"> </v>
          </cell>
          <cell r="D1122" t="str">
            <v xml:space="preserve"> </v>
          </cell>
        </row>
        <row r="1123">
          <cell r="A1123">
            <v>5052410</v>
          </cell>
          <cell r="B1123" t="str">
            <v>Int-Nuc Fuel Noncore</v>
          </cell>
          <cell r="C1123" t="str">
            <v xml:space="preserve"> </v>
          </cell>
          <cell r="D1123" t="str">
            <v xml:space="preserve"> </v>
          </cell>
        </row>
        <row r="1124">
          <cell r="A1124">
            <v>5052500</v>
          </cell>
          <cell r="B1124" t="str">
            <v>Othr Int Exp NonUtil</v>
          </cell>
          <cell r="C1124" t="str">
            <v xml:space="preserve"> </v>
          </cell>
          <cell r="D1124" t="str">
            <v xml:space="preserve"> </v>
          </cell>
        </row>
        <row r="1125">
          <cell r="A1125">
            <v>5054000</v>
          </cell>
          <cell r="B1125" t="str">
            <v>Misc Interest Income</v>
          </cell>
          <cell r="C1125" t="str">
            <v xml:space="preserve"> </v>
          </cell>
          <cell r="D1125" t="str">
            <v xml:space="preserve"> </v>
          </cell>
        </row>
        <row r="1126">
          <cell r="A1126">
            <v>5090000</v>
          </cell>
          <cell r="B1126" t="str">
            <v>Maint Exp Elim</v>
          </cell>
          <cell r="C1126" t="str">
            <v xml:space="preserve"> </v>
          </cell>
          <cell r="D1126" t="str">
            <v xml:space="preserve"> </v>
          </cell>
        </row>
        <row r="1127">
          <cell r="A1127">
            <v>5090010</v>
          </cell>
          <cell r="B1127" t="str">
            <v>Nat Gas-Gas Exp Elim</v>
          </cell>
          <cell r="C1127" t="str">
            <v xml:space="preserve"> </v>
          </cell>
          <cell r="D1127" t="str">
            <v xml:space="preserve"> </v>
          </cell>
        </row>
        <row r="1128">
          <cell r="A1128">
            <v>5090020</v>
          </cell>
          <cell r="B1128" t="str">
            <v>Nat Gas-Elec&amp;Stm Elm</v>
          </cell>
          <cell r="C1128" t="str">
            <v xml:space="preserve"> </v>
          </cell>
          <cell r="D1128" t="str">
            <v xml:space="preserve"> </v>
          </cell>
        </row>
        <row r="1129">
          <cell r="A1129">
            <v>5090030</v>
          </cell>
          <cell r="B1129" t="str">
            <v>Other Prodn Exp Elim</v>
          </cell>
          <cell r="C1129" t="str">
            <v xml:space="preserve"> </v>
          </cell>
          <cell r="D1129" t="str">
            <v xml:space="preserve"> </v>
          </cell>
        </row>
        <row r="1130">
          <cell r="A1130">
            <v>5090040</v>
          </cell>
          <cell r="B1130" t="str">
            <v>Storage Exp Elim</v>
          </cell>
          <cell r="C1130" t="str">
            <v xml:space="preserve"> </v>
          </cell>
          <cell r="D1130" t="str">
            <v xml:space="preserve"> </v>
          </cell>
        </row>
        <row r="1131">
          <cell r="A1131">
            <v>5090045</v>
          </cell>
          <cell r="B1131" t="str">
            <v>Backbone Trans Elim</v>
          </cell>
          <cell r="C1131" t="str">
            <v xml:space="preserve"> </v>
          </cell>
          <cell r="D1131" t="str">
            <v xml:space="preserve"> </v>
          </cell>
        </row>
        <row r="1132">
          <cell r="A1132">
            <v>5090050</v>
          </cell>
          <cell r="B1132" t="str">
            <v>Transmissn Exp Elim</v>
          </cell>
          <cell r="C1132" t="str">
            <v xml:space="preserve"> </v>
          </cell>
          <cell r="D1132" t="str">
            <v xml:space="preserve"> </v>
          </cell>
        </row>
        <row r="1133">
          <cell r="A1133">
            <v>5090060</v>
          </cell>
          <cell r="B1133" t="str">
            <v>Distributn Exp Elim</v>
          </cell>
          <cell r="C1133" t="str">
            <v xml:space="preserve"> </v>
          </cell>
          <cell r="D1133" t="str">
            <v xml:space="preserve"> </v>
          </cell>
        </row>
        <row r="1134">
          <cell r="A1134">
            <v>5090070</v>
          </cell>
          <cell r="B1134" t="str">
            <v>Cust Acct Exp Elim</v>
          </cell>
          <cell r="C1134" t="str">
            <v xml:space="preserve"> </v>
          </cell>
          <cell r="D1134" t="str">
            <v xml:space="preserve"> </v>
          </cell>
        </row>
        <row r="1135">
          <cell r="A1135">
            <v>5090080</v>
          </cell>
          <cell r="B1135" t="str">
            <v>Cust Srvc&amp;Info Elim</v>
          </cell>
          <cell r="C1135" t="str">
            <v xml:space="preserve"> </v>
          </cell>
          <cell r="D1135" t="str">
            <v xml:space="preserve"> </v>
          </cell>
        </row>
        <row r="1136">
          <cell r="A1136">
            <v>5090090</v>
          </cell>
          <cell r="B1136" t="str">
            <v>A&amp;G Exp Elim</v>
          </cell>
          <cell r="C1136" t="str">
            <v xml:space="preserve"> </v>
          </cell>
          <cell r="D1136" t="str">
            <v xml:space="preserve"> </v>
          </cell>
        </row>
        <row r="1137">
          <cell r="A1137">
            <v>5090300</v>
          </cell>
          <cell r="B1137" t="str">
            <v>Interdept Gas Usage</v>
          </cell>
          <cell r="C1137" t="str">
            <v xml:space="preserve"> </v>
          </cell>
          <cell r="D1137" t="str">
            <v xml:space="preserve"> </v>
          </cell>
        </row>
        <row r="1138">
          <cell r="A1138">
            <v>5090310</v>
          </cell>
          <cell r="B1138" t="str">
            <v>Interdept Elec Usage</v>
          </cell>
          <cell r="C1138" t="str">
            <v xml:space="preserve"> </v>
          </cell>
          <cell r="D1138" t="str">
            <v xml:space="preserve"> </v>
          </cell>
        </row>
        <row r="1139">
          <cell r="A1139">
            <v>5090400</v>
          </cell>
          <cell r="B1139" t="str">
            <v>Oth Expl &amp; Dev Cost</v>
          </cell>
          <cell r="C1139" t="str">
            <v xml:space="preserve"> </v>
          </cell>
          <cell r="D1139" t="str">
            <v xml:space="preserve"> </v>
          </cell>
        </row>
        <row r="1140">
          <cell r="A1140">
            <v>5091000</v>
          </cell>
          <cell r="B1140" t="str">
            <v>Pref'd Dividend DR</v>
          </cell>
          <cell r="C1140" t="str">
            <v xml:space="preserve"> </v>
          </cell>
          <cell r="D1140" t="str">
            <v xml:space="preserve"> </v>
          </cell>
        </row>
        <row r="1141">
          <cell r="A1141">
            <v>5091001</v>
          </cell>
          <cell r="B1141" t="str">
            <v>Pref'd Dividend CR</v>
          </cell>
          <cell r="C1141" t="str">
            <v xml:space="preserve"> </v>
          </cell>
          <cell r="D1141" t="str">
            <v xml:space="preserve"> </v>
          </cell>
        </row>
        <row r="1142">
          <cell r="A1142">
            <v>5091100</v>
          </cell>
          <cell r="B1142" t="str">
            <v>Meals Expense</v>
          </cell>
          <cell r="C1142" t="str">
            <v>i0</v>
          </cell>
          <cell r="D1142" t="str">
            <v>CA0000000000</v>
          </cell>
        </row>
        <row r="1143">
          <cell r="A1143">
            <v>5091110</v>
          </cell>
          <cell r="B1143" t="str">
            <v>Entertainment Expens</v>
          </cell>
          <cell r="C1143" t="str">
            <v>i0</v>
          </cell>
          <cell r="D1143" t="str">
            <v>CA0000000000</v>
          </cell>
        </row>
        <row r="1144">
          <cell r="A1144">
            <v>5091115</v>
          </cell>
          <cell r="B1144" t="str">
            <v>Employee Travel</v>
          </cell>
          <cell r="C1144" t="str">
            <v>i0</v>
          </cell>
          <cell r="D1144" t="str">
            <v>CA0000000000</v>
          </cell>
        </row>
        <row r="1145">
          <cell r="A1145">
            <v>5091120</v>
          </cell>
          <cell r="B1145" t="str">
            <v>Spousal Travel</v>
          </cell>
          <cell r="C1145" t="str">
            <v>i0</v>
          </cell>
          <cell r="D1145" t="str">
            <v>CA0000000000</v>
          </cell>
        </row>
        <row r="1146">
          <cell r="A1146">
            <v>5091140</v>
          </cell>
          <cell r="B1146" t="str">
            <v>Reimbursed Mileage E</v>
          </cell>
          <cell r="C1146" t="str">
            <v xml:space="preserve"> </v>
          </cell>
          <cell r="D1146" t="str">
            <v xml:space="preserve"> </v>
          </cell>
        </row>
        <row r="1147">
          <cell r="A1147">
            <v>5091150</v>
          </cell>
          <cell r="B1147" t="str">
            <v>In-Lieu Meals</v>
          </cell>
          <cell r="C1147" t="str">
            <v xml:space="preserve"> </v>
          </cell>
          <cell r="D1147" t="str">
            <v xml:space="preserve"> </v>
          </cell>
        </row>
        <row r="1148">
          <cell r="A1148">
            <v>5200000</v>
          </cell>
          <cell r="B1148" t="str">
            <v>Pension Accrual</v>
          </cell>
          <cell r="C1148" t="str">
            <v xml:space="preserve"> </v>
          </cell>
          <cell r="D1148" t="str">
            <v xml:space="preserve"> </v>
          </cell>
        </row>
        <row r="1149">
          <cell r="A1149">
            <v>5200010</v>
          </cell>
          <cell r="B1149" t="str">
            <v>Pension VRI Interest</v>
          </cell>
          <cell r="C1149" t="str">
            <v xml:space="preserve"> </v>
          </cell>
          <cell r="D1149" t="str">
            <v xml:space="preserve"> </v>
          </cell>
        </row>
        <row r="1150">
          <cell r="A1150">
            <v>5200030</v>
          </cell>
          <cell r="B1150" t="str">
            <v>Pension 93 VRI Gas</v>
          </cell>
          <cell r="C1150" t="str">
            <v xml:space="preserve"> </v>
          </cell>
          <cell r="D1150" t="str">
            <v xml:space="preserve"> </v>
          </cell>
        </row>
        <row r="1151">
          <cell r="A1151">
            <v>5200050</v>
          </cell>
          <cell r="B1151" t="str">
            <v>Emply Asst Pgm</v>
          </cell>
          <cell r="C1151" t="str">
            <v>i0</v>
          </cell>
          <cell r="D1151" t="str">
            <v>CA0000000000</v>
          </cell>
        </row>
        <row r="1152">
          <cell r="A1152">
            <v>5200060</v>
          </cell>
          <cell r="B1152" t="str">
            <v>Drug Test</v>
          </cell>
          <cell r="C1152" t="str">
            <v xml:space="preserve"> </v>
          </cell>
          <cell r="D1152" t="str">
            <v xml:space="preserve"> </v>
          </cell>
        </row>
        <row r="1153">
          <cell r="A1153">
            <v>5200100</v>
          </cell>
          <cell r="B1153" t="str">
            <v>Empl Wel-Postret Med</v>
          </cell>
          <cell r="C1153" t="str">
            <v xml:space="preserve"> </v>
          </cell>
          <cell r="D1153" t="str">
            <v xml:space="preserve"> </v>
          </cell>
        </row>
        <row r="1154">
          <cell r="A1154">
            <v>5200110</v>
          </cell>
          <cell r="B1154" t="str">
            <v>Empl Wel- Flex</v>
          </cell>
          <cell r="C1154" t="str">
            <v xml:space="preserve"> </v>
          </cell>
          <cell r="D1154" t="str">
            <v xml:space="preserve"> </v>
          </cell>
        </row>
        <row r="1155">
          <cell r="A1155">
            <v>5200111</v>
          </cell>
          <cell r="B1155" t="str">
            <v>Empl Wel- Flex Empl</v>
          </cell>
          <cell r="C1155" t="str">
            <v xml:space="preserve"> </v>
          </cell>
          <cell r="D1155" t="str">
            <v xml:space="preserve"> </v>
          </cell>
        </row>
        <row r="1156">
          <cell r="A1156">
            <v>5200112</v>
          </cell>
          <cell r="B1156" t="str">
            <v>Empl Wel- Exec Flex</v>
          </cell>
          <cell r="C1156" t="str">
            <v xml:space="preserve"> </v>
          </cell>
          <cell r="D1156" t="str">
            <v xml:space="preserve"> </v>
          </cell>
        </row>
        <row r="1157">
          <cell r="A1157">
            <v>5200120</v>
          </cell>
          <cell r="B1157" t="str">
            <v>Medicare Refund</v>
          </cell>
          <cell r="C1157" t="str">
            <v xml:space="preserve"> </v>
          </cell>
          <cell r="D1157" t="str">
            <v xml:space="preserve"> </v>
          </cell>
        </row>
        <row r="1158">
          <cell r="A1158">
            <v>5200130</v>
          </cell>
          <cell r="B1158" t="str">
            <v>Empl Wel -Dental</v>
          </cell>
          <cell r="C1158" t="str">
            <v xml:space="preserve"> </v>
          </cell>
          <cell r="D1158" t="str">
            <v xml:space="preserve"> </v>
          </cell>
        </row>
        <row r="1159">
          <cell r="A1159">
            <v>5200140</v>
          </cell>
          <cell r="B1159" t="str">
            <v>Empl Wel - Medical</v>
          </cell>
          <cell r="C1159" t="str">
            <v xml:space="preserve"> </v>
          </cell>
          <cell r="D1159" t="str">
            <v xml:space="preserve"> </v>
          </cell>
        </row>
        <row r="1160">
          <cell r="A1160">
            <v>5200150</v>
          </cell>
          <cell r="B1160" t="str">
            <v>Empl Wel - Vision</v>
          </cell>
          <cell r="C1160" t="str">
            <v xml:space="preserve"> </v>
          </cell>
          <cell r="D1160" t="str">
            <v xml:space="preserve"> </v>
          </cell>
        </row>
        <row r="1161">
          <cell r="A1161">
            <v>5200160</v>
          </cell>
          <cell r="B1161" t="str">
            <v>Empl Wel - Group Lif</v>
          </cell>
          <cell r="C1161" t="str">
            <v xml:space="preserve"> </v>
          </cell>
          <cell r="D1161" t="str">
            <v xml:space="preserve"> </v>
          </cell>
        </row>
        <row r="1162">
          <cell r="A1162">
            <v>5200180</v>
          </cell>
          <cell r="B1162" t="str">
            <v>Empl Wel -SFP Exp</v>
          </cell>
          <cell r="C1162" t="str">
            <v xml:space="preserve"> </v>
          </cell>
          <cell r="D1162" t="str">
            <v xml:space="preserve"> </v>
          </cell>
        </row>
        <row r="1163">
          <cell r="A1163">
            <v>5200190</v>
          </cell>
          <cell r="B1163" t="str">
            <v>Empl Wel-Pstr Grp Lf</v>
          </cell>
          <cell r="C1163" t="str">
            <v xml:space="preserve"> </v>
          </cell>
          <cell r="D1163" t="str">
            <v xml:space="preserve"> </v>
          </cell>
        </row>
        <row r="1164">
          <cell r="A1164">
            <v>5200200</v>
          </cell>
          <cell r="B1164" t="str">
            <v>Empl Wel - Exec Heal</v>
          </cell>
          <cell r="C1164" t="str">
            <v xml:space="preserve"> </v>
          </cell>
          <cell r="D1164" t="str">
            <v xml:space="preserve"> </v>
          </cell>
        </row>
        <row r="1165">
          <cell r="A1165">
            <v>5200300</v>
          </cell>
          <cell r="B1165" t="str">
            <v>Empl Wel - LTD</v>
          </cell>
          <cell r="C1165" t="str">
            <v xml:space="preserve"> </v>
          </cell>
          <cell r="D1165" t="str">
            <v xml:space="preserve"> </v>
          </cell>
        </row>
        <row r="1166">
          <cell r="A1166">
            <v>5200510</v>
          </cell>
          <cell r="B1166" t="str">
            <v>Empl Ed-Tuit Ref NBU</v>
          </cell>
          <cell r="C1166" t="str">
            <v xml:space="preserve"> </v>
          </cell>
          <cell r="D1166" t="str">
            <v xml:space="preserve"> </v>
          </cell>
        </row>
        <row r="1167">
          <cell r="A1167">
            <v>5200520</v>
          </cell>
          <cell r="B1167" t="str">
            <v>Empl Ed-Tuit Ref ESC</v>
          </cell>
          <cell r="C1167" t="str">
            <v xml:space="preserve"> </v>
          </cell>
          <cell r="D1167" t="str">
            <v xml:space="preserve"> </v>
          </cell>
        </row>
        <row r="1168">
          <cell r="A1168">
            <v>5200530</v>
          </cell>
          <cell r="B1168" t="str">
            <v>Empl Ed-Tuit Ref IBE</v>
          </cell>
          <cell r="C1168" t="str">
            <v xml:space="preserve"> </v>
          </cell>
          <cell r="D1168" t="str">
            <v xml:space="preserve"> </v>
          </cell>
        </row>
        <row r="1169">
          <cell r="A1169">
            <v>5200534</v>
          </cell>
          <cell r="B1169" t="str">
            <v>BU Rotational Travel</v>
          </cell>
          <cell r="C1169" t="str">
            <v xml:space="preserve"> </v>
          </cell>
          <cell r="D1169" t="str">
            <v xml:space="preserve"> </v>
          </cell>
        </row>
        <row r="1170">
          <cell r="A1170">
            <v>5200535</v>
          </cell>
          <cell r="B1170" t="str">
            <v>BU Retrain - Divest</v>
          </cell>
          <cell r="C1170" t="str">
            <v xml:space="preserve"> </v>
          </cell>
          <cell r="D1170" t="str">
            <v xml:space="preserve"> </v>
          </cell>
        </row>
        <row r="1171">
          <cell r="A1171">
            <v>5200537</v>
          </cell>
          <cell r="B1171" t="str">
            <v>Mgt Career Wkshp-Div</v>
          </cell>
          <cell r="C1171" t="str">
            <v xml:space="preserve"> </v>
          </cell>
          <cell r="D1171" t="str">
            <v xml:space="preserve"> </v>
          </cell>
        </row>
        <row r="1172">
          <cell r="A1172">
            <v>5200700</v>
          </cell>
          <cell r="B1172" t="str">
            <v>Ideas In Action</v>
          </cell>
          <cell r="C1172" t="str">
            <v xml:space="preserve"> </v>
          </cell>
          <cell r="D1172" t="str">
            <v xml:space="preserve"> </v>
          </cell>
        </row>
        <row r="1173">
          <cell r="A1173">
            <v>5200703</v>
          </cell>
          <cell r="B1173" t="str">
            <v>Non-Cash Rewards PCC</v>
          </cell>
          <cell r="C1173" t="str">
            <v>i0</v>
          </cell>
          <cell r="D1173" t="str">
            <v>CA0000000000</v>
          </cell>
        </row>
        <row r="1174">
          <cell r="A1174">
            <v>5200704</v>
          </cell>
          <cell r="B1174" t="str">
            <v>Cash Rewards-PCC Use</v>
          </cell>
          <cell r="C1174" t="str">
            <v xml:space="preserve"> </v>
          </cell>
          <cell r="D1174" t="str">
            <v xml:space="preserve"> </v>
          </cell>
        </row>
        <row r="1175">
          <cell r="A1175">
            <v>5200705</v>
          </cell>
          <cell r="B1175" t="str">
            <v>Cash Rewards &amp; Recog</v>
          </cell>
          <cell r="C1175" t="str">
            <v xml:space="preserve"> </v>
          </cell>
          <cell r="D1175" t="str">
            <v xml:space="preserve"> </v>
          </cell>
        </row>
        <row r="1176">
          <cell r="A1176">
            <v>5200710</v>
          </cell>
          <cell r="B1176" t="str">
            <v>New Benefits Study</v>
          </cell>
          <cell r="C1176" t="str">
            <v>i0</v>
          </cell>
          <cell r="D1176" t="str">
            <v>CA0000000000</v>
          </cell>
        </row>
        <row r="1177">
          <cell r="A1177">
            <v>5200720</v>
          </cell>
          <cell r="B1177" t="str">
            <v>Family Support Progr</v>
          </cell>
          <cell r="C1177" t="str">
            <v xml:space="preserve"> </v>
          </cell>
          <cell r="D1177" t="str">
            <v xml:space="preserve"> </v>
          </cell>
        </row>
        <row r="1178">
          <cell r="A1178">
            <v>5200730</v>
          </cell>
          <cell r="B1178" t="str">
            <v>Child Care Empl Cont</v>
          </cell>
          <cell r="C1178" t="str">
            <v xml:space="preserve"> </v>
          </cell>
          <cell r="D1178" t="str">
            <v xml:space="preserve"> </v>
          </cell>
        </row>
        <row r="1179">
          <cell r="A1179">
            <v>5200740</v>
          </cell>
          <cell r="B1179" t="str">
            <v>Corp Health Promotio</v>
          </cell>
          <cell r="C1179" t="str">
            <v>i0</v>
          </cell>
          <cell r="D1179" t="str">
            <v>CA0000000000</v>
          </cell>
        </row>
        <row r="1180">
          <cell r="A1180">
            <v>5201000</v>
          </cell>
          <cell r="B1180" t="str">
            <v>Relocation-Assist</v>
          </cell>
          <cell r="C1180" t="str">
            <v xml:space="preserve"> </v>
          </cell>
          <cell r="D1180" t="str">
            <v xml:space="preserve"> </v>
          </cell>
        </row>
        <row r="1181">
          <cell r="A1181">
            <v>5201001</v>
          </cell>
          <cell r="B1181" t="str">
            <v>Relocation - Divest</v>
          </cell>
          <cell r="C1181" t="str">
            <v xml:space="preserve"> </v>
          </cell>
          <cell r="D1181" t="str">
            <v xml:space="preserve"> </v>
          </cell>
        </row>
        <row r="1182">
          <cell r="A1182">
            <v>5201002</v>
          </cell>
          <cell r="B1182" t="str">
            <v>BU Displace - Divest</v>
          </cell>
          <cell r="C1182" t="str">
            <v xml:space="preserve"> </v>
          </cell>
          <cell r="D1182" t="str">
            <v xml:space="preserve"> </v>
          </cell>
        </row>
        <row r="1183">
          <cell r="A1183">
            <v>5201003</v>
          </cell>
          <cell r="B1183" t="str">
            <v>Wage Protect-Dives</v>
          </cell>
          <cell r="C1183" t="str">
            <v xml:space="preserve"> </v>
          </cell>
          <cell r="D1183" t="str">
            <v xml:space="preserve"> </v>
          </cell>
        </row>
        <row r="1184">
          <cell r="A1184">
            <v>5201004</v>
          </cell>
          <cell r="B1184" t="str">
            <v>Mgt Relocate-Divest</v>
          </cell>
          <cell r="C1184" t="str">
            <v xml:space="preserve"> </v>
          </cell>
          <cell r="D1184" t="str">
            <v xml:space="preserve"> </v>
          </cell>
        </row>
        <row r="1185">
          <cell r="A1185">
            <v>5201010</v>
          </cell>
          <cell r="B1185" t="str">
            <v>Reloc-New Home</v>
          </cell>
          <cell r="C1185" t="str">
            <v xml:space="preserve"> </v>
          </cell>
          <cell r="D1185" t="str">
            <v xml:space="preserve"> </v>
          </cell>
        </row>
        <row r="1186">
          <cell r="A1186">
            <v>5201020</v>
          </cell>
          <cell r="B1186" t="str">
            <v>Reloc-Mortgage Int</v>
          </cell>
          <cell r="C1186" t="str">
            <v xml:space="preserve"> </v>
          </cell>
          <cell r="D1186" t="str">
            <v xml:space="preserve"> </v>
          </cell>
        </row>
        <row r="1187">
          <cell r="A1187">
            <v>5201030</v>
          </cell>
          <cell r="B1187" t="str">
            <v>Reloc-Area Hsg</v>
          </cell>
          <cell r="C1187" t="str">
            <v xml:space="preserve"> </v>
          </cell>
          <cell r="D1187" t="str">
            <v xml:space="preserve"> </v>
          </cell>
        </row>
        <row r="1188">
          <cell r="A1188">
            <v>5201040</v>
          </cell>
          <cell r="B1188" t="str">
            <v>Reloc-Cash Move Allw</v>
          </cell>
          <cell r="C1188" t="str">
            <v xml:space="preserve"> </v>
          </cell>
          <cell r="D1188" t="str">
            <v xml:space="preserve"> </v>
          </cell>
        </row>
        <row r="1189">
          <cell r="A1189">
            <v>5201050</v>
          </cell>
          <cell r="B1189" t="str">
            <v>Reloc-Personal Exp</v>
          </cell>
          <cell r="C1189" t="str">
            <v xml:space="preserve"> </v>
          </cell>
          <cell r="D1189" t="str">
            <v xml:space="preserve"> </v>
          </cell>
        </row>
        <row r="1190">
          <cell r="A1190">
            <v>5201060</v>
          </cell>
          <cell r="B1190" t="str">
            <v>Reloc - 3rd P</v>
          </cell>
          <cell r="C1190" t="str">
            <v xml:space="preserve"> </v>
          </cell>
          <cell r="D1190" t="str">
            <v xml:space="preserve"> </v>
          </cell>
        </row>
        <row r="1191">
          <cell r="A1191">
            <v>5201070</v>
          </cell>
          <cell r="B1191" t="str">
            <v>Reloc - Enroute</v>
          </cell>
          <cell r="C1191" t="str">
            <v xml:space="preserve"> </v>
          </cell>
          <cell r="D1191" t="str">
            <v xml:space="preserve"> </v>
          </cell>
        </row>
        <row r="1192">
          <cell r="A1192">
            <v>5201080</v>
          </cell>
          <cell r="B1192" t="str">
            <v>Reloc-Househld Move</v>
          </cell>
          <cell r="C1192" t="str">
            <v>i0</v>
          </cell>
          <cell r="D1192" t="str">
            <v>CA0000000000</v>
          </cell>
        </row>
        <row r="1193">
          <cell r="A1193">
            <v>5201090</v>
          </cell>
          <cell r="B1193" t="str">
            <v>Reloc-Dir Reimb Home</v>
          </cell>
          <cell r="C1193" t="str">
            <v xml:space="preserve"> </v>
          </cell>
          <cell r="D1193" t="str">
            <v xml:space="preserve"> </v>
          </cell>
        </row>
        <row r="1194">
          <cell r="A1194">
            <v>5201100</v>
          </cell>
          <cell r="B1194" t="str">
            <v>Reloc-Loss on Sale</v>
          </cell>
          <cell r="C1194" t="str">
            <v xml:space="preserve"> </v>
          </cell>
          <cell r="D1194" t="str">
            <v xml:space="preserve"> </v>
          </cell>
        </row>
        <row r="1195">
          <cell r="A1195">
            <v>5201110</v>
          </cell>
          <cell r="B1195" t="str">
            <v>Reloc-Equity Self Fd</v>
          </cell>
          <cell r="C1195" t="str">
            <v xml:space="preserve"> </v>
          </cell>
          <cell r="D1195" t="str">
            <v xml:space="preserve"> </v>
          </cell>
        </row>
        <row r="1196">
          <cell r="A1196">
            <v>5201120</v>
          </cell>
          <cell r="B1196" t="str">
            <v>Reloc-Equity Adj</v>
          </cell>
          <cell r="C1196" t="str">
            <v xml:space="preserve"> </v>
          </cell>
          <cell r="D1196" t="str">
            <v xml:space="preserve"> </v>
          </cell>
        </row>
        <row r="1197">
          <cell r="A1197">
            <v>5201140</v>
          </cell>
          <cell r="B1197" t="str">
            <v>Reloc-Temp Assignmt</v>
          </cell>
          <cell r="C1197" t="str">
            <v xml:space="preserve"> </v>
          </cell>
          <cell r="D1197" t="str">
            <v xml:space="preserve"> </v>
          </cell>
        </row>
        <row r="1198">
          <cell r="A1198">
            <v>5201150</v>
          </cell>
          <cell r="B1198" t="str">
            <v>Reloc-Barg Unit</v>
          </cell>
          <cell r="C1198" t="str">
            <v xml:space="preserve"> </v>
          </cell>
          <cell r="D1198" t="str">
            <v xml:space="preserve"> </v>
          </cell>
        </row>
        <row r="1199">
          <cell r="A1199">
            <v>5202000</v>
          </cell>
          <cell r="B1199" t="str">
            <v>Payroll Tax - FUI</v>
          </cell>
          <cell r="C1199" t="str">
            <v xml:space="preserve"> </v>
          </cell>
          <cell r="D1199" t="str">
            <v xml:space="preserve"> </v>
          </cell>
        </row>
        <row r="1200">
          <cell r="A1200">
            <v>5202010</v>
          </cell>
          <cell r="B1200" t="str">
            <v>Payroll Tax - FICA</v>
          </cell>
          <cell r="C1200" t="str">
            <v xml:space="preserve"> </v>
          </cell>
          <cell r="D1200" t="str">
            <v xml:space="preserve"> </v>
          </cell>
        </row>
        <row r="1201">
          <cell r="A1201">
            <v>5202020</v>
          </cell>
          <cell r="B1201" t="str">
            <v>Payroll Tax - SUI</v>
          </cell>
          <cell r="C1201" t="str">
            <v xml:space="preserve"> </v>
          </cell>
          <cell r="D1201" t="str">
            <v xml:space="preserve"> </v>
          </cell>
        </row>
        <row r="1202">
          <cell r="A1202">
            <v>5202030</v>
          </cell>
          <cell r="B1202" t="str">
            <v>Payroll Tax - St FND</v>
          </cell>
          <cell r="C1202" t="str">
            <v xml:space="preserve"> </v>
          </cell>
          <cell r="D1202" t="str">
            <v xml:space="preserve"> </v>
          </cell>
        </row>
        <row r="1203">
          <cell r="A1203">
            <v>5202040</v>
          </cell>
          <cell r="B1203" t="str">
            <v>Oak/SF City Tax</v>
          </cell>
          <cell r="C1203" t="str">
            <v xml:space="preserve"> </v>
          </cell>
          <cell r="D1203" t="str">
            <v xml:space="preserve"> </v>
          </cell>
        </row>
        <row r="1204">
          <cell r="A1204">
            <v>5203005</v>
          </cell>
          <cell r="B1204" t="str">
            <v>Officer Labor</v>
          </cell>
          <cell r="C1204" t="str">
            <v xml:space="preserve"> </v>
          </cell>
          <cell r="D1204" t="str">
            <v xml:space="preserve"> </v>
          </cell>
        </row>
        <row r="1205">
          <cell r="A1205">
            <v>5203010</v>
          </cell>
          <cell r="B1205" t="str">
            <v>Severance-Non Reorg</v>
          </cell>
          <cell r="C1205" t="str">
            <v xml:space="preserve"> </v>
          </cell>
          <cell r="D1205" t="str">
            <v xml:space="preserve"> </v>
          </cell>
        </row>
        <row r="1206">
          <cell r="A1206">
            <v>5203011</v>
          </cell>
          <cell r="B1206" t="str">
            <v>Severance - Divest</v>
          </cell>
          <cell r="C1206" t="str">
            <v xml:space="preserve"> </v>
          </cell>
          <cell r="D1206" t="str">
            <v xml:space="preserve"> </v>
          </cell>
        </row>
        <row r="1207">
          <cell r="A1207">
            <v>5203012</v>
          </cell>
          <cell r="B1207" t="str">
            <v>Mgt Sever - Divest</v>
          </cell>
          <cell r="C1207" t="str">
            <v xml:space="preserve"> </v>
          </cell>
          <cell r="D1207" t="str">
            <v xml:space="preserve"> </v>
          </cell>
        </row>
        <row r="1208">
          <cell r="A1208">
            <v>5203015</v>
          </cell>
          <cell r="B1208" t="str">
            <v>Severance - BU</v>
          </cell>
          <cell r="C1208" t="str">
            <v xml:space="preserve"> </v>
          </cell>
          <cell r="D1208" t="str">
            <v xml:space="preserve"> </v>
          </cell>
        </row>
        <row r="1209">
          <cell r="A1209">
            <v>5203016</v>
          </cell>
          <cell r="B1209" t="str">
            <v>Severance-Barg Unit</v>
          </cell>
          <cell r="C1209" t="str">
            <v xml:space="preserve"> </v>
          </cell>
          <cell r="D1209" t="str">
            <v xml:space="preserve"> </v>
          </cell>
        </row>
        <row r="1210">
          <cell r="A1210">
            <v>5203017</v>
          </cell>
          <cell r="B1210" t="str">
            <v>Severance - Mgmt</v>
          </cell>
          <cell r="C1210" t="str">
            <v xml:space="preserve"> </v>
          </cell>
          <cell r="D1210" t="str">
            <v xml:space="preserve"> </v>
          </cell>
        </row>
        <row r="1211">
          <cell r="A1211">
            <v>5203020</v>
          </cell>
          <cell r="B1211" t="str">
            <v>Severance - Other</v>
          </cell>
          <cell r="C1211" t="str">
            <v xml:space="preserve"> </v>
          </cell>
          <cell r="D1211" t="str">
            <v xml:space="preserve"> </v>
          </cell>
        </row>
        <row r="1212">
          <cell r="A1212">
            <v>5203025</v>
          </cell>
          <cell r="B1212" t="str">
            <v>Sever-Reorg</v>
          </cell>
          <cell r="C1212" t="str">
            <v xml:space="preserve"> </v>
          </cell>
          <cell r="D1212" t="str">
            <v xml:space="preserve"> </v>
          </cell>
        </row>
        <row r="1213">
          <cell r="A1213">
            <v>5203030</v>
          </cell>
          <cell r="B1213" t="str">
            <v>VRI-Reorg Gas BU '93</v>
          </cell>
          <cell r="C1213" t="str">
            <v xml:space="preserve"> </v>
          </cell>
          <cell r="D1213" t="str">
            <v xml:space="preserve"> </v>
          </cell>
        </row>
        <row r="1214">
          <cell r="A1214">
            <v>5203035</v>
          </cell>
          <cell r="B1214" t="str">
            <v>VRI-Divest</v>
          </cell>
          <cell r="C1214" t="str">
            <v xml:space="preserve"> </v>
          </cell>
          <cell r="D1214" t="str">
            <v xml:space="preserve"> </v>
          </cell>
        </row>
        <row r="1215">
          <cell r="A1215">
            <v>5203050</v>
          </cell>
          <cell r="B1215" t="str">
            <v>PIP - Executive</v>
          </cell>
          <cell r="C1215" t="str">
            <v xml:space="preserve"> </v>
          </cell>
          <cell r="D1215" t="str">
            <v xml:space="preserve"> </v>
          </cell>
        </row>
        <row r="1216">
          <cell r="A1216">
            <v>5203060</v>
          </cell>
          <cell r="B1216" t="str">
            <v>Short Term Incent</v>
          </cell>
          <cell r="C1216" t="str">
            <v xml:space="preserve"> </v>
          </cell>
          <cell r="D1216" t="str">
            <v xml:space="preserve"> </v>
          </cell>
        </row>
        <row r="1217">
          <cell r="A1217">
            <v>5203061</v>
          </cell>
          <cell r="B1217" t="str">
            <v>Mgmt Trans - Divest</v>
          </cell>
          <cell r="C1217" t="str">
            <v xml:space="preserve"> </v>
          </cell>
          <cell r="D1217" t="str">
            <v xml:space="preserve"> </v>
          </cell>
        </row>
        <row r="1218">
          <cell r="A1218">
            <v>5203062</v>
          </cell>
          <cell r="B1218" t="str">
            <v>Enhance PIP - Divest</v>
          </cell>
          <cell r="C1218" t="str">
            <v xml:space="preserve"> </v>
          </cell>
          <cell r="D1218" t="str">
            <v xml:space="preserve"> </v>
          </cell>
        </row>
        <row r="1219">
          <cell r="A1219">
            <v>5203110</v>
          </cell>
          <cell r="B1219" t="str">
            <v>Labor - Prod ST</v>
          </cell>
          <cell r="C1219" t="str">
            <v xml:space="preserve"> </v>
          </cell>
          <cell r="D1219" t="str">
            <v xml:space="preserve"> </v>
          </cell>
        </row>
        <row r="1220">
          <cell r="A1220">
            <v>5203112</v>
          </cell>
          <cell r="B1220" t="str">
            <v>Labor - Hiring Hall</v>
          </cell>
          <cell r="C1220" t="str">
            <v xml:space="preserve"> </v>
          </cell>
          <cell r="D1220" t="str">
            <v xml:space="preserve"> </v>
          </cell>
        </row>
        <row r="1221">
          <cell r="A1221">
            <v>5203114</v>
          </cell>
          <cell r="B1221" t="str">
            <v>Labor - Premium Pay</v>
          </cell>
          <cell r="C1221" t="str">
            <v xml:space="preserve"> </v>
          </cell>
          <cell r="D1221" t="str">
            <v xml:space="preserve"> </v>
          </cell>
        </row>
        <row r="1222">
          <cell r="A1222">
            <v>5203120</v>
          </cell>
          <cell r="B1222" t="str">
            <v>Labor - Prod OT</v>
          </cell>
          <cell r="C1222" t="str">
            <v xml:space="preserve"> </v>
          </cell>
          <cell r="D1222" t="str">
            <v xml:space="preserve"> </v>
          </cell>
        </row>
        <row r="1223">
          <cell r="A1223">
            <v>5203125</v>
          </cell>
          <cell r="B1223" t="str">
            <v>Labor - Prod Dbl OT</v>
          </cell>
          <cell r="C1223" t="str">
            <v xml:space="preserve"> </v>
          </cell>
          <cell r="D1223" t="str">
            <v xml:space="preserve"> </v>
          </cell>
        </row>
        <row r="1224">
          <cell r="A1224">
            <v>5203130</v>
          </cell>
          <cell r="B1224" t="str">
            <v>Labor-Hiring Hall OT</v>
          </cell>
          <cell r="C1224" t="str">
            <v xml:space="preserve"> </v>
          </cell>
          <cell r="D1224" t="str">
            <v xml:space="preserve"> </v>
          </cell>
        </row>
        <row r="1225">
          <cell r="A1225">
            <v>5203150</v>
          </cell>
          <cell r="B1225" t="str">
            <v>Vacation</v>
          </cell>
          <cell r="C1225" t="str">
            <v xml:space="preserve"> </v>
          </cell>
          <cell r="D1225" t="str">
            <v xml:space="preserve"> </v>
          </cell>
        </row>
        <row r="1226">
          <cell r="A1226">
            <v>5203180</v>
          </cell>
          <cell r="B1226" t="str">
            <v>Other Non- Productiv</v>
          </cell>
          <cell r="C1226" t="str">
            <v xml:space="preserve"> </v>
          </cell>
          <cell r="D1226" t="str">
            <v xml:space="preserve"> </v>
          </cell>
        </row>
        <row r="1227">
          <cell r="A1227">
            <v>5203200</v>
          </cell>
          <cell r="B1227" t="str">
            <v>Service Award</v>
          </cell>
          <cell r="C1227" t="str">
            <v>i0</v>
          </cell>
          <cell r="D1227" t="str">
            <v>CA0000000000</v>
          </cell>
        </row>
        <row r="1228">
          <cell r="A1228">
            <v>5203210</v>
          </cell>
          <cell r="B1228" t="str">
            <v>Car Allowance</v>
          </cell>
          <cell r="C1228" t="str">
            <v xml:space="preserve"> </v>
          </cell>
          <cell r="D1228" t="str">
            <v xml:space="preserve"> </v>
          </cell>
        </row>
        <row r="1229">
          <cell r="A1229">
            <v>5203220</v>
          </cell>
          <cell r="B1229" t="str">
            <v>Rehabilitation P/R</v>
          </cell>
          <cell r="C1229" t="str">
            <v xml:space="preserve"> </v>
          </cell>
          <cell r="D1229" t="str">
            <v xml:space="preserve"> </v>
          </cell>
        </row>
        <row r="1230">
          <cell r="A1230">
            <v>5299999</v>
          </cell>
          <cell r="B1230" t="str">
            <v>Conversion-Labor</v>
          </cell>
          <cell r="C1230" t="str">
            <v xml:space="preserve"> </v>
          </cell>
          <cell r="D1230" t="str">
            <v xml:space="preserve"> </v>
          </cell>
        </row>
        <row r="1231">
          <cell r="A1231">
            <v>5300000</v>
          </cell>
          <cell r="B1231" t="str">
            <v>Matl Not Othr Class</v>
          </cell>
          <cell r="C1231" t="str">
            <v>i0</v>
          </cell>
          <cell r="D1231" t="str">
            <v>CA0000000000</v>
          </cell>
        </row>
        <row r="1232">
          <cell r="A1232">
            <v>5300100</v>
          </cell>
          <cell r="B1232" t="str">
            <v>Automotive</v>
          </cell>
          <cell r="C1232" t="str">
            <v>i0</v>
          </cell>
          <cell r="D1232" t="str">
            <v>CA0000000000</v>
          </cell>
        </row>
        <row r="1233">
          <cell r="A1233">
            <v>5300110</v>
          </cell>
          <cell r="B1233" t="str">
            <v>Construction Supplie</v>
          </cell>
          <cell r="C1233" t="str">
            <v>i0</v>
          </cell>
          <cell r="D1233" t="str">
            <v>CA0000000000</v>
          </cell>
        </row>
        <row r="1234">
          <cell r="A1234">
            <v>5300120</v>
          </cell>
          <cell r="B1234" t="str">
            <v>Conductors, Cable &amp;</v>
          </cell>
          <cell r="C1234" t="str">
            <v>i0</v>
          </cell>
          <cell r="D1234" t="str">
            <v>CA0000000000</v>
          </cell>
        </row>
        <row r="1235">
          <cell r="A1235">
            <v>5300130</v>
          </cell>
          <cell r="B1235" t="str">
            <v>Pumps, Compr, Blowr</v>
          </cell>
          <cell r="C1235" t="str">
            <v>i0</v>
          </cell>
          <cell r="D1235" t="str">
            <v>CA0000000000</v>
          </cell>
        </row>
        <row r="1236">
          <cell r="A1236">
            <v>5300140</v>
          </cell>
          <cell r="B1236" t="str">
            <v>Electrical Specialti</v>
          </cell>
          <cell r="C1236" t="str">
            <v>i0</v>
          </cell>
          <cell r="D1236" t="str">
            <v>CA0000000000</v>
          </cell>
        </row>
        <row r="1237">
          <cell r="A1237">
            <v>5300150</v>
          </cell>
          <cell r="B1237" t="str">
            <v>Fuels, Lubricants &amp;</v>
          </cell>
          <cell r="C1237" t="str">
            <v>i0</v>
          </cell>
          <cell r="D1237" t="str">
            <v>CA0000000000</v>
          </cell>
        </row>
        <row r="1238">
          <cell r="A1238">
            <v>5300160</v>
          </cell>
          <cell r="B1238" t="str">
            <v>Gas &amp; Water Specialt</v>
          </cell>
          <cell r="C1238" t="str">
            <v>i0</v>
          </cell>
          <cell r="D1238" t="str">
            <v>CA0000000000</v>
          </cell>
        </row>
        <row r="1239">
          <cell r="A1239">
            <v>5300170</v>
          </cell>
          <cell r="B1239" t="str">
            <v>Chem, Clnrs, Compds</v>
          </cell>
          <cell r="C1239" t="str">
            <v>i0</v>
          </cell>
          <cell r="D1239" t="str">
            <v>CA0000000000</v>
          </cell>
        </row>
        <row r="1240">
          <cell r="A1240">
            <v>5300180</v>
          </cell>
          <cell r="B1240" t="str">
            <v>Poles, Insulators</v>
          </cell>
          <cell r="C1240" t="str">
            <v>i0</v>
          </cell>
          <cell r="D1240" t="str">
            <v>CA0000000000</v>
          </cell>
        </row>
        <row r="1241">
          <cell r="A1241">
            <v>5300190</v>
          </cell>
          <cell r="B1241" t="str">
            <v>Gen, Motors &amp; Indust</v>
          </cell>
          <cell r="C1241" t="str">
            <v>i0</v>
          </cell>
          <cell r="D1241" t="str">
            <v>CA0000000000</v>
          </cell>
        </row>
        <row r="1242">
          <cell r="A1242">
            <v>5300200</v>
          </cell>
          <cell r="B1242" t="str">
            <v>Elec&amp;Electrnc Equip</v>
          </cell>
          <cell r="C1242" t="str">
            <v>i0</v>
          </cell>
          <cell r="D1242" t="str">
            <v>CA0000000000</v>
          </cell>
        </row>
        <row r="1243">
          <cell r="A1243">
            <v>5300210</v>
          </cell>
          <cell r="B1243" t="str">
            <v>Lighting Fixtures &amp;</v>
          </cell>
          <cell r="C1243" t="str">
            <v>i0</v>
          </cell>
          <cell r="D1243" t="str">
            <v>CA0000000000</v>
          </cell>
        </row>
        <row r="1244">
          <cell r="A1244">
            <v>5300220</v>
          </cell>
          <cell r="B1244" t="str">
            <v>Measuring Instrument</v>
          </cell>
          <cell r="C1244" t="str">
            <v>i0</v>
          </cell>
          <cell r="D1244" t="str">
            <v>CA0000000000</v>
          </cell>
        </row>
        <row r="1245">
          <cell r="A1245">
            <v>5300221</v>
          </cell>
          <cell r="B1245" t="str">
            <v>Metering Trsf &amp; Reg</v>
          </cell>
          <cell r="C1245" t="str">
            <v>i0</v>
          </cell>
          <cell r="D1245" t="str">
            <v>CA0000000000</v>
          </cell>
        </row>
        <row r="1246">
          <cell r="A1246">
            <v>5300230</v>
          </cell>
          <cell r="B1246" t="str">
            <v>Commun &amp; Signaling E</v>
          </cell>
          <cell r="C1246" t="str">
            <v>i0</v>
          </cell>
          <cell r="D1246" t="str">
            <v>CA0000000000</v>
          </cell>
        </row>
        <row r="1247">
          <cell r="A1247">
            <v>5300231</v>
          </cell>
          <cell r="B1247" t="str">
            <v>Telephone Equipment</v>
          </cell>
          <cell r="C1247" t="str">
            <v>i0</v>
          </cell>
          <cell r="D1247" t="str">
            <v>CA0000000000</v>
          </cell>
        </row>
        <row r="1248">
          <cell r="A1248">
            <v>5300240</v>
          </cell>
          <cell r="B1248" t="str">
            <v>Power Plant Specialt</v>
          </cell>
          <cell r="C1248" t="str">
            <v>i0</v>
          </cell>
          <cell r="D1248" t="str">
            <v>CA0000000000</v>
          </cell>
        </row>
        <row r="1249">
          <cell r="A1249">
            <v>5300250</v>
          </cell>
          <cell r="B1249" t="str">
            <v>Eng, Turbines &amp; Wate</v>
          </cell>
          <cell r="C1249" t="str">
            <v>i0</v>
          </cell>
          <cell r="D1249" t="str">
            <v>CA0000000000</v>
          </cell>
        </row>
        <row r="1250">
          <cell r="A1250">
            <v>5300260</v>
          </cell>
          <cell r="B1250" t="str">
            <v>Transformers, Regula</v>
          </cell>
          <cell r="C1250" t="str">
            <v>i0</v>
          </cell>
          <cell r="D1250" t="str">
            <v>CA0000000000</v>
          </cell>
        </row>
        <row r="1251">
          <cell r="A1251">
            <v>5300270</v>
          </cell>
          <cell r="B1251" t="str">
            <v>Fabricated Structure</v>
          </cell>
          <cell r="C1251" t="str">
            <v>i0</v>
          </cell>
          <cell r="D1251" t="str">
            <v>CA0000000000</v>
          </cell>
        </row>
        <row r="1252">
          <cell r="A1252">
            <v>5300280</v>
          </cell>
          <cell r="B1252" t="str">
            <v>Tools, First Aid &amp; S</v>
          </cell>
          <cell r="C1252" t="str">
            <v>i0</v>
          </cell>
          <cell r="D1252" t="str">
            <v>CA0000000000</v>
          </cell>
        </row>
        <row r="1253">
          <cell r="A1253">
            <v>5300300</v>
          </cell>
          <cell r="B1253" t="str">
            <v>Prnt Matls,Signs&amp;Sup</v>
          </cell>
          <cell r="C1253" t="str">
            <v>i0</v>
          </cell>
          <cell r="D1253" t="str">
            <v>CA0000000000</v>
          </cell>
        </row>
        <row r="1254">
          <cell r="A1254">
            <v>5300301</v>
          </cell>
          <cell r="B1254" t="str">
            <v>Office Supplies</v>
          </cell>
          <cell r="C1254" t="str">
            <v>i0</v>
          </cell>
          <cell r="D1254" t="str">
            <v>CA0000000000</v>
          </cell>
        </row>
        <row r="1255">
          <cell r="A1255">
            <v>5300310</v>
          </cell>
          <cell r="B1255" t="str">
            <v>Computers &amp; Parts</v>
          </cell>
          <cell r="C1255" t="str">
            <v>i0</v>
          </cell>
          <cell r="D1255" t="str">
            <v>CA0000000000</v>
          </cell>
        </row>
        <row r="1256">
          <cell r="A1256">
            <v>5300315</v>
          </cell>
          <cell r="B1256" t="str">
            <v>Software Purchases</v>
          </cell>
          <cell r="C1256" t="str">
            <v>i0</v>
          </cell>
          <cell r="D1256" t="str">
            <v>CA0000000000</v>
          </cell>
        </row>
        <row r="1257">
          <cell r="A1257">
            <v>5300316</v>
          </cell>
          <cell r="B1257" t="str">
            <v>Intgrtd Sup-Ofc Depo</v>
          </cell>
          <cell r="C1257" t="str">
            <v>i0</v>
          </cell>
          <cell r="D1257" t="str">
            <v>CA0000000000</v>
          </cell>
        </row>
        <row r="1258">
          <cell r="A1258">
            <v>5300317</v>
          </cell>
          <cell r="B1258" t="str">
            <v>Intgrtd Sup-Grainger</v>
          </cell>
          <cell r="C1258" t="str">
            <v>i0</v>
          </cell>
          <cell r="D1258" t="str">
            <v>CA0000000000</v>
          </cell>
        </row>
        <row r="1259">
          <cell r="A1259">
            <v>5300318</v>
          </cell>
          <cell r="B1259" t="str">
            <v>Intgrtd Sup-BT Offic</v>
          </cell>
          <cell r="C1259" t="str">
            <v>i0</v>
          </cell>
          <cell r="D1259" t="str">
            <v>CA0000000000</v>
          </cell>
        </row>
        <row r="1260">
          <cell r="A1260">
            <v>5300320</v>
          </cell>
          <cell r="B1260" t="str">
            <v>Freight</v>
          </cell>
          <cell r="C1260" t="str">
            <v>i0</v>
          </cell>
          <cell r="D1260" t="str">
            <v>CA0000000000</v>
          </cell>
        </row>
        <row r="1261">
          <cell r="A1261">
            <v>5300330</v>
          </cell>
          <cell r="B1261" t="str">
            <v>Purchasing Card</v>
          </cell>
          <cell r="C1261" t="str">
            <v xml:space="preserve"> </v>
          </cell>
          <cell r="D1261" t="str">
            <v xml:space="preserve"> </v>
          </cell>
        </row>
        <row r="1262">
          <cell r="A1262">
            <v>5300340</v>
          </cell>
          <cell r="B1262" t="str">
            <v>Electric Vehicles</v>
          </cell>
          <cell r="C1262" t="str">
            <v>i0</v>
          </cell>
          <cell r="D1262" t="str">
            <v>CA0000000000</v>
          </cell>
        </row>
        <row r="1263">
          <cell r="A1263">
            <v>5300350</v>
          </cell>
          <cell r="B1263" t="str">
            <v>Nat Gas Veh Fuel Sys</v>
          </cell>
          <cell r="C1263" t="str">
            <v>i0</v>
          </cell>
          <cell r="D1263" t="str">
            <v>CA0000000000</v>
          </cell>
        </row>
        <row r="1264">
          <cell r="A1264">
            <v>5300360</v>
          </cell>
          <cell r="B1264" t="str">
            <v>Fleet Matl-Parts</v>
          </cell>
          <cell r="C1264" t="str">
            <v xml:space="preserve"> </v>
          </cell>
          <cell r="D1264" t="str">
            <v xml:space="preserve"> </v>
          </cell>
        </row>
        <row r="1265">
          <cell r="A1265">
            <v>5300361</v>
          </cell>
          <cell r="B1265" t="str">
            <v>Fleet Misc. Matl</v>
          </cell>
          <cell r="C1265" t="str">
            <v xml:space="preserve"> </v>
          </cell>
          <cell r="D1265" t="str">
            <v xml:space="preserve"> </v>
          </cell>
        </row>
        <row r="1266">
          <cell r="A1266">
            <v>5390000</v>
          </cell>
          <cell r="B1266" t="str">
            <v>Matl Burden-Budget</v>
          </cell>
          <cell r="C1266" t="str">
            <v xml:space="preserve"> </v>
          </cell>
          <cell r="D1266" t="str">
            <v xml:space="preserve"> </v>
          </cell>
        </row>
        <row r="1267">
          <cell r="A1267">
            <v>5399999</v>
          </cell>
          <cell r="B1267" t="str">
            <v>Conversion-Materials</v>
          </cell>
          <cell r="C1267" t="str">
            <v xml:space="preserve"> </v>
          </cell>
          <cell r="D1267" t="str">
            <v xml:space="preserve"> </v>
          </cell>
        </row>
        <row r="1268">
          <cell r="A1268">
            <v>5400000</v>
          </cell>
          <cell r="B1268" t="str">
            <v>Staff Augmentation</v>
          </cell>
          <cell r="C1268" t="str">
            <v>i0</v>
          </cell>
          <cell r="D1268" t="str">
            <v>CA0000000000</v>
          </cell>
        </row>
        <row r="1269">
          <cell r="A1269">
            <v>5400400</v>
          </cell>
          <cell r="B1269" t="str">
            <v>Contracts-FF&amp;E</v>
          </cell>
          <cell r="C1269" t="str">
            <v>i0</v>
          </cell>
          <cell r="D1269" t="str">
            <v>CA0000000000</v>
          </cell>
        </row>
        <row r="1270">
          <cell r="A1270">
            <v>5400420</v>
          </cell>
          <cell r="B1270" t="str">
            <v>Project Mngt Fees</v>
          </cell>
          <cell r="C1270" t="str">
            <v>i0</v>
          </cell>
          <cell r="D1270" t="str">
            <v>CA0000000000</v>
          </cell>
        </row>
        <row r="1271">
          <cell r="A1271">
            <v>5490000</v>
          </cell>
          <cell r="B1271" t="str">
            <v>Contracts</v>
          </cell>
          <cell r="C1271" t="str">
            <v>i0</v>
          </cell>
          <cell r="D1271" t="str">
            <v>CA0000000000</v>
          </cell>
        </row>
        <row r="1272">
          <cell r="A1272">
            <v>5490100</v>
          </cell>
          <cell r="B1272" t="str">
            <v>Software Licenses</v>
          </cell>
          <cell r="C1272" t="str">
            <v>i0</v>
          </cell>
          <cell r="D1272" t="str">
            <v>CA0000000000</v>
          </cell>
        </row>
        <row r="1273">
          <cell r="A1273">
            <v>5490200</v>
          </cell>
          <cell r="B1273" t="str">
            <v>Outside Attorney Fee</v>
          </cell>
          <cell r="C1273" t="str">
            <v>i0</v>
          </cell>
          <cell r="D1273" t="str">
            <v>CA0000000000</v>
          </cell>
        </row>
        <row r="1274">
          <cell r="A1274">
            <v>5490300</v>
          </cell>
          <cell r="B1274" t="str">
            <v>Applicant Instl Fac</v>
          </cell>
          <cell r="C1274" t="str">
            <v>i0</v>
          </cell>
          <cell r="D1274" t="str">
            <v>CA0000000000</v>
          </cell>
        </row>
        <row r="1275">
          <cell r="A1275">
            <v>5490400</v>
          </cell>
          <cell r="B1275" t="str">
            <v>Fleet-Farmout Svcs</v>
          </cell>
          <cell r="C1275" t="str">
            <v>i0</v>
          </cell>
          <cell r="D1275" t="str">
            <v>CA0000000000</v>
          </cell>
        </row>
        <row r="1276">
          <cell r="A1276">
            <v>5490500</v>
          </cell>
          <cell r="B1276" t="str">
            <v>Paving Contracts</v>
          </cell>
          <cell r="C1276" t="str">
            <v>i0</v>
          </cell>
          <cell r="D1276" t="str">
            <v>CA0000000000</v>
          </cell>
        </row>
        <row r="1277">
          <cell r="A1277">
            <v>5490600</v>
          </cell>
          <cell r="B1277" t="str">
            <v>Power Generation</v>
          </cell>
          <cell r="C1277" t="str">
            <v>i0</v>
          </cell>
          <cell r="D1277" t="str">
            <v>CA0000000000</v>
          </cell>
        </row>
        <row r="1278">
          <cell r="A1278">
            <v>5499999</v>
          </cell>
          <cell r="B1278" t="str">
            <v>Conversion-Contracts</v>
          </cell>
          <cell r="C1278" t="str">
            <v xml:space="preserve"> </v>
          </cell>
          <cell r="D1278" t="str">
            <v xml:space="preserve"> </v>
          </cell>
        </row>
        <row r="1279">
          <cell r="A1279">
            <v>5500000</v>
          </cell>
          <cell r="B1279" t="str">
            <v>Natl Gas Purch</v>
          </cell>
          <cell r="C1279" t="str">
            <v xml:space="preserve"> </v>
          </cell>
          <cell r="D1279" t="str">
            <v xml:space="preserve"> </v>
          </cell>
        </row>
        <row r="1280">
          <cell r="A1280">
            <v>5500010</v>
          </cell>
          <cell r="B1280" t="str">
            <v>Nat Gas Fld Line Pur</v>
          </cell>
          <cell r="C1280" t="str">
            <v xml:space="preserve"> </v>
          </cell>
          <cell r="D1280" t="str">
            <v xml:space="preserve"> </v>
          </cell>
        </row>
        <row r="1281">
          <cell r="A1281">
            <v>5500011</v>
          </cell>
          <cell r="B1281" t="str">
            <v>Nat Gas Exchange Gas</v>
          </cell>
          <cell r="C1281" t="str">
            <v xml:space="preserve"> </v>
          </cell>
          <cell r="D1281" t="str">
            <v xml:space="preserve"> </v>
          </cell>
        </row>
        <row r="1282">
          <cell r="A1282">
            <v>5500020</v>
          </cell>
          <cell r="B1282" t="str">
            <v>Nat Gas Plt Out Pur</v>
          </cell>
          <cell r="C1282" t="str">
            <v xml:space="preserve"> </v>
          </cell>
          <cell r="D1282" t="str">
            <v xml:space="preserve"> </v>
          </cell>
        </row>
        <row r="1283">
          <cell r="A1283">
            <v>5500021</v>
          </cell>
          <cell r="B1283" t="str">
            <v>Nat Gas Trn-Line Pur</v>
          </cell>
          <cell r="C1283" t="str">
            <v xml:space="preserve"> </v>
          </cell>
          <cell r="D1283" t="str">
            <v xml:space="preserve"> </v>
          </cell>
        </row>
        <row r="1284">
          <cell r="A1284">
            <v>5500030</v>
          </cell>
          <cell r="B1284" t="str">
            <v>Purch Gas Exp - Oth</v>
          </cell>
          <cell r="C1284" t="str">
            <v xml:space="preserve"> </v>
          </cell>
          <cell r="D1284" t="str">
            <v xml:space="preserve"> </v>
          </cell>
        </row>
        <row r="1285">
          <cell r="A1285">
            <v>5500031</v>
          </cell>
          <cell r="B1285" t="str">
            <v>Currency Adj - Gas</v>
          </cell>
          <cell r="C1285" t="str">
            <v xml:space="preserve"> </v>
          </cell>
          <cell r="D1285" t="str">
            <v xml:space="preserve"> </v>
          </cell>
        </row>
        <row r="1286">
          <cell r="A1286">
            <v>5500032</v>
          </cell>
          <cell r="B1286" t="str">
            <v>Currency Adj-Gas</v>
          </cell>
          <cell r="C1286" t="str">
            <v xml:space="preserve"> </v>
          </cell>
          <cell r="D1286" t="str">
            <v xml:space="preserve"> </v>
          </cell>
        </row>
        <row r="1287">
          <cell r="A1287">
            <v>5500033</v>
          </cell>
          <cell r="B1287" t="str">
            <v>Purch Gas Exp-Oth RM</v>
          </cell>
          <cell r="C1287" t="str">
            <v xml:space="preserve"> </v>
          </cell>
          <cell r="D1287" t="str">
            <v xml:space="preserve"> </v>
          </cell>
        </row>
        <row r="1288">
          <cell r="A1288">
            <v>5500040</v>
          </cell>
          <cell r="B1288" t="str">
            <v>Gas W/D from Storage</v>
          </cell>
          <cell r="C1288" t="str">
            <v xml:space="preserve"> </v>
          </cell>
          <cell r="D1288" t="str">
            <v xml:space="preserve"> </v>
          </cell>
        </row>
        <row r="1289">
          <cell r="A1289">
            <v>5500050</v>
          </cell>
          <cell r="B1289" t="str">
            <v>Gas Deliv to Storage</v>
          </cell>
          <cell r="C1289" t="str">
            <v xml:space="preserve"> </v>
          </cell>
          <cell r="D1289" t="str">
            <v xml:space="preserve"> </v>
          </cell>
        </row>
        <row r="1290">
          <cell r="A1290">
            <v>5500055</v>
          </cell>
          <cell r="B1290" t="str">
            <v>Pline Transport Chgs</v>
          </cell>
          <cell r="C1290" t="str">
            <v xml:space="preserve"> </v>
          </cell>
          <cell r="D1290" t="str">
            <v xml:space="preserve"> </v>
          </cell>
        </row>
        <row r="1291">
          <cell r="A1291">
            <v>5500056</v>
          </cell>
          <cell r="B1291" t="str">
            <v>Pline Trnsprt-Assoc</v>
          </cell>
          <cell r="C1291" t="str">
            <v xml:space="preserve"> </v>
          </cell>
          <cell r="D1291" t="str">
            <v xml:space="preserve"> </v>
          </cell>
        </row>
        <row r="1292">
          <cell r="A1292">
            <v>5500060</v>
          </cell>
          <cell r="B1292" t="str">
            <v>Gas Usd fr Cmprsr Sf</v>
          </cell>
          <cell r="C1292" t="str">
            <v xml:space="preserve"> </v>
          </cell>
          <cell r="D1292" t="str">
            <v xml:space="preserve"> </v>
          </cell>
        </row>
        <row r="1293">
          <cell r="A1293">
            <v>5500065</v>
          </cell>
          <cell r="B1293" t="str">
            <v>Pline Demand Chgs</v>
          </cell>
          <cell r="C1293" t="str">
            <v xml:space="preserve"> </v>
          </cell>
          <cell r="D1293" t="str">
            <v xml:space="preserve"> </v>
          </cell>
        </row>
        <row r="1294">
          <cell r="A1294">
            <v>5500066</v>
          </cell>
          <cell r="B1294" t="str">
            <v>Pline Demand-AssocCo</v>
          </cell>
          <cell r="C1294" t="str">
            <v xml:space="preserve"> </v>
          </cell>
          <cell r="D1294" t="str">
            <v xml:space="preserve"> </v>
          </cell>
        </row>
        <row r="1295">
          <cell r="A1295">
            <v>5500070</v>
          </cell>
          <cell r="B1295" t="str">
            <v>Gas Usd fr Othr Ops</v>
          </cell>
          <cell r="C1295" t="str">
            <v xml:space="preserve"> </v>
          </cell>
          <cell r="D1295" t="str">
            <v xml:space="preserve"> </v>
          </cell>
        </row>
        <row r="1296">
          <cell r="A1296">
            <v>5500075</v>
          </cell>
          <cell r="B1296" t="str">
            <v>Storg Compr Fuel&amp;Pwr</v>
          </cell>
          <cell r="C1296" t="str">
            <v xml:space="preserve"> </v>
          </cell>
          <cell r="D1296" t="str">
            <v xml:space="preserve"> </v>
          </cell>
        </row>
        <row r="1297">
          <cell r="A1297">
            <v>5500076</v>
          </cell>
          <cell r="B1297" t="str">
            <v>Elect Gas Stor Purif</v>
          </cell>
          <cell r="C1297" t="str">
            <v xml:space="preserve"> </v>
          </cell>
          <cell r="D1297" t="str">
            <v xml:space="preserve"> </v>
          </cell>
        </row>
        <row r="1298">
          <cell r="A1298">
            <v>5500080</v>
          </cell>
          <cell r="B1298" t="str">
            <v>Gas Trns Ln Purch</v>
          </cell>
          <cell r="C1298" t="str">
            <v xml:space="preserve"> </v>
          </cell>
          <cell r="D1298" t="str">
            <v xml:space="preserve"> </v>
          </cell>
        </row>
        <row r="1299">
          <cell r="A1299">
            <v>5500085</v>
          </cell>
          <cell r="B1299" t="str">
            <v>Nat Gas Stor Gas Los</v>
          </cell>
          <cell r="C1299" t="str">
            <v xml:space="preserve"> </v>
          </cell>
          <cell r="D1299" t="str">
            <v xml:space="preserve"> </v>
          </cell>
        </row>
        <row r="1300">
          <cell r="A1300">
            <v>5500089</v>
          </cell>
          <cell r="B1300" t="str">
            <v>Oth Gas Trns-AssocCo</v>
          </cell>
          <cell r="C1300" t="str">
            <v xml:space="preserve"> </v>
          </cell>
          <cell r="D1300" t="str">
            <v xml:space="preserve"> </v>
          </cell>
        </row>
        <row r="1301">
          <cell r="A1301">
            <v>5500090</v>
          </cell>
          <cell r="B1301" t="str">
            <v>Exchange Gas</v>
          </cell>
          <cell r="C1301" t="str">
            <v xml:space="preserve"> </v>
          </cell>
          <cell r="D1301" t="str">
            <v xml:space="preserve"> </v>
          </cell>
        </row>
        <row r="1302">
          <cell r="A1302">
            <v>5500091</v>
          </cell>
          <cell r="B1302" t="str">
            <v>Oth Gas Store RNT-MC</v>
          </cell>
          <cell r="C1302" t="str">
            <v>i0</v>
          </cell>
          <cell r="D1302" t="str">
            <v>CA0000000000</v>
          </cell>
        </row>
        <row r="1303">
          <cell r="A1303">
            <v>5500095</v>
          </cell>
          <cell r="B1303" t="str">
            <v>Imbal Gas Purch</v>
          </cell>
          <cell r="C1303" t="str">
            <v xml:space="preserve"> </v>
          </cell>
          <cell r="D1303" t="str">
            <v xml:space="preserve"> </v>
          </cell>
        </row>
        <row r="1304">
          <cell r="A1304">
            <v>5500096</v>
          </cell>
          <cell r="B1304" t="str">
            <v>Oth Gas Trans Exp</v>
          </cell>
          <cell r="C1304" t="str">
            <v xml:space="preserve"> </v>
          </cell>
          <cell r="D1304" t="str">
            <v xml:space="preserve"> </v>
          </cell>
        </row>
        <row r="1305">
          <cell r="A1305">
            <v>5500097</v>
          </cell>
          <cell r="B1305" t="str">
            <v>Mains Expense</v>
          </cell>
          <cell r="C1305" t="str">
            <v xml:space="preserve"> </v>
          </cell>
          <cell r="D1305" t="str">
            <v xml:space="preserve"> </v>
          </cell>
        </row>
        <row r="1306">
          <cell r="A1306">
            <v>5500098</v>
          </cell>
          <cell r="B1306" t="str">
            <v>Meas. Reg Sta Exp</v>
          </cell>
          <cell r="C1306" t="str">
            <v xml:space="preserve"> </v>
          </cell>
          <cell r="D1306" t="str">
            <v xml:space="preserve"> </v>
          </cell>
        </row>
        <row r="1307">
          <cell r="A1307">
            <v>5500099</v>
          </cell>
          <cell r="B1307" t="str">
            <v>Meas. Reg Sta Gnrl</v>
          </cell>
          <cell r="C1307" t="str">
            <v xml:space="preserve"> </v>
          </cell>
          <cell r="D1307" t="str">
            <v xml:space="preserve"> </v>
          </cell>
        </row>
        <row r="1308">
          <cell r="A1308">
            <v>5500100</v>
          </cell>
          <cell r="B1308" t="str">
            <v>Fuel Oil, Conventl</v>
          </cell>
          <cell r="C1308" t="str">
            <v xml:space="preserve"> </v>
          </cell>
          <cell r="D1308" t="str">
            <v xml:space="preserve"> </v>
          </cell>
        </row>
        <row r="1309">
          <cell r="A1309">
            <v>5500200</v>
          </cell>
          <cell r="B1309" t="str">
            <v>Fuel Oil - Comb Turb</v>
          </cell>
          <cell r="C1309" t="str">
            <v xml:space="preserve"> </v>
          </cell>
          <cell r="D1309" t="str">
            <v xml:space="preserve"> </v>
          </cell>
        </row>
        <row r="1310">
          <cell r="A1310">
            <v>5500300</v>
          </cell>
          <cell r="B1310" t="str">
            <v>Water Purchases</v>
          </cell>
          <cell r="C1310" t="str">
            <v xml:space="preserve"> </v>
          </cell>
          <cell r="D1310" t="str">
            <v xml:space="preserve"> </v>
          </cell>
        </row>
        <row r="1311">
          <cell r="A1311">
            <v>5500400</v>
          </cell>
          <cell r="B1311" t="str">
            <v>Steam Purchases</v>
          </cell>
          <cell r="C1311" t="str">
            <v xml:space="preserve"> </v>
          </cell>
          <cell r="D1311" t="str">
            <v xml:space="preserve"> </v>
          </cell>
        </row>
        <row r="1312">
          <cell r="A1312">
            <v>5500500</v>
          </cell>
          <cell r="B1312" t="str">
            <v>Elec Trn-Fix Wheelng</v>
          </cell>
          <cell r="C1312" t="str">
            <v xml:space="preserve"> </v>
          </cell>
          <cell r="D1312" t="str">
            <v xml:space="preserve"> </v>
          </cell>
        </row>
        <row r="1313">
          <cell r="A1313">
            <v>5500510</v>
          </cell>
          <cell r="B1313" t="str">
            <v>Elec Trn-Var Wheelng</v>
          </cell>
          <cell r="C1313" t="str">
            <v xml:space="preserve"> </v>
          </cell>
          <cell r="D1313" t="str">
            <v xml:space="preserve"> </v>
          </cell>
        </row>
        <row r="1314">
          <cell r="A1314">
            <v>5500600</v>
          </cell>
          <cell r="B1314" t="str">
            <v>Fuel - Natural Gas</v>
          </cell>
          <cell r="C1314" t="str">
            <v xml:space="preserve"> </v>
          </cell>
          <cell r="D1314" t="str">
            <v xml:space="preserve"> </v>
          </cell>
        </row>
        <row r="1315">
          <cell r="A1315">
            <v>5500601</v>
          </cell>
          <cell r="B1315" t="str">
            <v>Natural Gas-AssocCo</v>
          </cell>
          <cell r="C1315" t="str">
            <v xml:space="preserve"> </v>
          </cell>
          <cell r="D1315" t="str">
            <v xml:space="preserve"> </v>
          </cell>
        </row>
        <row r="1316">
          <cell r="A1316">
            <v>5500602</v>
          </cell>
          <cell r="B1316" t="str">
            <v>Nat Gas-Contra Assoc</v>
          </cell>
          <cell r="C1316" t="str">
            <v xml:space="preserve"> </v>
          </cell>
          <cell r="D1316" t="str">
            <v xml:space="preserve"> </v>
          </cell>
        </row>
        <row r="1317">
          <cell r="A1317">
            <v>5500603</v>
          </cell>
          <cell r="B1317" t="str">
            <v>Nat Gas-Contra Assoc</v>
          </cell>
          <cell r="C1317" t="str">
            <v xml:space="preserve"> </v>
          </cell>
          <cell r="D1317" t="str">
            <v xml:space="preserve"> </v>
          </cell>
        </row>
        <row r="1318">
          <cell r="A1318">
            <v>5500610</v>
          </cell>
          <cell r="B1318" t="str">
            <v>Interstate Trans-Gas</v>
          </cell>
          <cell r="C1318" t="str">
            <v xml:space="preserve"> </v>
          </cell>
          <cell r="D1318" t="str">
            <v xml:space="preserve"> </v>
          </cell>
        </row>
        <row r="1319">
          <cell r="A1319">
            <v>5500700</v>
          </cell>
          <cell r="B1319" t="str">
            <v>Power Purchases-Elec</v>
          </cell>
          <cell r="C1319" t="str">
            <v xml:space="preserve"> </v>
          </cell>
          <cell r="D1319" t="str">
            <v xml:space="preserve"> </v>
          </cell>
        </row>
        <row r="1320">
          <cell r="A1320">
            <v>5500701</v>
          </cell>
          <cell r="B1320" t="str">
            <v>Power Purchases-PX</v>
          </cell>
          <cell r="C1320" t="str">
            <v xml:space="preserve"> </v>
          </cell>
          <cell r="D1320" t="str">
            <v xml:space="preserve"> </v>
          </cell>
        </row>
        <row r="1321">
          <cell r="A1321">
            <v>5500702</v>
          </cell>
          <cell r="B1321" t="str">
            <v>PX Block Trading Pgm</v>
          </cell>
          <cell r="C1321" t="str">
            <v xml:space="preserve"> </v>
          </cell>
          <cell r="D1321" t="str">
            <v xml:space="preserve"> </v>
          </cell>
        </row>
        <row r="1322">
          <cell r="A1322">
            <v>5500705</v>
          </cell>
          <cell r="B1322" t="str">
            <v>PX Power Helms Pump</v>
          </cell>
          <cell r="C1322" t="str">
            <v xml:space="preserve"> </v>
          </cell>
          <cell r="D1322" t="str">
            <v xml:space="preserve"> </v>
          </cell>
        </row>
        <row r="1323">
          <cell r="A1323">
            <v>5500710</v>
          </cell>
          <cell r="B1323" t="str">
            <v>PP Irr Dst Debt Serv</v>
          </cell>
          <cell r="C1323" t="str">
            <v xml:space="preserve"> </v>
          </cell>
          <cell r="D1323" t="str">
            <v xml:space="preserve"> </v>
          </cell>
        </row>
        <row r="1324">
          <cell r="A1324">
            <v>5500720</v>
          </cell>
          <cell r="B1324" t="str">
            <v>PP Irr Dist M&amp;O</v>
          </cell>
          <cell r="C1324" t="str">
            <v xml:space="preserve"> </v>
          </cell>
          <cell r="D1324" t="str">
            <v xml:space="preserve"> </v>
          </cell>
        </row>
        <row r="1325">
          <cell r="A1325">
            <v>5500750</v>
          </cell>
          <cell r="B1325" t="str">
            <v>PPA-Settlement</v>
          </cell>
          <cell r="C1325" t="str">
            <v xml:space="preserve"> </v>
          </cell>
          <cell r="D1325" t="str">
            <v xml:space="preserve"> </v>
          </cell>
        </row>
        <row r="1326">
          <cell r="A1326">
            <v>5500800</v>
          </cell>
          <cell r="B1326" t="str">
            <v>Wtr P Irr Dst Debt S</v>
          </cell>
          <cell r="C1326" t="str">
            <v xml:space="preserve"> </v>
          </cell>
          <cell r="D1326" t="str">
            <v xml:space="preserve"> </v>
          </cell>
        </row>
        <row r="1327">
          <cell r="A1327">
            <v>5500810</v>
          </cell>
          <cell r="B1327" t="str">
            <v>Wtr P Irr Dst M&amp;O</v>
          </cell>
          <cell r="C1327" t="str">
            <v xml:space="preserve"> </v>
          </cell>
          <cell r="D1327" t="str">
            <v xml:space="preserve"> </v>
          </cell>
        </row>
        <row r="1328">
          <cell r="A1328">
            <v>5500850</v>
          </cell>
          <cell r="B1328" t="str">
            <v>Reliability Must-Run</v>
          </cell>
          <cell r="C1328" t="str">
            <v xml:space="preserve"> </v>
          </cell>
          <cell r="D1328" t="str">
            <v xml:space="preserve"> </v>
          </cell>
        </row>
        <row r="1329">
          <cell r="A1329">
            <v>5500851</v>
          </cell>
          <cell r="B1329" t="str">
            <v>REPA Expenses</v>
          </cell>
          <cell r="C1329" t="str">
            <v xml:space="preserve"> </v>
          </cell>
          <cell r="D1329" t="str">
            <v xml:space="preserve"> </v>
          </cell>
        </row>
        <row r="1330">
          <cell r="A1330">
            <v>5500852</v>
          </cell>
          <cell r="B1330" t="str">
            <v>Misc ISO Expenses</v>
          </cell>
          <cell r="C1330" t="str">
            <v xml:space="preserve"> </v>
          </cell>
          <cell r="D1330" t="str">
            <v xml:space="preserve"> </v>
          </cell>
        </row>
        <row r="1331">
          <cell r="A1331">
            <v>5500860</v>
          </cell>
          <cell r="B1331" t="str">
            <v>Grid Mgmt Charge</v>
          </cell>
          <cell r="C1331" t="str">
            <v xml:space="preserve"> </v>
          </cell>
          <cell r="D1331" t="str">
            <v xml:space="preserve"> </v>
          </cell>
        </row>
        <row r="1332">
          <cell r="A1332">
            <v>5500900</v>
          </cell>
          <cell r="B1332" t="str">
            <v>CFA Admin Cost</v>
          </cell>
          <cell r="C1332" t="str">
            <v xml:space="preserve"> </v>
          </cell>
          <cell r="D1332" t="str">
            <v xml:space="preserve"> </v>
          </cell>
        </row>
        <row r="1333">
          <cell r="A1333">
            <v>5501000</v>
          </cell>
          <cell r="B1333" t="str">
            <v>Bulk Vehicle Fuel</v>
          </cell>
          <cell r="C1333" t="str">
            <v>i0</v>
          </cell>
          <cell r="D1333" t="str">
            <v>CA0000000000</v>
          </cell>
        </row>
        <row r="1334">
          <cell r="A1334">
            <v>5501090</v>
          </cell>
          <cell r="B1334" t="str">
            <v>Permits/Fees</v>
          </cell>
          <cell r="C1334" t="str">
            <v>i0</v>
          </cell>
          <cell r="D1334" t="str">
            <v>CA0000000000</v>
          </cell>
        </row>
        <row r="1335">
          <cell r="A1335">
            <v>5501100</v>
          </cell>
          <cell r="B1335" t="str">
            <v>Vehicle Registration</v>
          </cell>
          <cell r="C1335" t="str">
            <v xml:space="preserve"> </v>
          </cell>
          <cell r="D1335" t="str">
            <v xml:space="preserve"> </v>
          </cell>
        </row>
        <row r="1336">
          <cell r="A1336">
            <v>5501110</v>
          </cell>
          <cell r="B1336" t="str">
            <v>Vehicles</v>
          </cell>
          <cell r="C1336" t="str">
            <v>i0</v>
          </cell>
          <cell r="D1336" t="str">
            <v>CA0000000000</v>
          </cell>
        </row>
        <row r="1337">
          <cell r="A1337">
            <v>5501112</v>
          </cell>
          <cell r="B1337" t="str">
            <v>Vehicle Rents</v>
          </cell>
          <cell r="C1337" t="str">
            <v>i0</v>
          </cell>
          <cell r="D1337" t="str">
            <v>CA0000000000</v>
          </cell>
        </row>
        <row r="1338">
          <cell r="A1338">
            <v>5501120</v>
          </cell>
          <cell r="B1338" t="str">
            <v>Facility Charge</v>
          </cell>
          <cell r="C1338" t="str">
            <v xml:space="preserve"> </v>
          </cell>
          <cell r="D1338" t="str">
            <v xml:space="preserve"> </v>
          </cell>
        </row>
        <row r="1339">
          <cell r="A1339">
            <v>5501121</v>
          </cell>
          <cell r="B1339" t="str">
            <v>Computer and Telecom</v>
          </cell>
          <cell r="C1339" t="str">
            <v xml:space="preserve"> </v>
          </cell>
          <cell r="D1339" t="str">
            <v xml:space="preserve"> </v>
          </cell>
        </row>
        <row r="1340">
          <cell r="A1340">
            <v>5501130</v>
          </cell>
          <cell r="B1340" t="str">
            <v>Supv &amp; Mgmt-Planning</v>
          </cell>
          <cell r="C1340" t="str">
            <v xml:space="preserve"> </v>
          </cell>
          <cell r="D1340" t="str">
            <v xml:space="preserve"> </v>
          </cell>
        </row>
        <row r="1341">
          <cell r="A1341">
            <v>5501140</v>
          </cell>
          <cell r="B1341" t="str">
            <v>Cap A&amp;G - Plan Only</v>
          </cell>
          <cell r="C1341" t="str">
            <v xml:space="preserve"> </v>
          </cell>
          <cell r="D1341" t="str">
            <v xml:space="preserve"> </v>
          </cell>
        </row>
        <row r="1342">
          <cell r="A1342">
            <v>5501150</v>
          </cell>
          <cell r="B1342" t="str">
            <v>Matl Burd-Plan Only</v>
          </cell>
          <cell r="C1342" t="str">
            <v xml:space="preserve"> </v>
          </cell>
          <cell r="D1342" t="str">
            <v xml:space="preserve"> </v>
          </cell>
        </row>
        <row r="1343">
          <cell r="A1343">
            <v>5502000</v>
          </cell>
          <cell r="B1343" t="str">
            <v>Corp A&amp;G Allocation</v>
          </cell>
          <cell r="C1343" t="str">
            <v xml:space="preserve"> </v>
          </cell>
          <cell r="D1343" t="str">
            <v xml:space="preserve"> </v>
          </cell>
        </row>
        <row r="1344">
          <cell r="A1344">
            <v>5502010</v>
          </cell>
          <cell r="B1344" t="str">
            <v>Corp A&amp;G Alloc-NonOp</v>
          </cell>
          <cell r="C1344" t="str">
            <v xml:space="preserve"> </v>
          </cell>
          <cell r="D1344" t="str">
            <v xml:space="preserve"> </v>
          </cell>
        </row>
        <row r="1345">
          <cell r="A1345">
            <v>5510010</v>
          </cell>
          <cell r="B1345" t="str">
            <v>Postage</v>
          </cell>
          <cell r="C1345" t="str">
            <v xml:space="preserve"> </v>
          </cell>
          <cell r="D1345" t="str">
            <v xml:space="preserve"> </v>
          </cell>
        </row>
        <row r="1346">
          <cell r="A1346">
            <v>5510012</v>
          </cell>
          <cell r="B1346" t="str">
            <v>Incentives</v>
          </cell>
          <cell r="C1346" t="str">
            <v>i0</v>
          </cell>
          <cell r="D1346" t="str">
            <v>CA0000000000</v>
          </cell>
        </row>
        <row r="1347">
          <cell r="A1347">
            <v>5510020</v>
          </cell>
          <cell r="B1347" t="str">
            <v>Telephone</v>
          </cell>
          <cell r="C1347" t="str">
            <v>i0</v>
          </cell>
          <cell r="D1347" t="str">
            <v>CA0000000000</v>
          </cell>
        </row>
        <row r="1348">
          <cell r="A1348">
            <v>5510021</v>
          </cell>
          <cell r="B1348" t="str">
            <v>Cellular Phone</v>
          </cell>
          <cell r="C1348" t="str">
            <v>i0</v>
          </cell>
          <cell r="D1348" t="str">
            <v>CA0000000000</v>
          </cell>
        </row>
        <row r="1349">
          <cell r="A1349">
            <v>5510022</v>
          </cell>
          <cell r="B1349" t="str">
            <v>Equip Charges-Pagers</v>
          </cell>
          <cell r="C1349" t="str">
            <v xml:space="preserve"> </v>
          </cell>
          <cell r="D1349" t="str">
            <v xml:space="preserve"> </v>
          </cell>
        </row>
        <row r="1350">
          <cell r="A1350">
            <v>5510023</v>
          </cell>
          <cell r="B1350" t="str">
            <v>Telephone Usage</v>
          </cell>
          <cell r="C1350" t="str">
            <v xml:space="preserve"> </v>
          </cell>
          <cell r="D1350" t="str">
            <v xml:space="preserve"> </v>
          </cell>
        </row>
        <row r="1351">
          <cell r="A1351">
            <v>5510024</v>
          </cell>
          <cell r="B1351" t="str">
            <v>Circuit Leases</v>
          </cell>
          <cell r="C1351" t="str">
            <v xml:space="preserve"> </v>
          </cell>
          <cell r="D1351" t="str">
            <v xml:space="preserve"> </v>
          </cell>
        </row>
        <row r="1352">
          <cell r="A1352">
            <v>5510030</v>
          </cell>
          <cell r="B1352" t="str">
            <v>Hydro FERC Fees-Adm</v>
          </cell>
          <cell r="C1352" t="str">
            <v xml:space="preserve"> </v>
          </cell>
          <cell r="D1352" t="str">
            <v xml:space="preserve"> </v>
          </cell>
        </row>
        <row r="1353">
          <cell r="A1353">
            <v>5510031</v>
          </cell>
          <cell r="B1353" t="str">
            <v>Hydro FERC Fees-LdUs</v>
          </cell>
          <cell r="C1353" t="str">
            <v xml:space="preserve"> </v>
          </cell>
          <cell r="D1353" t="str">
            <v xml:space="preserve"> </v>
          </cell>
        </row>
        <row r="1354">
          <cell r="A1354">
            <v>5510035</v>
          </cell>
          <cell r="B1354" t="str">
            <v>Chrg fr PGE Corp</v>
          </cell>
          <cell r="C1354" t="str">
            <v xml:space="preserve"> </v>
          </cell>
          <cell r="D1354" t="str">
            <v xml:space="preserve"> </v>
          </cell>
        </row>
        <row r="1355">
          <cell r="A1355">
            <v>5510043</v>
          </cell>
          <cell r="B1355" t="str">
            <v>Affiliate Reimburse</v>
          </cell>
          <cell r="C1355" t="str">
            <v xml:space="preserve"> </v>
          </cell>
          <cell r="D1355" t="str">
            <v xml:space="preserve"> </v>
          </cell>
        </row>
        <row r="1356">
          <cell r="A1356">
            <v>5520002</v>
          </cell>
          <cell r="B1356" t="str">
            <v>A&amp;G Trns-System Only</v>
          </cell>
          <cell r="C1356" t="str">
            <v xml:space="preserve"> </v>
          </cell>
          <cell r="D1356" t="str">
            <v xml:space="preserve"> </v>
          </cell>
        </row>
        <row r="1357">
          <cell r="A1357">
            <v>5520003</v>
          </cell>
          <cell r="B1357" t="str">
            <v>Std Cost Adj P&amp;PBOP</v>
          </cell>
          <cell r="C1357" t="str">
            <v xml:space="preserve"> </v>
          </cell>
          <cell r="D1357" t="str">
            <v xml:space="preserve"> </v>
          </cell>
        </row>
        <row r="1358">
          <cell r="A1358">
            <v>5520004</v>
          </cell>
          <cell r="B1358" t="str">
            <v>Std Cost Adj Ins&amp;Cas</v>
          </cell>
          <cell r="C1358" t="str">
            <v xml:space="preserve"> </v>
          </cell>
          <cell r="D1358" t="str">
            <v xml:space="preserve"> </v>
          </cell>
        </row>
        <row r="1359">
          <cell r="A1359">
            <v>5520005</v>
          </cell>
          <cell r="B1359" t="str">
            <v>Std Cost Adj Utl A&amp;G</v>
          </cell>
          <cell r="C1359" t="str">
            <v xml:space="preserve"> </v>
          </cell>
          <cell r="D1359" t="str">
            <v xml:space="preserve"> </v>
          </cell>
        </row>
        <row r="1360">
          <cell r="A1360">
            <v>5520006</v>
          </cell>
          <cell r="B1360" t="str">
            <v>Std Cst Adj Aff Sur1</v>
          </cell>
          <cell r="C1360" t="str">
            <v xml:space="preserve"> </v>
          </cell>
          <cell r="D1360" t="str">
            <v xml:space="preserve"> </v>
          </cell>
        </row>
        <row r="1361">
          <cell r="A1361">
            <v>5520007</v>
          </cell>
          <cell r="B1361" t="str">
            <v>Std Cst Adj Aff Sur2</v>
          </cell>
          <cell r="C1361" t="str">
            <v xml:space="preserve"> </v>
          </cell>
          <cell r="D1361" t="str">
            <v xml:space="preserve"> </v>
          </cell>
        </row>
        <row r="1362">
          <cell r="A1362">
            <v>5520008</v>
          </cell>
          <cell r="B1362" t="str">
            <v>Std Cst Adj Aff Sur3</v>
          </cell>
          <cell r="C1362" t="str">
            <v xml:space="preserve"> </v>
          </cell>
          <cell r="D1362" t="str">
            <v xml:space="preserve"> </v>
          </cell>
        </row>
        <row r="1363">
          <cell r="A1363">
            <v>5520010</v>
          </cell>
          <cell r="B1363" t="str">
            <v>Standard Cost Adjust</v>
          </cell>
          <cell r="C1363" t="str">
            <v xml:space="preserve"> </v>
          </cell>
          <cell r="D1363" t="str">
            <v xml:space="preserve"> </v>
          </cell>
        </row>
        <row r="1364">
          <cell r="A1364">
            <v>5590030</v>
          </cell>
          <cell r="B1364" t="str">
            <v>AFUDC-Borrowed</v>
          </cell>
          <cell r="C1364" t="str">
            <v xml:space="preserve"> </v>
          </cell>
          <cell r="D1364" t="str">
            <v xml:space="preserve"> </v>
          </cell>
        </row>
        <row r="1365">
          <cell r="A1365">
            <v>5590031</v>
          </cell>
          <cell r="B1365" t="str">
            <v>AFUDC-Equity</v>
          </cell>
          <cell r="C1365" t="str">
            <v xml:space="preserve"> </v>
          </cell>
          <cell r="D1365" t="str">
            <v xml:space="preserve"> </v>
          </cell>
        </row>
        <row r="1366">
          <cell r="A1366">
            <v>5590032</v>
          </cell>
          <cell r="B1366" t="str">
            <v>FAS 34 Interest</v>
          </cell>
          <cell r="C1366" t="str">
            <v xml:space="preserve"> </v>
          </cell>
          <cell r="D1366" t="str">
            <v xml:space="preserve"> </v>
          </cell>
        </row>
        <row r="1367">
          <cell r="A1367">
            <v>5590040</v>
          </cell>
          <cell r="B1367" t="str">
            <v>Cancel-Reverse Settl</v>
          </cell>
          <cell r="C1367" t="str">
            <v xml:space="preserve"> </v>
          </cell>
          <cell r="D1367" t="str">
            <v xml:space="preserve"> </v>
          </cell>
        </row>
        <row r="1368">
          <cell r="A1368">
            <v>5590041</v>
          </cell>
          <cell r="B1368" t="str">
            <v>Cancel-Cap Order</v>
          </cell>
          <cell r="C1368" t="str">
            <v xml:space="preserve"> </v>
          </cell>
          <cell r="D1368" t="str">
            <v xml:space="preserve"> </v>
          </cell>
        </row>
        <row r="1369">
          <cell r="A1369">
            <v>5590042</v>
          </cell>
          <cell r="B1369" t="str">
            <v>Cost Adjustments</v>
          </cell>
          <cell r="C1369" t="str">
            <v xml:space="preserve"> </v>
          </cell>
          <cell r="D1369" t="str">
            <v xml:space="preserve"> </v>
          </cell>
        </row>
        <row r="1370">
          <cell r="A1370">
            <v>5590043</v>
          </cell>
          <cell r="B1370" t="str">
            <v>Budget Transfers</v>
          </cell>
          <cell r="C1370" t="str">
            <v xml:space="preserve"> </v>
          </cell>
          <cell r="D1370" t="str">
            <v xml:space="preserve"> </v>
          </cell>
        </row>
        <row r="1371">
          <cell r="A1371">
            <v>5590044</v>
          </cell>
          <cell r="B1371" t="str">
            <v>Cost Adjust Excl OH</v>
          </cell>
          <cell r="C1371" t="str">
            <v xml:space="preserve"> </v>
          </cell>
          <cell r="D1371" t="str">
            <v xml:space="preserve"> </v>
          </cell>
        </row>
        <row r="1372">
          <cell r="A1372">
            <v>5590045</v>
          </cell>
          <cell r="B1372" t="str">
            <v>Actv Type Cost Adj.</v>
          </cell>
          <cell r="C1372" t="str">
            <v xml:space="preserve"> </v>
          </cell>
          <cell r="D1372" t="str">
            <v xml:space="preserve"> </v>
          </cell>
        </row>
        <row r="1373">
          <cell r="A1373">
            <v>5590046</v>
          </cell>
          <cell r="B1373" t="str">
            <v>Mat OD Burden Cr Adj</v>
          </cell>
          <cell r="C1373" t="str">
            <v xml:space="preserve"> </v>
          </cell>
          <cell r="D1373" t="str">
            <v xml:space="preserve"> </v>
          </cell>
        </row>
        <row r="1374">
          <cell r="A1374">
            <v>5590047</v>
          </cell>
          <cell r="B1374" t="str">
            <v>Cancel-Cap Order</v>
          </cell>
          <cell r="C1374" t="str">
            <v xml:space="preserve"> </v>
          </cell>
          <cell r="D1374" t="str">
            <v xml:space="preserve"> </v>
          </cell>
        </row>
        <row r="1375">
          <cell r="A1375">
            <v>5590050</v>
          </cell>
          <cell r="B1375" t="str">
            <v>Bill Cr CIAC Taxable</v>
          </cell>
          <cell r="C1375" t="str">
            <v>i0</v>
          </cell>
          <cell r="D1375" t="str">
            <v>CA0000000000</v>
          </cell>
        </row>
        <row r="1376">
          <cell r="A1376">
            <v>5590051</v>
          </cell>
          <cell r="B1376" t="str">
            <v>Bill Cr CIAC Non Tax</v>
          </cell>
          <cell r="C1376" t="str">
            <v>i0</v>
          </cell>
          <cell r="D1376" t="str">
            <v>CA0000000000</v>
          </cell>
        </row>
        <row r="1377">
          <cell r="A1377">
            <v>5590052</v>
          </cell>
          <cell r="B1377" t="str">
            <v>Bill Cr CIAC Tax EIR</v>
          </cell>
          <cell r="C1377" t="str">
            <v xml:space="preserve"> </v>
          </cell>
          <cell r="D1377" t="str">
            <v xml:space="preserve"> </v>
          </cell>
        </row>
        <row r="1378">
          <cell r="A1378">
            <v>5590053</v>
          </cell>
          <cell r="B1378" t="str">
            <v>Bill Cr Non Tax EIR</v>
          </cell>
          <cell r="C1378" t="str">
            <v xml:space="preserve"> </v>
          </cell>
          <cell r="D1378" t="str">
            <v xml:space="preserve"> </v>
          </cell>
        </row>
        <row r="1379">
          <cell r="A1379">
            <v>5590054</v>
          </cell>
          <cell r="B1379" t="str">
            <v>Bill Cr Damage Claim</v>
          </cell>
          <cell r="C1379" t="str">
            <v>i0</v>
          </cell>
          <cell r="D1379" t="str">
            <v>CA0000000000</v>
          </cell>
        </row>
        <row r="1380">
          <cell r="A1380">
            <v>5590060</v>
          </cell>
          <cell r="B1380" t="str">
            <v>Disposition of Asset</v>
          </cell>
          <cell r="C1380" t="str">
            <v xml:space="preserve"> </v>
          </cell>
          <cell r="D1380" t="str">
            <v xml:space="preserve"> </v>
          </cell>
        </row>
        <row r="1381">
          <cell r="A1381">
            <v>5590070</v>
          </cell>
          <cell r="B1381" t="str">
            <v>Co-Funding Payments</v>
          </cell>
          <cell r="C1381" t="str">
            <v xml:space="preserve"> </v>
          </cell>
          <cell r="D1381" t="str">
            <v xml:space="preserve"> </v>
          </cell>
        </row>
        <row r="1382">
          <cell r="A1382">
            <v>5591000</v>
          </cell>
          <cell r="B1382" t="str">
            <v>Other Expenses</v>
          </cell>
          <cell r="C1382" t="str">
            <v>i0</v>
          </cell>
          <cell r="D1382" t="str">
            <v>CA0000000000</v>
          </cell>
        </row>
        <row r="1383">
          <cell r="A1383">
            <v>5591500</v>
          </cell>
          <cell r="B1383" t="str">
            <v>Escalation - Planned</v>
          </cell>
          <cell r="C1383" t="str">
            <v xml:space="preserve"> </v>
          </cell>
          <cell r="D1383" t="str">
            <v xml:space="preserve"> </v>
          </cell>
        </row>
        <row r="1384">
          <cell r="A1384">
            <v>5591700</v>
          </cell>
          <cell r="B1384" t="str">
            <v>Variance PCE</v>
          </cell>
          <cell r="C1384" t="str">
            <v xml:space="preserve"> </v>
          </cell>
          <cell r="D1384" t="str">
            <v xml:space="preserve"> </v>
          </cell>
        </row>
        <row r="1385">
          <cell r="A1385">
            <v>5592000</v>
          </cell>
          <cell r="B1385" t="str">
            <v>Contingency-Planned</v>
          </cell>
          <cell r="C1385" t="str">
            <v xml:space="preserve"> </v>
          </cell>
          <cell r="D1385" t="str">
            <v xml:space="preserve"> </v>
          </cell>
        </row>
        <row r="1386">
          <cell r="A1386">
            <v>5599000</v>
          </cell>
          <cell r="B1386" t="str">
            <v>Treas Initial Load</v>
          </cell>
          <cell r="C1386" t="str">
            <v xml:space="preserve"> </v>
          </cell>
          <cell r="D1386" t="str">
            <v xml:space="preserve"> </v>
          </cell>
        </row>
        <row r="1387">
          <cell r="A1387">
            <v>5599009</v>
          </cell>
          <cell r="B1387" t="str">
            <v>Conversion-Overhead</v>
          </cell>
          <cell r="C1387" t="str">
            <v xml:space="preserve"> </v>
          </cell>
          <cell r="D1387" t="str">
            <v xml:space="preserve"> </v>
          </cell>
        </row>
        <row r="1388">
          <cell r="A1388">
            <v>5599010</v>
          </cell>
          <cell r="B1388" t="str">
            <v>Corp Adj-401.0 Trans</v>
          </cell>
          <cell r="C1388" t="str">
            <v xml:space="preserve"> </v>
          </cell>
          <cell r="D1388" t="str">
            <v xml:space="preserve"> </v>
          </cell>
        </row>
        <row r="1389">
          <cell r="A1389">
            <v>5599011</v>
          </cell>
          <cell r="B1389" t="str">
            <v>Corp Adj-401.0Tran-E</v>
          </cell>
          <cell r="C1389" t="str">
            <v xml:space="preserve"> </v>
          </cell>
          <cell r="D1389" t="str">
            <v xml:space="preserve"> </v>
          </cell>
        </row>
        <row r="1390">
          <cell r="A1390">
            <v>5599012</v>
          </cell>
          <cell r="B1390" t="str">
            <v>Corp Adj-401.0Tran-G</v>
          </cell>
          <cell r="C1390" t="str">
            <v xml:space="preserve"> </v>
          </cell>
          <cell r="D1390" t="str">
            <v xml:space="preserve"> </v>
          </cell>
        </row>
        <row r="1391">
          <cell r="A1391">
            <v>5599020</v>
          </cell>
          <cell r="B1391" t="str">
            <v>Corp Adj-401.0 Distr</v>
          </cell>
          <cell r="C1391" t="str">
            <v xml:space="preserve"> </v>
          </cell>
          <cell r="D1391" t="str">
            <v xml:space="preserve"> </v>
          </cell>
        </row>
        <row r="1392">
          <cell r="A1392">
            <v>5599021</v>
          </cell>
          <cell r="B1392" t="str">
            <v>Corp Adj-401.0Dist-E</v>
          </cell>
          <cell r="C1392" t="str">
            <v xml:space="preserve"> </v>
          </cell>
          <cell r="D1392" t="str">
            <v xml:space="preserve"> </v>
          </cell>
        </row>
        <row r="1393">
          <cell r="A1393">
            <v>5599022</v>
          </cell>
          <cell r="B1393" t="str">
            <v>Corp Adj-401.0Dist-G</v>
          </cell>
          <cell r="C1393" t="str">
            <v xml:space="preserve"> </v>
          </cell>
          <cell r="D1393" t="str">
            <v xml:space="preserve"> </v>
          </cell>
        </row>
        <row r="1394">
          <cell r="A1394">
            <v>5599030</v>
          </cell>
          <cell r="B1394" t="str">
            <v>Corp Adj-401.0 Consv</v>
          </cell>
          <cell r="C1394" t="str">
            <v xml:space="preserve"> </v>
          </cell>
          <cell r="D1394" t="str">
            <v xml:space="preserve"> </v>
          </cell>
        </row>
        <row r="1395">
          <cell r="A1395">
            <v>5599031</v>
          </cell>
          <cell r="B1395" t="str">
            <v>Corp Adj-401.0Cons-E</v>
          </cell>
          <cell r="C1395" t="str">
            <v xml:space="preserve"> </v>
          </cell>
          <cell r="D1395" t="str">
            <v xml:space="preserve"> </v>
          </cell>
        </row>
        <row r="1396">
          <cell r="A1396">
            <v>5599032</v>
          </cell>
          <cell r="B1396" t="str">
            <v>Corp Adj-401.0Cons-G</v>
          </cell>
          <cell r="C1396" t="str">
            <v xml:space="preserve"> </v>
          </cell>
          <cell r="D1396" t="str">
            <v xml:space="preserve"> </v>
          </cell>
        </row>
        <row r="1397">
          <cell r="A1397">
            <v>5599040</v>
          </cell>
          <cell r="B1397" t="str">
            <v>Corp Adj-401.0 Cust</v>
          </cell>
          <cell r="C1397" t="str">
            <v xml:space="preserve"> </v>
          </cell>
          <cell r="D1397" t="str">
            <v xml:space="preserve"> </v>
          </cell>
        </row>
        <row r="1398">
          <cell r="A1398">
            <v>5599041</v>
          </cell>
          <cell r="B1398" t="str">
            <v>Corp Adj-401.0Cust-E</v>
          </cell>
          <cell r="C1398" t="str">
            <v xml:space="preserve"> </v>
          </cell>
          <cell r="D1398" t="str">
            <v xml:space="preserve"> </v>
          </cell>
        </row>
        <row r="1399">
          <cell r="A1399">
            <v>5599042</v>
          </cell>
          <cell r="B1399" t="str">
            <v>Corp Adj-401.0Cust-G</v>
          </cell>
          <cell r="C1399" t="str">
            <v xml:space="preserve"> </v>
          </cell>
          <cell r="D1399" t="str">
            <v xml:space="preserve"> </v>
          </cell>
        </row>
        <row r="1400">
          <cell r="A1400">
            <v>5599050</v>
          </cell>
          <cell r="B1400" t="str">
            <v>Corp Adj-401.0 A&amp;G</v>
          </cell>
          <cell r="C1400" t="str">
            <v xml:space="preserve"> </v>
          </cell>
          <cell r="D1400" t="str">
            <v xml:space="preserve"> </v>
          </cell>
        </row>
        <row r="1401">
          <cell r="A1401">
            <v>5599051</v>
          </cell>
          <cell r="B1401" t="str">
            <v>Corp Adj-401.0 A&amp;G-E</v>
          </cell>
          <cell r="C1401" t="str">
            <v xml:space="preserve"> </v>
          </cell>
          <cell r="D1401" t="str">
            <v xml:space="preserve"> </v>
          </cell>
        </row>
        <row r="1402">
          <cell r="A1402">
            <v>5599052</v>
          </cell>
          <cell r="B1402" t="str">
            <v>Corp Adj-401.0 A&amp;G-G</v>
          </cell>
          <cell r="C1402" t="str">
            <v xml:space="preserve"> </v>
          </cell>
          <cell r="D1402" t="str">
            <v xml:space="preserve"> </v>
          </cell>
        </row>
        <row r="1403">
          <cell r="A1403">
            <v>5599060</v>
          </cell>
          <cell r="B1403" t="str">
            <v>Corp Adj-401.0 Oprns</v>
          </cell>
          <cell r="C1403" t="str">
            <v xml:space="preserve"> </v>
          </cell>
          <cell r="D1403" t="str">
            <v xml:space="preserve"> </v>
          </cell>
        </row>
        <row r="1404">
          <cell r="A1404">
            <v>5599061</v>
          </cell>
          <cell r="B1404" t="str">
            <v>Corp Adj-401.0Oprn-E</v>
          </cell>
          <cell r="C1404" t="str">
            <v xml:space="preserve"> </v>
          </cell>
          <cell r="D1404" t="str">
            <v xml:space="preserve"> </v>
          </cell>
        </row>
        <row r="1405">
          <cell r="A1405">
            <v>5599062</v>
          </cell>
          <cell r="B1405" t="str">
            <v>Corp Adj-401.0Oprn-G</v>
          </cell>
          <cell r="C1405" t="str">
            <v xml:space="preserve"> </v>
          </cell>
          <cell r="D1405" t="str">
            <v xml:space="preserve"> </v>
          </cell>
        </row>
        <row r="1406">
          <cell r="A1406">
            <v>5599070</v>
          </cell>
          <cell r="B1406" t="str">
            <v>Corp Adj-402.0 Maint</v>
          </cell>
          <cell r="C1406" t="str">
            <v xml:space="preserve"> </v>
          </cell>
          <cell r="D1406" t="str">
            <v xml:space="preserve"> </v>
          </cell>
        </row>
        <row r="1407">
          <cell r="A1407">
            <v>5599071</v>
          </cell>
          <cell r="B1407" t="str">
            <v>Corp Adj-402.0Main-E</v>
          </cell>
          <cell r="C1407" t="str">
            <v xml:space="preserve"> </v>
          </cell>
          <cell r="D1407" t="str">
            <v xml:space="preserve"> </v>
          </cell>
        </row>
        <row r="1408">
          <cell r="A1408">
            <v>5599072</v>
          </cell>
          <cell r="B1408" t="str">
            <v>Corp Adj-402.0Main-G</v>
          </cell>
          <cell r="C1408" t="str">
            <v xml:space="preserve"> </v>
          </cell>
          <cell r="D1408" t="str">
            <v xml:space="preserve"> </v>
          </cell>
        </row>
        <row r="1409">
          <cell r="A1409">
            <v>5599081</v>
          </cell>
          <cell r="B1409" t="str">
            <v>Corp Adj-586 Mtr Ele</v>
          </cell>
          <cell r="C1409" t="str">
            <v xml:space="preserve"> </v>
          </cell>
          <cell r="D1409" t="str">
            <v xml:space="preserve"> </v>
          </cell>
        </row>
        <row r="1410">
          <cell r="A1410">
            <v>5599082</v>
          </cell>
          <cell r="B1410" t="str">
            <v>Corp Adj-878 Mtr Gas</v>
          </cell>
          <cell r="C1410" t="str">
            <v xml:space="preserve"> </v>
          </cell>
          <cell r="D1410" t="str">
            <v xml:space="preserve"> </v>
          </cell>
        </row>
        <row r="1411">
          <cell r="A1411">
            <v>5599083</v>
          </cell>
          <cell r="B1411" t="str">
            <v>Corp Adj-879 Cust G</v>
          </cell>
          <cell r="C1411" t="str">
            <v xml:space="preserve"> </v>
          </cell>
          <cell r="D1411" t="str">
            <v xml:space="preserve"> </v>
          </cell>
        </row>
        <row r="1412">
          <cell r="A1412">
            <v>5599084</v>
          </cell>
          <cell r="B1412" t="str">
            <v>Corp Adj-587 Cust E</v>
          </cell>
          <cell r="C1412" t="str">
            <v xml:space="preserve"> </v>
          </cell>
          <cell r="D1412" t="str">
            <v xml:space="preserve"> </v>
          </cell>
        </row>
        <row r="1413">
          <cell r="A1413">
            <v>5599085</v>
          </cell>
          <cell r="B1413" t="str">
            <v>Corp Adj-905 Msc Cus</v>
          </cell>
          <cell r="C1413" t="str">
            <v xml:space="preserve"> </v>
          </cell>
          <cell r="D1413" t="str">
            <v xml:space="preserve"> </v>
          </cell>
        </row>
        <row r="1414">
          <cell r="A1414">
            <v>5599998</v>
          </cell>
          <cell r="B1414" t="str">
            <v>Conversion-Hist Cost</v>
          </cell>
          <cell r="C1414" t="str">
            <v xml:space="preserve"> </v>
          </cell>
          <cell r="D1414" t="str">
            <v xml:space="preserve"> </v>
          </cell>
        </row>
        <row r="1415">
          <cell r="A1415">
            <v>5599999</v>
          </cell>
          <cell r="B1415" t="str">
            <v>Conversion-History</v>
          </cell>
          <cell r="C1415" t="str">
            <v xml:space="preserve"> </v>
          </cell>
          <cell r="D1415" t="str">
            <v xml:space="preserve"> </v>
          </cell>
        </row>
        <row r="1416">
          <cell r="A1416">
            <v>5600000</v>
          </cell>
          <cell r="B1416" t="str">
            <v>Internal Svs-Budget</v>
          </cell>
          <cell r="C1416" t="str">
            <v xml:space="preserve"> </v>
          </cell>
          <cell r="D1416" t="str">
            <v xml:space="preserve"> </v>
          </cell>
        </row>
        <row r="1417">
          <cell r="A1417">
            <v>5600100</v>
          </cell>
          <cell r="B1417" t="str">
            <v>Ord Sett To G/L Acct</v>
          </cell>
          <cell r="C1417" t="str">
            <v xml:space="preserve"> </v>
          </cell>
          <cell r="D1417" t="str">
            <v xml:space="preserve"> </v>
          </cell>
        </row>
        <row r="1418">
          <cell r="A1418">
            <v>5601000</v>
          </cell>
          <cell r="B1418" t="str">
            <v>Removal Cost Ext Ord</v>
          </cell>
          <cell r="C1418" t="str">
            <v xml:space="preserve"> </v>
          </cell>
          <cell r="D1418" t="str">
            <v xml:space="preserve"> </v>
          </cell>
        </row>
        <row r="1419">
          <cell r="A1419">
            <v>5601001</v>
          </cell>
          <cell r="B1419" t="str">
            <v>Capital Exp Ext Ord</v>
          </cell>
          <cell r="C1419" t="str">
            <v xml:space="preserve"> </v>
          </cell>
          <cell r="D1419" t="str">
            <v xml:space="preserve"> </v>
          </cell>
        </row>
        <row r="1420">
          <cell r="A1420">
            <v>5601002</v>
          </cell>
          <cell r="B1420" t="str">
            <v>Cancel Cost Ext Ord</v>
          </cell>
          <cell r="C1420" t="str">
            <v xml:space="preserve"> </v>
          </cell>
          <cell r="D1420" t="str">
            <v xml:space="preserve"> </v>
          </cell>
        </row>
        <row r="1421">
          <cell r="A1421">
            <v>5601003</v>
          </cell>
          <cell r="B1421" t="str">
            <v>AFUDC Ext Ord</v>
          </cell>
          <cell r="C1421" t="str">
            <v xml:space="preserve"> </v>
          </cell>
          <cell r="D1421" t="str">
            <v xml:space="preserve"> </v>
          </cell>
        </row>
        <row r="1422">
          <cell r="A1422">
            <v>5602000</v>
          </cell>
          <cell r="B1422" t="str">
            <v>Benefits Burden</v>
          </cell>
          <cell r="C1422" t="str">
            <v xml:space="preserve"> </v>
          </cell>
          <cell r="D1422" t="str">
            <v xml:space="preserve"> </v>
          </cell>
        </row>
        <row r="1423">
          <cell r="A1423">
            <v>5602001</v>
          </cell>
          <cell r="B1423" t="str">
            <v>Payroll Tax Burden</v>
          </cell>
          <cell r="C1423" t="str">
            <v xml:space="preserve"> </v>
          </cell>
          <cell r="D1423" t="str">
            <v xml:space="preserve"> </v>
          </cell>
        </row>
        <row r="1424">
          <cell r="A1424">
            <v>5602002</v>
          </cell>
          <cell r="B1424" t="str">
            <v>Non Prod Time-Burden</v>
          </cell>
          <cell r="C1424" t="str">
            <v xml:space="preserve"> </v>
          </cell>
          <cell r="D1424" t="str">
            <v xml:space="preserve"> </v>
          </cell>
        </row>
        <row r="1425">
          <cell r="A1425">
            <v>5602003</v>
          </cell>
          <cell r="B1425" t="str">
            <v>Materials Burden</v>
          </cell>
          <cell r="C1425" t="str">
            <v xml:space="preserve"> </v>
          </cell>
          <cell r="D1425" t="str">
            <v xml:space="preserve"> </v>
          </cell>
        </row>
        <row r="1426">
          <cell r="A1426">
            <v>5602004</v>
          </cell>
          <cell r="B1426" t="str">
            <v>Not Used</v>
          </cell>
          <cell r="C1426" t="str">
            <v xml:space="preserve"> </v>
          </cell>
          <cell r="D1426" t="str">
            <v xml:space="preserve"> </v>
          </cell>
        </row>
        <row r="1427">
          <cell r="A1427">
            <v>5602005</v>
          </cell>
          <cell r="B1427" t="str">
            <v>NOT USED</v>
          </cell>
          <cell r="C1427" t="str">
            <v xml:space="preserve"> </v>
          </cell>
          <cell r="D1427" t="str">
            <v xml:space="preserve"> </v>
          </cell>
        </row>
        <row r="1428">
          <cell r="A1428">
            <v>5602006</v>
          </cell>
          <cell r="B1428" t="str">
            <v>NOT USED</v>
          </cell>
          <cell r="C1428" t="str">
            <v xml:space="preserve"> </v>
          </cell>
          <cell r="D1428" t="str">
            <v xml:space="preserve"> </v>
          </cell>
        </row>
        <row r="1429">
          <cell r="A1429">
            <v>5602007</v>
          </cell>
          <cell r="B1429" t="str">
            <v>Pension/PBOP Surchg</v>
          </cell>
          <cell r="C1429" t="str">
            <v xml:space="preserve"> </v>
          </cell>
          <cell r="D1429" t="str">
            <v xml:space="preserve"> </v>
          </cell>
        </row>
        <row r="1430">
          <cell r="A1430">
            <v>5602008</v>
          </cell>
          <cell r="B1430" t="str">
            <v>Ins &amp;Casualty Surchg</v>
          </cell>
          <cell r="C1430" t="str">
            <v xml:space="preserve"> </v>
          </cell>
          <cell r="D1430" t="str">
            <v xml:space="preserve"> </v>
          </cell>
        </row>
        <row r="1431">
          <cell r="A1431">
            <v>5602009</v>
          </cell>
          <cell r="B1431" t="str">
            <v>A &amp; G Surcharge</v>
          </cell>
          <cell r="C1431" t="str">
            <v xml:space="preserve"> </v>
          </cell>
          <cell r="D1431" t="str">
            <v xml:space="preserve"> </v>
          </cell>
        </row>
        <row r="1432">
          <cell r="A1432">
            <v>5602100</v>
          </cell>
          <cell r="B1432" t="str">
            <v>Empl Bene-Bud Cntra</v>
          </cell>
          <cell r="C1432" t="str">
            <v xml:space="preserve"> </v>
          </cell>
          <cell r="D1432" t="str">
            <v xml:space="preserve"> </v>
          </cell>
        </row>
        <row r="1433">
          <cell r="A1433">
            <v>5602101</v>
          </cell>
          <cell r="B1433" t="str">
            <v>P/R Tax - Bud Contra</v>
          </cell>
          <cell r="C1433" t="str">
            <v xml:space="preserve"> </v>
          </cell>
          <cell r="D1433" t="str">
            <v xml:space="preserve"> </v>
          </cell>
        </row>
        <row r="1434">
          <cell r="A1434">
            <v>5602102</v>
          </cell>
          <cell r="B1434" t="str">
            <v>NPT-Bud Cntra</v>
          </cell>
          <cell r="C1434" t="str">
            <v xml:space="preserve"> </v>
          </cell>
          <cell r="D1434" t="str">
            <v xml:space="preserve"> </v>
          </cell>
        </row>
        <row r="1435">
          <cell r="A1435">
            <v>5602103</v>
          </cell>
          <cell r="B1435" t="str">
            <v>Capit A&amp;G -Bud Cntra</v>
          </cell>
          <cell r="C1435" t="str">
            <v xml:space="preserve"> </v>
          </cell>
          <cell r="D1435" t="str">
            <v xml:space="preserve"> </v>
          </cell>
        </row>
        <row r="1436">
          <cell r="A1436">
            <v>5700100</v>
          </cell>
          <cell r="B1436" t="str">
            <v>InterCo Exp-Actv Dr</v>
          </cell>
          <cell r="C1436" t="str">
            <v xml:space="preserve"> </v>
          </cell>
          <cell r="D1436" t="str">
            <v xml:space="preserve"> </v>
          </cell>
        </row>
        <row r="1437">
          <cell r="A1437">
            <v>5700101</v>
          </cell>
          <cell r="B1437" t="str">
            <v>InterCo Exp-Imput Dr</v>
          </cell>
          <cell r="C1437" t="str">
            <v xml:space="preserve"> </v>
          </cell>
          <cell r="D1437" t="str">
            <v xml:space="preserve"> </v>
          </cell>
        </row>
        <row r="1438">
          <cell r="A1438">
            <v>5700102</v>
          </cell>
          <cell r="B1438" t="str">
            <v>InterCo Exp-RepostDr</v>
          </cell>
          <cell r="C1438" t="str">
            <v xml:space="preserve"> </v>
          </cell>
          <cell r="D1438" t="str">
            <v xml:space="preserve"> </v>
          </cell>
        </row>
        <row r="1439">
          <cell r="A1439">
            <v>5700103</v>
          </cell>
          <cell r="B1439" t="str">
            <v>InterCo Exp-AssessDr</v>
          </cell>
          <cell r="C1439" t="str">
            <v xml:space="preserve"> </v>
          </cell>
          <cell r="D1439" t="str">
            <v xml:space="preserve"> </v>
          </cell>
        </row>
        <row r="1440">
          <cell r="A1440">
            <v>5700104</v>
          </cell>
          <cell r="B1440" t="str">
            <v>InterCo Exp-Distr Dr</v>
          </cell>
          <cell r="C1440" t="str">
            <v xml:space="preserve"> </v>
          </cell>
          <cell r="D1440" t="str">
            <v xml:space="preserve"> </v>
          </cell>
        </row>
        <row r="1441">
          <cell r="A1441">
            <v>5700105</v>
          </cell>
          <cell r="B1441" t="str">
            <v>InterCo Exp-Settl Dr</v>
          </cell>
          <cell r="C1441" t="str">
            <v xml:space="preserve"> </v>
          </cell>
          <cell r="D1441" t="str">
            <v xml:space="preserve"> </v>
          </cell>
        </row>
        <row r="1442">
          <cell r="A1442">
            <v>5700106</v>
          </cell>
          <cell r="B1442" t="str">
            <v>InterCo Exp-Ovhd Dr</v>
          </cell>
          <cell r="C1442" t="str">
            <v xml:space="preserve"> </v>
          </cell>
          <cell r="D1442" t="str">
            <v xml:space="preserve"> </v>
          </cell>
        </row>
        <row r="1443">
          <cell r="A1443">
            <v>5700200</v>
          </cell>
          <cell r="B1443" t="str">
            <v>InterCo Exp-Actv Cr</v>
          </cell>
          <cell r="C1443" t="str">
            <v xml:space="preserve"> </v>
          </cell>
          <cell r="D1443" t="str">
            <v xml:space="preserve"> </v>
          </cell>
        </row>
        <row r="1444">
          <cell r="A1444">
            <v>5700201</v>
          </cell>
          <cell r="B1444" t="str">
            <v>InterCo Exp-Imput Cr</v>
          </cell>
          <cell r="C1444" t="str">
            <v xml:space="preserve"> </v>
          </cell>
          <cell r="D1444" t="str">
            <v xml:space="preserve"> </v>
          </cell>
        </row>
        <row r="1445">
          <cell r="A1445">
            <v>5700202</v>
          </cell>
          <cell r="B1445" t="str">
            <v>InterCo Exp-RepostCr</v>
          </cell>
          <cell r="C1445" t="str">
            <v xml:space="preserve"> </v>
          </cell>
          <cell r="D1445" t="str">
            <v xml:space="preserve"> </v>
          </cell>
        </row>
        <row r="1446">
          <cell r="A1446">
            <v>5700203</v>
          </cell>
          <cell r="B1446" t="str">
            <v>InterCo Exp-AssessCr</v>
          </cell>
          <cell r="C1446" t="str">
            <v xml:space="preserve"> </v>
          </cell>
          <cell r="D1446" t="str">
            <v xml:space="preserve"> </v>
          </cell>
        </row>
        <row r="1447">
          <cell r="A1447">
            <v>5700204</v>
          </cell>
          <cell r="B1447" t="str">
            <v>InterCo Exp-Distr Cr</v>
          </cell>
          <cell r="C1447" t="str">
            <v xml:space="preserve"> </v>
          </cell>
          <cell r="D1447" t="str">
            <v xml:space="preserve"> </v>
          </cell>
        </row>
        <row r="1448">
          <cell r="A1448">
            <v>5700205</v>
          </cell>
          <cell r="B1448" t="str">
            <v>InterCo Exp-Settl Cr</v>
          </cell>
          <cell r="C1448" t="str">
            <v xml:space="preserve"> </v>
          </cell>
          <cell r="D1448" t="str">
            <v xml:space="preserve"> </v>
          </cell>
        </row>
        <row r="1449">
          <cell r="A1449">
            <v>5700206</v>
          </cell>
          <cell r="B1449" t="str">
            <v>InterCo Exp-Ovhd Cr</v>
          </cell>
          <cell r="C1449" t="str">
            <v xml:space="preserve"> </v>
          </cell>
          <cell r="D1449" t="str">
            <v xml:space="preserve"> </v>
          </cell>
        </row>
        <row r="1450">
          <cell r="A1450">
            <v>5700300</v>
          </cell>
          <cell r="B1450" t="str">
            <v>InterBusArea - Clear</v>
          </cell>
          <cell r="C1450" t="str">
            <v xml:space="preserve"> </v>
          </cell>
          <cell r="D1450" t="str">
            <v xml:space="preserve"> 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E"/>
      <sheetName val="2004 Estimated Results"/>
      <sheetName val="Table 12-2"/>
      <sheetName val="Table 12-3"/>
      <sheetName val="Table 12-4"/>
      <sheetName val="Table 12-5"/>
      <sheetName val="Transmission"/>
      <sheetName val="L401"/>
      <sheetName val="Exhibit 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Page13 of 24</v>
          </cell>
          <cell r="J1" t="str">
            <v>Page1 of 2</v>
          </cell>
        </row>
        <row r="3">
          <cell r="A3" t="str">
            <v>PACIFIC GAS AND ELECTRIC COMPANY</v>
          </cell>
          <cell r="J3" t="str">
            <v>PACIFIC GAS AND ELECTRIC COMPANY</v>
          </cell>
        </row>
        <row r="4">
          <cell r="A4" t="str">
            <v>TOTAL GAS DEPARTMENT</v>
          </cell>
          <cell r="J4" t="str">
            <v>TOTAL GAS DEPARTMENT</v>
          </cell>
        </row>
        <row r="5">
          <cell r="A5" t="str">
            <v>RESULTS OF OPERATIONS @ PROPOSED RATES</v>
          </cell>
          <cell r="J5" t="str">
            <v>RATE BASE</v>
          </cell>
        </row>
        <row r="6">
          <cell r="A6" t="str">
            <v>Gas Accord II - Line 401</v>
          </cell>
          <cell r="J6" t="str">
            <v>Gas Accord II - Line 401</v>
          </cell>
        </row>
        <row r="7">
          <cell r="A7" t="str">
            <v>YEAR 2004</v>
          </cell>
          <cell r="J7" t="str">
            <v>YEAR 2004</v>
          </cell>
        </row>
        <row r="8">
          <cell r="A8" t="str">
            <v>(Thousands of Dollars)</v>
          </cell>
          <cell r="J8" t="str">
            <v>(Thousands of Dollars)</v>
          </cell>
        </row>
        <row r="9">
          <cell r="B9" t="str">
            <v/>
          </cell>
          <cell r="K9" t="str">
            <v/>
          </cell>
        </row>
        <row r="10">
          <cell r="B10" t="str">
            <v/>
          </cell>
          <cell r="K10" t="str">
            <v/>
          </cell>
        </row>
        <row r="11">
          <cell r="A11" t="str">
            <v>Line No.</v>
          </cell>
          <cell r="B11" t="str">
            <v>Description</v>
          </cell>
          <cell r="E11" t="str">
            <v>North Line 401 (Transmission)</v>
          </cell>
          <cell r="F11" t="str">
            <v>Line 401 Settlement Adjustment ()</v>
          </cell>
          <cell r="G11" t="str">
            <v>Total
 (A) thru (B)</v>
          </cell>
          <cell r="H11" t="str">
            <v>Line No.</v>
          </cell>
          <cell r="J11" t="str">
            <v>Line No.</v>
          </cell>
          <cell r="K11" t="str">
            <v>Description</v>
          </cell>
          <cell r="N11" t="str">
            <v>North Line 401 (Transmission)</v>
          </cell>
          <cell r="O11" t="str">
            <v>Line 401 Settlement Adjustment ()</v>
          </cell>
          <cell r="P11" t="str">
            <v>Total
 (A) thru (B)</v>
          </cell>
          <cell r="Q11" t="str">
            <v>Line No.</v>
          </cell>
        </row>
        <row r="12">
          <cell r="A12" t="str">
            <v>-</v>
          </cell>
          <cell r="B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J12" t="str">
            <v>-</v>
          </cell>
          <cell r="K12" t="str">
            <v>-</v>
          </cell>
          <cell r="N12" t="str">
            <v>-</v>
          </cell>
          <cell r="O12" t="str">
            <v>-</v>
          </cell>
          <cell r="P12" t="str">
            <v>-</v>
          </cell>
          <cell r="Q12" t="str">
            <v>-</v>
          </cell>
        </row>
        <row r="13">
          <cell r="E13" t="str">
            <v>(A)</v>
          </cell>
          <cell r="F13" t="str">
            <v>(B)</v>
          </cell>
          <cell r="G13" t="str">
            <v>(C)</v>
          </cell>
          <cell r="H13" t="str">
            <v/>
          </cell>
          <cell r="N13" t="str">
            <v>(A)</v>
          </cell>
          <cell r="O13" t="str">
            <v>(B)</v>
          </cell>
          <cell r="P13" t="str">
            <v>(C)</v>
          </cell>
          <cell r="Q13" t="str">
            <v/>
          </cell>
        </row>
        <row r="14">
          <cell r="B14" t="str">
            <v>REVENUE:</v>
          </cell>
          <cell r="E14" t="str">
            <v/>
          </cell>
          <cell r="K14" t="str">
            <v>WEIGHTED AVERAGE PLANT:</v>
          </cell>
        </row>
        <row r="15">
          <cell r="A15">
            <v>1</v>
          </cell>
          <cell r="C15" t="str">
            <v>Revenue at Effective Rates</v>
          </cell>
          <cell r="E15">
            <v>91921.210441277901</v>
          </cell>
          <cell r="F15">
            <v>7722.6368413238406</v>
          </cell>
          <cell r="G15">
            <v>99643.847282601739</v>
          </cell>
          <cell r="H15">
            <v>1</v>
          </cell>
          <cell r="J15">
            <v>1</v>
          </cell>
          <cell r="L15" t="str">
            <v>Plant</v>
          </cell>
          <cell r="N15">
            <v>746397.26989423169</v>
          </cell>
          <cell r="O15">
            <v>64826.552060000067</v>
          </cell>
          <cell r="P15">
            <v>811223.82195423171</v>
          </cell>
          <cell r="Q15">
            <v>1</v>
          </cell>
        </row>
        <row r="16">
          <cell r="A16">
            <v>2</v>
          </cell>
          <cell r="C16" t="str">
            <v>Less Non-General Revenue</v>
          </cell>
          <cell r="E16">
            <v>-114</v>
          </cell>
          <cell r="F16">
            <v>0</v>
          </cell>
          <cell r="G16">
            <v>-114</v>
          </cell>
          <cell r="H16">
            <v>2</v>
          </cell>
          <cell r="J16">
            <v>2</v>
          </cell>
          <cell r="L16" t="str">
            <v>Plant Held for Future Use</v>
          </cell>
          <cell r="N16">
            <v>0</v>
          </cell>
          <cell r="O16">
            <v>0</v>
          </cell>
          <cell r="P16">
            <v>0</v>
          </cell>
          <cell r="Q16">
            <v>2</v>
          </cell>
        </row>
        <row r="17">
          <cell r="E17" t="str">
            <v>-</v>
          </cell>
          <cell r="F17" t="str">
            <v>-</v>
          </cell>
          <cell r="G17" t="str">
            <v>-</v>
          </cell>
          <cell r="J17">
            <v>3</v>
          </cell>
          <cell r="L17" t="str">
            <v>Common Plant - Allocation</v>
          </cell>
          <cell r="N17">
            <v>0</v>
          </cell>
          <cell r="O17">
            <v>0</v>
          </cell>
          <cell r="P17">
            <v>0</v>
          </cell>
          <cell r="Q17">
            <v>3</v>
          </cell>
        </row>
        <row r="18">
          <cell r="A18">
            <v>3</v>
          </cell>
          <cell r="D18" t="str">
            <v>General Rate Case Revenue</v>
          </cell>
          <cell r="E18">
            <v>92035.210441400821</v>
          </cell>
          <cell r="F18">
            <v>7722.6368413914888</v>
          </cell>
          <cell r="G18">
            <v>99757.847282792311</v>
          </cell>
          <cell r="H18">
            <v>3</v>
          </cell>
          <cell r="J18">
            <v>4</v>
          </cell>
          <cell r="L18" t="str">
            <v>Common Plant Held for Future Use</v>
          </cell>
          <cell r="N18">
            <v>0</v>
          </cell>
          <cell r="O18">
            <v>0</v>
          </cell>
          <cell r="P18">
            <v>0</v>
          </cell>
          <cell r="Q18">
            <v>4</v>
          </cell>
        </row>
        <row r="19">
          <cell r="N19" t="str">
            <v>-</v>
          </cell>
          <cell r="O19" t="str">
            <v>-</v>
          </cell>
          <cell r="P19" t="str">
            <v>-</v>
          </cell>
        </row>
        <row r="20">
          <cell r="B20" t="str">
            <v>OPERATING EXPENSES:</v>
          </cell>
          <cell r="J20">
            <v>5</v>
          </cell>
          <cell r="M20" t="str">
            <v>Total Weighted Average Plant</v>
          </cell>
          <cell r="N20">
            <v>746397.26989423169</v>
          </cell>
          <cell r="O20">
            <v>64826.552060000067</v>
          </cell>
          <cell r="P20">
            <v>811223.82195423171</v>
          </cell>
          <cell r="Q20">
            <v>5</v>
          </cell>
        </row>
        <row r="21">
          <cell r="A21">
            <v>4</v>
          </cell>
          <cell r="C21" t="str">
            <v>Energy Costs*</v>
          </cell>
          <cell r="E21">
            <v>0</v>
          </cell>
          <cell r="F21">
            <v>0</v>
          </cell>
          <cell r="G21">
            <v>0</v>
          </cell>
          <cell r="H21">
            <v>4</v>
          </cell>
          <cell r="O21">
            <v>0</v>
          </cell>
        </row>
        <row r="22">
          <cell r="A22">
            <v>5</v>
          </cell>
          <cell r="C22" t="str">
            <v>Other Production*</v>
          </cell>
          <cell r="E22">
            <v>0</v>
          </cell>
          <cell r="F22">
            <v>0</v>
          </cell>
          <cell r="G22">
            <v>0</v>
          </cell>
          <cell r="H22">
            <v>5</v>
          </cell>
          <cell r="K22" t="str">
            <v>WORKING CAPITAL:</v>
          </cell>
          <cell r="N22">
            <v>-100.02987163182956</v>
          </cell>
          <cell r="O22">
            <v>-284.34751493495889</v>
          </cell>
        </row>
        <row r="23">
          <cell r="A23">
            <v>6</v>
          </cell>
          <cell r="C23" t="str">
            <v>Storage*</v>
          </cell>
          <cell r="E23">
            <v>0</v>
          </cell>
          <cell r="F23">
            <v>0</v>
          </cell>
          <cell r="G23">
            <v>0</v>
          </cell>
          <cell r="H23">
            <v>6</v>
          </cell>
          <cell r="J23">
            <v>6</v>
          </cell>
          <cell r="L23" t="str">
            <v>Material and Supplies - Fuel</v>
          </cell>
          <cell r="N23">
            <v>0</v>
          </cell>
          <cell r="O23">
            <v>0</v>
          </cell>
          <cell r="P23">
            <v>0</v>
          </cell>
          <cell r="Q23">
            <v>6</v>
          </cell>
        </row>
        <row r="24">
          <cell r="A24">
            <v>7</v>
          </cell>
          <cell r="C24" t="str">
            <v>Transmission*</v>
          </cell>
          <cell r="E24">
            <v>1539.5687031493594</v>
          </cell>
          <cell r="F24">
            <v>0</v>
          </cell>
          <cell r="G24">
            <v>1539.5687031493594</v>
          </cell>
          <cell r="H24">
            <v>7</v>
          </cell>
          <cell r="J24">
            <v>7</v>
          </cell>
          <cell r="L24" t="str">
            <v>Material and Supplies - Other</v>
          </cell>
          <cell r="N24">
            <v>1600</v>
          </cell>
          <cell r="O24">
            <v>0</v>
          </cell>
          <cell r="P24">
            <v>1600</v>
          </cell>
          <cell r="Q24">
            <v>7</v>
          </cell>
        </row>
        <row r="25">
          <cell r="A25">
            <v>8</v>
          </cell>
          <cell r="C25" t="str">
            <v>Distribution*</v>
          </cell>
          <cell r="E25">
            <v>0</v>
          </cell>
          <cell r="F25">
            <v>0</v>
          </cell>
          <cell r="G25">
            <v>0</v>
          </cell>
          <cell r="H25">
            <v>8</v>
          </cell>
          <cell r="J25">
            <v>8</v>
          </cell>
          <cell r="L25" t="str">
            <v>Working Cash</v>
          </cell>
          <cell r="N25">
            <v>1073.2730507405149</v>
          </cell>
          <cell r="O25">
            <v>18.586276548426554</v>
          </cell>
          <cell r="P25">
            <v>1091.8593272889416</v>
          </cell>
          <cell r="Q25">
            <v>8</v>
          </cell>
        </row>
        <row r="26">
          <cell r="A26">
            <v>9</v>
          </cell>
          <cell r="C26" t="str">
            <v>Customer Accounts*</v>
          </cell>
          <cell r="E26">
            <v>374.76559286630163</v>
          </cell>
          <cell r="F26">
            <v>0</v>
          </cell>
          <cell r="G26">
            <v>374.76559286630163</v>
          </cell>
          <cell r="H26">
            <v>9</v>
          </cell>
          <cell r="N26" t="str">
            <v>-</v>
          </cell>
          <cell r="O26" t="str">
            <v>-</v>
          </cell>
          <cell r="P26" t="str">
            <v>-</v>
          </cell>
        </row>
        <row r="27">
          <cell r="A27">
            <v>10</v>
          </cell>
          <cell r="C27" t="str">
            <v>Uncollectibles</v>
          </cell>
          <cell r="E27">
            <v>230.08802610350207</v>
          </cell>
          <cell r="F27">
            <v>19.306592103478721</v>
          </cell>
          <cell r="G27">
            <v>249.39461820698079</v>
          </cell>
          <cell r="H27">
            <v>10</v>
          </cell>
          <cell r="J27">
            <v>9</v>
          </cell>
          <cell r="M27" t="str">
            <v>Total Working Capital</v>
          </cell>
          <cell r="N27">
            <v>2673.2730507405149</v>
          </cell>
          <cell r="O27">
            <v>18.586276548426554</v>
          </cell>
          <cell r="P27">
            <v>2691.8593272889416</v>
          </cell>
          <cell r="Q27">
            <v>9</v>
          </cell>
        </row>
        <row r="28">
          <cell r="A28">
            <v>11</v>
          </cell>
          <cell r="C28" t="str">
            <v>Customer Services*</v>
          </cell>
          <cell r="E28">
            <v>931.27329843228483</v>
          </cell>
          <cell r="F28">
            <v>0</v>
          </cell>
          <cell r="G28">
            <v>931.27329843228483</v>
          </cell>
          <cell r="H28">
            <v>11</v>
          </cell>
        </row>
        <row r="29">
          <cell r="A29">
            <v>12</v>
          </cell>
          <cell r="C29" t="str">
            <v>Administrative and General*</v>
          </cell>
          <cell r="E29">
            <v>1621.6468931431014</v>
          </cell>
          <cell r="F29">
            <v>0</v>
          </cell>
          <cell r="G29">
            <v>1621.6468931431014</v>
          </cell>
          <cell r="H29">
            <v>12</v>
          </cell>
          <cell r="K29" t="str">
            <v>ADJUSTMENTS FOR TAX REFORM ACT:</v>
          </cell>
        </row>
        <row r="30">
          <cell r="A30">
            <v>13</v>
          </cell>
          <cell r="C30" t="str">
            <v>Franchise Requirements</v>
          </cell>
          <cell r="E30">
            <v>887.99487252065251</v>
          </cell>
          <cell r="F30">
            <v>74.511286328410463</v>
          </cell>
          <cell r="G30">
            <v>962.50615884906301</v>
          </cell>
          <cell r="H30">
            <v>13</v>
          </cell>
          <cell r="J30">
            <v>10</v>
          </cell>
          <cell r="L30" t="str">
            <v>Deferred Capitalized Interest</v>
          </cell>
          <cell r="N30">
            <v>-1204.6952338682861</v>
          </cell>
          <cell r="O30">
            <v>-111.22720838010208</v>
          </cell>
          <cell r="P30">
            <v>-1315.9224422483883</v>
          </cell>
          <cell r="Q30">
            <v>10</v>
          </cell>
        </row>
        <row r="31">
          <cell r="A31">
            <v>14</v>
          </cell>
          <cell r="C31" t="str">
            <v>Project Amortization</v>
          </cell>
          <cell r="E31">
            <v>0</v>
          </cell>
          <cell r="F31">
            <v>0</v>
          </cell>
          <cell r="G31">
            <v>0</v>
          </cell>
          <cell r="H31">
            <v>14</v>
          </cell>
          <cell r="J31">
            <v>11</v>
          </cell>
          <cell r="L31" t="str">
            <v>Deferred Vacation</v>
          </cell>
          <cell r="N31">
            <v>97.956460183768456</v>
          </cell>
          <cell r="O31">
            <v>9.0435398162315472</v>
          </cell>
          <cell r="P31">
            <v>107</v>
          </cell>
          <cell r="Q31">
            <v>11</v>
          </cell>
        </row>
        <row r="32">
          <cell r="A32">
            <v>15</v>
          </cell>
          <cell r="C32" t="str">
            <v>Wage Change Impacts</v>
          </cell>
          <cell r="E32">
            <v>0</v>
          </cell>
          <cell r="F32">
            <v>0</v>
          </cell>
          <cell r="G32">
            <v>0</v>
          </cell>
          <cell r="H32">
            <v>15</v>
          </cell>
          <cell r="J32">
            <v>12</v>
          </cell>
          <cell r="L32" t="str">
            <v>Deferred CIAC Tax Effects</v>
          </cell>
          <cell r="N32">
            <v>0</v>
          </cell>
          <cell r="O32">
            <v>0</v>
          </cell>
          <cell r="P32">
            <v>0</v>
          </cell>
          <cell r="Q32">
            <v>12</v>
          </cell>
        </row>
        <row r="33">
          <cell r="A33">
            <v>16</v>
          </cell>
          <cell r="C33" t="str">
            <v>Other Price Change Impacts</v>
          </cell>
          <cell r="E33">
            <v>0</v>
          </cell>
          <cell r="F33">
            <v>0</v>
          </cell>
          <cell r="G33">
            <v>0</v>
          </cell>
          <cell r="H33">
            <v>16</v>
          </cell>
          <cell r="N33" t="str">
            <v>-</v>
          </cell>
          <cell r="O33" t="str">
            <v>-</v>
          </cell>
          <cell r="P33" t="str">
            <v>-</v>
          </cell>
        </row>
        <row r="34">
          <cell r="A34">
            <v>17</v>
          </cell>
          <cell r="C34" t="str">
            <v>Other Adjustments*</v>
          </cell>
          <cell r="E34">
            <v>0</v>
          </cell>
          <cell r="F34">
            <v>0</v>
          </cell>
          <cell r="G34">
            <v>0</v>
          </cell>
          <cell r="H34">
            <v>17</v>
          </cell>
          <cell r="J34">
            <v>13</v>
          </cell>
          <cell r="M34" t="str">
            <v>Total Adjustments</v>
          </cell>
          <cell r="N34">
            <v>-1106.7387736845176</v>
          </cell>
          <cell r="O34">
            <v>-102.18366856387054</v>
          </cell>
          <cell r="P34">
            <v>-1208.9224422483881</v>
          </cell>
          <cell r="Q34">
            <v>13</v>
          </cell>
        </row>
        <row r="35">
          <cell r="E35" t="str">
            <v>-</v>
          </cell>
          <cell r="F35" t="str">
            <v>-</v>
          </cell>
          <cell r="G35" t="str">
            <v>-</v>
          </cell>
        </row>
        <row r="36">
          <cell r="A36">
            <v>18</v>
          </cell>
          <cell r="B36" t="str">
            <v>Subtotal Expenses:</v>
          </cell>
          <cell r="E36">
            <v>5585.3373862152021</v>
          </cell>
          <cell r="F36">
            <v>93.817878431889184</v>
          </cell>
          <cell r="G36">
            <v>5679.1552646470909</v>
          </cell>
          <cell r="H36">
            <v>18</v>
          </cell>
          <cell r="K36" t="str">
            <v>LESS DEDUCTIONS:</v>
          </cell>
        </row>
        <row r="37">
          <cell r="J37">
            <v>14</v>
          </cell>
          <cell r="L37" t="str">
            <v>Customer Advances</v>
          </cell>
          <cell r="N37">
            <v>0</v>
          </cell>
          <cell r="O37">
            <v>0</v>
          </cell>
          <cell r="P37">
            <v>0</v>
          </cell>
          <cell r="Q37">
            <v>14</v>
          </cell>
        </row>
        <row r="38">
          <cell r="B38" t="str">
            <v>TAXES:</v>
          </cell>
          <cell r="J38">
            <v>15</v>
          </cell>
          <cell r="L38" t="str">
            <v>Accumulated Deferred Taxes - Defense</v>
          </cell>
          <cell r="N38">
            <v>0</v>
          </cell>
          <cell r="O38">
            <v>0</v>
          </cell>
          <cell r="P38">
            <v>0</v>
          </cell>
          <cell r="Q38">
            <v>15</v>
          </cell>
        </row>
        <row r="39">
          <cell r="A39">
            <v>19</v>
          </cell>
          <cell r="C39" t="str">
            <v>Superfund</v>
          </cell>
          <cell r="E39">
            <v>0</v>
          </cell>
          <cell r="F39">
            <v>0</v>
          </cell>
          <cell r="G39">
            <v>0</v>
          </cell>
          <cell r="H39">
            <v>19</v>
          </cell>
          <cell r="J39">
            <v>16</v>
          </cell>
          <cell r="L39" t="str">
            <v>Accumulated Deferred Taxes - ACRS</v>
          </cell>
          <cell r="N39">
            <v>99630.205448278983</v>
          </cell>
          <cell r="O39">
            <v>9196.2014053927669</v>
          </cell>
          <cell r="P39">
            <v>108826.40685367175</v>
          </cell>
          <cell r="Q39">
            <v>16</v>
          </cell>
        </row>
        <row r="40">
          <cell r="A40">
            <v>20</v>
          </cell>
          <cell r="C40" t="str">
            <v>Property</v>
          </cell>
          <cell r="E40">
            <v>5851.9601070386952</v>
          </cell>
          <cell r="F40">
            <v>540.16133612650299</v>
          </cell>
          <cell r="G40">
            <v>6392.1214431651979</v>
          </cell>
          <cell r="H40">
            <v>20</v>
          </cell>
          <cell r="J40">
            <v>17</v>
          </cell>
          <cell r="L40" t="str">
            <v>Accumulated Deferred Taxes - Other</v>
          </cell>
          <cell r="N40">
            <v>0</v>
          </cell>
          <cell r="O40">
            <v>0</v>
          </cell>
          <cell r="P40">
            <v>0</v>
          </cell>
          <cell r="Q40">
            <v>17</v>
          </cell>
        </row>
        <row r="41">
          <cell r="A41">
            <v>21</v>
          </cell>
          <cell r="C41" t="str">
            <v>Payroll</v>
          </cell>
          <cell r="E41">
            <v>176.94123087213006</v>
          </cell>
          <cell r="F41">
            <v>0</v>
          </cell>
          <cell r="G41">
            <v>176.94123087213006</v>
          </cell>
          <cell r="H41">
            <v>21</v>
          </cell>
          <cell r="J41">
            <v>18</v>
          </cell>
          <cell r="L41" t="str">
            <v>Deferred ITC</v>
          </cell>
          <cell r="N41">
            <v>0</v>
          </cell>
          <cell r="O41">
            <v>0</v>
          </cell>
          <cell r="P41">
            <v>0</v>
          </cell>
          <cell r="Q41">
            <v>18</v>
          </cell>
        </row>
        <row r="42">
          <cell r="A42">
            <v>22</v>
          </cell>
          <cell r="C42" t="str">
            <v>Business</v>
          </cell>
          <cell r="E42">
            <v>1.632700911899498</v>
          </cell>
          <cell r="F42">
            <v>0</v>
          </cell>
          <cell r="G42">
            <v>1.632700911899498</v>
          </cell>
          <cell r="H42">
            <v>22</v>
          </cell>
          <cell r="J42">
            <v>19</v>
          </cell>
          <cell r="L42" t="str">
            <v>Deferred Tax - Other</v>
          </cell>
          <cell r="N42">
            <v>0</v>
          </cell>
          <cell r="O42">
            <v>0</v>
          </cell>
          <cell r="P42">
            <v>0</v>
          </cell>
          <cell r="Q42">
            <v>19</v>
          </cell>
        </row>
        <row r="43">
          <cell r="A43">
            <v>23</v>
          </cell>
          <cell r="C43" t="str">
            <v>Other</v>
          </cell>
          <cell r="E43">
            <v>0.90552926622793917</v>
          </cell>
          <cell r="F43">
            <v>0</v>
          </cell>
          <cell r="G43">
            <v>0.90552926622793917</v>
          </cell>
          <cell r="H43">
            <v>23</v>
          </cell>
          <cell r="N43" t="str">
            <v>-</v>
          </cell>
          <cell r="O43" t="str">
            <v>-</v>
          </cell>
          <cell r="P43" t="str">
            <v>-</v>
          </cell>
        </row>
        <row r="44">
          <cell r="A44">
            <v>24</v>
          </cell>
          <cell r="C44" t="str">
            <v>State Corporation Franchise</v>
          </cell>
          <cell r="E44">
            <v>3015.1985411506612</v>
          </cell>
          <cell r="F44">
            <v>261.69127148151438</v>
          </cell>
          <cell r="G44">
            <v>3276.8898126321756</v>
          </cell>
          <cell r="H44">
            <v>24</v>
          </cell>
          <cell r="J44">
            <v>20</v>
          </cell>
          <cell r="M44" t="str">
            <v>Total Deductions</v>
          </cell>
          <cell r="N44">
            <v>99630.205448278983</v>
          </cell>
          <cell r="O44">
            <v>9196.2014053927669</v>
          </cell>
          <cell r="P44">
            <v>108826.40685367175</v>
          </cell>
          <cell r="Q44">
            <v>20</v>
          </cell>
        </row>
        <row r="45">
          <cell r="A45">
            <v>25</v>
          </cell>
          <cell r="C45" t="str">
            <v>Federal Income</v>
          </cell>
          <cell r="E45">
            <v>15019.792741512872</v>
          </cell>
          <cell r="F45">
            <v>1582.0999949442362</v>
          </cell>
          <cell r="G45">
            <v>16601.89273645711</v>
          </cell>
          <cell r="H45">
            <v>25</v>
          </cell>
        </row>
        <row r="46">
          <cell r="E46" t="str">
            <v>-</v>
          </cell>
          <cell r="F46" t="str">
            <v>-</v>
          </cell>
          <cell r="G46" t="str">
            <v>-</v>
          </cell>
          <cell r="N46" t="str">
            <v>-</v>
          </cell>
          <cell r="O46" t="str">
            <v>-</v>
          </cell>
          <cell r="P46" t="str">
            <v>-</v>
          </cell>
        </row>
        <row r="47">
          <cell r="A47">
            <v>26</v>
          </cell>
          <cell r="D47" t="str">
            <v>Total Taxes</v>
          </cell>
          <cell r="E47">
            <v>24066.430850752487</v>
          </cell>
          <cell r="F47">
            <v>2383.9526025522537</v>
          </cell>
          <cell r="G47">
            <v>26450.383453304741</v>
          </cell>
          <cell r="H47">
            <v>26</v>
          </cell>
          <cell r="J47">
            <v>21</v>
          </cell>
          <cell r="K47" t="str">
            <v>DEPRECIATION RESERVE</v>
          </cell>
          <cell r="N47">
            <v>197989.76480807233</v>
          </cell>
          <cell r="O47">
            <v>18297.167808177353</v>
          </cell>
          <cell r="P47">
            <v>216286.93261624969</v>
          </cell>
          <cell r="Q47">
            <v>21</v>
          </cell>
        </row>
        <row r="48">
          <cell r="N48" t="str">
            <v xml:space="preserve">            </v>
          </cell>
        </row>
        <row r="49">
          <cell r="A49">
            <v>27</v>
          </cell>
          <cell r="B49" t="str">
            <v>Depreciation</v>
          </cell>
          <cell r="E49">
            <v>20792.648966402045</v>
          </cell>
          <cell r="F49">
            <v>1804.7397500720331</v>
          </cell>
          <cell r="G49">
            <v>22597.388716474077</v>
          </cell>
          <cell r="H49">
            <v>27</v>
          </cell>
          <cell r="N49" t="str">
            <v>-</v>
          </cell>
          <cell r="O49" t="str">
            <v>-</v>
          </cell>
          <cell r="P49" t="str">
            <v>-</v>
          </cell>
        </row>
        <row r="50">
          <cell r="A50">
            <v>28</v>
          </cell>
          <cell r="B50" t="str">
            <v>Fossil Decommissioning</v>
          </cell>
          <cell r="E50">
            <v>0</v>
          </cell>
          <cell r="F50">
            <v>0</v>
          </cell>
          <cell r="G50">
            <v>0</v>
          </cell>
          <cell r="H50">
            <v>28</v>
          </cell>
          <cell r="J50">
            <v>22</v>
          </cell>
          <cell r="K50" t="str">
            <v>TOTAL RATE BASE</v>
          </cell>
          <cell r="N50">
            <v>450343.8339149364</v>
          </cell>
          <cell r="O50">
            <v>37249.585454414497</v>
          </cell>
          <cell r="P50">
            <v>487593.41936935089</v>
          </cell>
          <cell r="Q50">
            <v>22</v>
          </cell>
        </row>
        <row r="51">
          <cell r="A51">
            <v>29</v>
          </cell>
          <cell r="B51" t="str">
            <v>Nuclear Decommissioning</v>
          </cell>
          <cell r="E51">
            <v>0</v>
          </cell>
          <cell r="F51">
            <v>0</v>
          </cell>
          <cell r="G51">
            <v>0</v>
          </cell>
          <cell r="H51">
            <v>29</v>
          </cell>
          <cell r="N51" t="str">
            <v>=</v>
          </cell>
          <cell r="O51" t="str">
            <v>=</v>
          </cell>
          <cell r="P51" t="str">
            <v>=</v>
          </cell>
        </row>
        <row r="52">
          <cell r="E52" t="str">
            <v>-</v>
          </cell>
          <cell r="F52" t="str">
            <v>-</v>
          </cell>
          <cell r="G52" t="str">
            <v>-</v>
          </cell>
        </row>
        <row r="53">
          <cell r="A53">
            <v>30</v>
          </cell>
          <cell r="D53" t="str">
            <v>Total Operating Expenses</v>
          </cell>
          <cell r="E53">
            <v>50444.41720336974</v>
          </cell>
          <cell r="F53">
            <v>4282.5102310561761</v>
          </cell>
          <cell r="G53">
            <v>54726.927434425917</v>
          </cell>
          <cell r="H53">
            <v>30</v>
          </cell>
        </row>
        <row r="55">
          <cell r="A55">
            <v>31</v>
          </cell>
          <cell r="B55" t="str">
            <v>Net for Return</v>
          </cell>
          <cell r="E55">
            <v>41590.793238031081</v>
          </cell>
          <cell r="F55">
            <v>3440.1266103353128</v>
          </cell>
          <cell r="G55">
            <v>45030.919848366393</v>
          </cell>
          <cell r="H55">
            <v>31</v>
          </cell>
        </row>
        <row r="57">
          <cell r="A57">
            <v>32</v>
          </cell>
          <cell r="B57" t="str">
            <v>Rate Base</v>
          </cell>
          <cell r="E57">
            <v>450343.8339149364</v>
          </cell>
          <cell r="F57">
            <v>37249.585454414497</v>
          </cell>
          <cell r="G57">
            <v>487593.41936935089</v>
          </cell>
          <cell r="H57">
            <v>32</v>
          </cell>
        </row>
        <row r="59">
          <cell r="B59" t="str">
            <v>RATE OF RETURN:</v>
          </cell>
        </row>
        <row r="60">
          <cell r="A60">
            <v>33</v>
          </cell>
          <cell r="C60" t="str">
            <v>On Rate Base</v>
          </cell>
          <cell r="E60">
            <v>9.2353420000165901E-2</v>
          </cell>
          <cell r="F60">
            <v>9.2353420001016914E-2</v>
          </cell>
          <cell r="G60">
            <v>9.2353420000230918E-2</v>
          </cell>
          <cell r="H60">
            <v>33</v>
          </cell>
        </row>
        <row r="61">
          <cell r="A61">
            <v>34</v>
          </cell>
          <cell r="C61" t="str">
            <v>On Equity</v>
          </cell>
          <cell r="E61">
            <v>0.11220000000034562</v>
          </cell>
          <cell r="F61">
            <v>0.11220000000211856</v>
          </cell>
          <cell r="G61">
            <v>0.11220000000034562</v>
          </cell>
          <cell r="H61">
            <v>34</v>
          </cell>
        </row>
        <row r="101">
          <cell r="A101" t="str">
            <v>Page14 of 24</v>
          </cell>
        </row>
        <row r="103">
          <cell r="A103" t="str">
            <v>PACIFIC GAS AND ELECTRIC COMPANY</v>
          </cell>
        </row>
        <row r="104">
          <cell r="A104" t="str">
            <v>TOTAL GAS DEPARTMENT</v>
          </cell>
        </row>
        <row r="105">
          <cell r="A105" t="str">
            <v>INCOME TAXES @ PROPOSED RATES</v>
          </cell>
        </row>
        <row r="106">
          <cell r="A106" t="str">
            <v>Gas Accord II - Line 401</v>
          </cell>
        </row>
        <row r="107">
          <cell r="A107" t="str">
            <v>YEAR 2004</v>
          </cell>
        </row>
        <row r="108">
          <cell r="A108" t="str">
            <v>(Thousands of Dollars)</v>
          </cell>
        </row>
        <row r="109">
          <cell r="B109" t="str">
            <v/>
          </cell>
        </row>
        <row r="110">
          <cell r="B110" t="str">
            <v/>
          </cell>
        </row>
        <row r="111">
          <cell r="A111" t="str">
            <v>Line No.</v>
          </cell>
          <cell r="B111" t="str">
            <v>Description</v>
          </cell>
          <cell r="E111" t="str">
            <v>North Line 401 (Transmission)</v>
          </cell>
          <cell r="F111" t="str">
            <v>Line 401 Settlement Adjustment ()</v>
          </cell>
          <cell r="G111" t="str">
            <v>Total
 (A) thru (B)</v>
          </cell>
        </row>
        <row r="112">
          <cell r="A112" t="str">
            <v>-</v>
          </cell>
          <cell r="B112" t="str">
            <v>-</v>
          </cell>
          <cell r="E112" t="str">
            <v>-</v>
          </cell>
          <cell r="F112" t="str">
            <v>-</v>
          </cell>
          <cell r="G112" t="str">
            <v>-</v>
          </cell>
        </row>
        <row r="113">
          <cell r="E113" t="str">
            <v>(A)</v>
          </cell>
          <cell r="F113" t="str">
            <v>(B)</v>
          </cell>
          <cell r="G113" t="str">
            <v>(C)</v>
          </cell>
        </row>
        <row r="114">
          <cell r="A114">
            <v>1</v>
          </cell>
          <cell r="B114" t="str">
            <v>Revenues</v>
          </cell>
          <cell r="E114">
            <v>92035.210441400821</v>
          </cell>
          <cell r="F114">
            <v>7722.6368413914888</v>
          </cell>
          <cell r="G114">
            <v>99757.847282792311</v>
          </cell>
        </row>
        <row r="115">
          <cell r="A115">
            <v>2</v>
          </cell>
          <cell r="B115" t="str">
            <v>O&amp;M Expenses</v>
          </cell>
          <cell r="E115">
            <v>5585.3373862152021</v>
          </cell>
          <cell r="F115">
            <v>93.817878431889184</v>
          </cell>
          <cell r="G115">
            <v>5679.1552646470909</v>
          </cell>
        </row>
        <row r="116">
          <cell r="A116">
            <v>3</v>
          </cell>
          <cell r="B116" t="str">
            <v>Nuclear Decommissioning Expense</v>
          </cell>
          <cell r="E116">
            <v>0</v>
          </cell>
          <cell r="F116">
            <v>0</v>
          </cell>
          <cell r="G116">
            <v>0</v>
          </cell>
        </row>
        <row r="117">
          <cell r="A117">
            <v>4</v>
          </cell>
          <cell r="B117" t="str">
            <v>Superfund Tax</v>
          </cell>
          <cell r="E117">
            <v>0</v>
          </cell>
          <cell r="F117">
            <v>0</v>
          </cell>
          <cell r="G117">
            <v>0</v>
          </cell>
        </row>
        <row r="118">
          <cell r="A118">
            <v>5</v>
          </cell>
          <cell r="B118" t="str">
            <v>Taxes Other Than Income</v>
          </cell>
          <cell r="E118">
            <v>6031.4395680889529</v>
          </cell>
          <cell r="F118">
            <v>540.16133612650299</v>
          </cell>
          <cell r="G118">
            <v>6571.6009042154556</v>
          </cell>
        </row>
        <row r="119">
          <cell r="E119" t="str">
            <v>-</v>
          </cell>
          <cell r="F119" t="str">
            <v>-</v>
          </cell>
          <cell r="G119" t="str">
            <v>-</v>
          </cell>
        </row>
        <row r="120">
          <cell r="A120">
            <v>6</v>
          </cell>
          <cell r="D120" t="str">
            <v>Subtotal</v>
          </cell>
          <cell r="E120">
            <v>80418.433487096656</v>
          </cell>
          <cell r="F120">
            <v>7088.6576268330973</v>
          </cell>
          <cell r="G120">
            <v>87507.091113929753</v>
          </cell>
        </row>
        <row r="122">
          <cell r="B122" t="str">
            <v>DEDUCTIONS FROM TAXABLE INCOME:</v>
          </cell>
        </row>
        <row r="123">
          <cell r="A123">
            <v>7</v>
          </cell>
          <cell r="C123" t="str">
            <v>Interest Charges</v>
          </cell>
          <cell r="E123">
            <v>15756.296806578701</v>
          </cell>
          <cell r="F123">
            <v>1303.2609311858184</v>
          </cell>
          <cell r="G123">
            <v>17059.55773776452</v>
          </cell>
        </row>
        <row r="124">
          <cell r="A124">
            <v>8</v>
          </cell>
          <cell r="C124" t="str">
            <v>Fiscal/Calendar Adjustment</v>
          </cell>
          <cell r="E124">
            <v>-103.43257655795787</v>
          </cell>
          <cell r="F124">
            <v>-9.5506541984501609</v>
          </cell>
          <cell r="G124">
            <v>-112.98323075640803</v>
          </cell>
        </row>
        <row r="125">
          <cell r="A125">
            <v>9</v>
          </cell>
          <cell r="C125" t="str">
            <v>Operating Expense Adjustments</v>
          </cell>
          <cell r="E125">
            <v>-93.959366554078315</v>
          </cell>
          <cell r="F125">
            <v>-0.59163344592168998</v>
          </cell>
          <cell r="G125">
            <v>-94.551000000000002</v>
          </cell>
        </row>
        <row r="126">
          <cell r="A126">
            <v>10</v>
          </cell>
          <cell r="C126" t="str">
            <v>Capitalized Interest Adjustment</v>
          </cell>
          <cell r="E126">
            <v>0</v>
          </cell>
          <cell r="F126">
            <v>0</v>
          </cell>
          <cell r="G126">
            <v>0</v>
          </cell>
        </row>
        <row r="127">
          <cell r="A127">
            <v>11</v>
          </cell>
          <cell r="C127" t="str">
            <v>Capitalized Inventory Adjustment</v>
          </cell>
          <cell r="E127">
            <v>0</v>
          </cell>
          <cell r="F127">
            <v>0</v>
          </cell>
          <cell r="G127">
            <v>0</v>
          </cell>
        </row>
        <row r="128">
          <cell r="A128">
            <v>12</v>
          </cell>
          <cell r="C128" t="str">
            <v>Vacation Accrual Reduction</v>
          </cell>
          <cell r="E128">
            <v>-8.2393284266721132</v>
          </cell>
          <cell r="F128">
            <v>-0.76067157332788715</v>
          </cell>
          <cell r="G128">
            <v>-9</v>
          </cell>
        </row>
        <row r="129">
          <cell r="A129">
            <v>13</v>
          </cell>
          <cell r="C129" t="str">
            <v>Capitalized Other</v>
          </cell>
          <cell r="E129">
            <v>0</v>
          </cell>
          <cell r="F129">
            <v>0</v>
          </cell>
          <cell r="G129">
            <v>0</v>
          </cell>
        </row>
        <row r="130">
          <cell r="E130" t="str">
            <v>-</v>
          </cell>
          <cell r="F130" t="str">
            <v>-</v>
          </cell>
          <cell r="G130" t="str">
            <v>-</v>
          </cell>
        </row>
        <row r="131">
          <cell r="A131">
            <v>14</v>
          </cell>
          <cell r="D131" t="str">
            <v>Subtotal Deductions</v>
          </cell>
          <cell r="E131">
            <v>15550.665535039992</v>
          </cell>
          <cell r="F131">
            <v>1292.3579719681186</v>
          </cell>
          <cell r="G131">
            <v>16843.023507008111</v>
          </cell>
        </row>
        <row r="133">
          <cell r="B133" t="str">
            <v>CCFT TAXES:</v>
          </cell>
        </row>
        <row r="134">
          <cell r="A134">
            <v>15</v>
          </cell>
          <cell r="C134" t="str">
            <v>State Operating Expense Adjustment</v>
          </cell>
          <cell r="E134">
            <v>2172.4593195424859</v>
          </cell>
          <cell r="F134">
            <v>200.5637381674529</v>
          </cell>
          <cell r="G134">
            <v>2373.0230577099387</v>
          </cell>
        </row>
        <row r="135">
          <cell r="A135">
            <v>16</v>
          </cell>
          <cell r="C135" t="str">
            <v>State Tax Depreciation - Declining Balance</v>
          </cell>
          <cell r="E135">
            <v>0</v>
          </cell>
          <cell r="F135">
            <v>0</v>
          </cell>
          <cell r="G135">
            <v>0</v>
          </cell>
        </row>
        <row r="136">
          <cell r="A136">
            <v>17</v>
          </cell>
          <cell r="C136" t="str">
            <v>State Tax Depreciation - Fixed Assets</v>
          </cell>
          <cell r="E136">
            <v>29987.043579675086</v>
          </cell>
          <cell r="F136">
            <v>2764.7748553826841</v>
          </cell>
          <cell r="G136">
            <v>32751.818435057772</v>
          </cell>
        </row>
        <row r="137">
          <cell r="A137">
            <v>18</v>
          </cell>
          <cell r="C137" t="str">
            <v>State Tax Depreciation - Other</v>
          </cell>
          <cell r="E137">
            <v>0</v>
          </cell>
          <cell r="F137">
            <v>0</v>
          </cell>
          <cell r="G137">
            <v>0</v>
          </cell>
        </row>
        <row r="138">
          <cell r="A138">
            <v>19</v>
          </cell>
          <cell r="C138" t="str">
            <v>Removal Costs</v>
          </cell>
          <cell r="E138">
            <v>204.3136527637796</v>
          </cell>
          <cell r="F138">
            <v>18.847751205790981</v>
          </cell>
          <cell r="G138">
            <v>223.16140396957059</v>
          </cell>
        </row>
        <row r="139">
          <cell r="A139">
            <v>20</v>
          </cell>
          <cell r="C139" t="str">
            <v>Repair Allowance</v>
          </cell>
          <cell r="E139">
            <v>0</v>
          </cell>
          <cell r="F139">
            <v>0</v>
          </cell>
          <cell r="G139">
            <v>0</v>
          </cell>
        </row>
        <row r="140">
          <cell r="E140" t="str">
            <v>-</v>
          </cell>
          <cell r="F140" t="str">
            <v>-</v>
          </cell>
          <cell r="G140" t="str">
            <v>-</v>
          </cell>
        </row>
        <row r="141">
          <cell r="A141">
            <v>21</v>
          </cell>
          <cell r="D141" t="str">
            <v>Subtotal Deductions</v>
          </cell>
          <cell r="E141">
            <v>47914.482087021337</v>
          </cell>
          <cell r="F141">
            <v>4276.5443167240464</v>
          </cell>
          <cell r="G141">
            <v>52191.026403745382</v>
          </cell>
        </row>
        <row r="142">
          <cell r="E142" t="str">
            <v>-</v>
          </cell>
          <cell r="F142" t="str">
            <v>-</v>
          </cell>
          <cell r="G142" t="str">
            <v>-</v>
          </cell>
        </row>
        <row r="143">
          <cell r="A143">
            <v>22</v>
          </cell>
          <cell r="D143" t="str">
            <v>Taxable Income for CCFT</v>
          </cell>
          <cell r="E143">
            <v>32503.951400075319</v>
          </cell>
          <cell r="F143">
            <v>2812.1133101090509</v>
          </cell>
          <cell r="G143">
            <v>35316.064710184372</v>
          </cell>
        </row>
        <row r="144">
          <cell r="E144" t="str">
            <v>-</v>
          </cell>
          <cell r="F144" t="str">
            <v>-</v>
          </cell>
          <cell r="G144" t="str">
            <v>-</v>
          </cell>
        </row>
        <row r="145">
          <cell r="A145">
            <v>23</v>
          </cell>
          <cell r="D145" t="str">
            <v>CCFT</v>
          </cell>
          <cell r="E145">
            <v>2873.3493037666585</v>
          </cell>
          <cell r="F145">
            <v>248.5908166136401</v>
          </cell>
          <cell r="G145">
            <v>3121.9401203802986</v>
          </cell>
        </row>
        <row r="146">
          <cell r="A146">
            <v>24</v>
          </cell>
          <cell r="C146" t="str">
            <v>State Tax Adjustment</v>
          </cell>
          <cell r="E146">
            <v>0</v>
          </cell>
          <cell r="F146">
            <v>0</v>
          </cell>
          <cell r="G146">
            <v>0</v>
          </cell>
        </row>
        <row r="147">
          <cell r="E147" t="str">
            <v>-</v>
          </cell>
          <cell r="F147" t="str">
            <v>-</v>
          </cell>
          <cell r="G147" t="str">
            <v>-</v>
          </cell>
        </row>
        <row r="148">
          <cell r="A148">
            <v>25</v>
          </cell>
          <cell r="D148" t="str">
            <v>Current CCFT</v>
          </cell>
          <cell r="E148">
            <v>2873.3493037666585</v>
          </cell>
          <cell r="F148">
            <v>248.5908166136401</v>
          </cell>
          <cell r="G148">
            <v>3121.9401203802986</v>
          </cell>
        </row>
        <row r="149">
          <cell r="A149">
            <v>26</v>
          </cell>
          <cell r="C149" t="str">
            <v>Defense Facilities Credit</v>
          </cell>
          <cell r="E149">
            <v>0</v>
          </cell>
          <cell r="F149">
            <v>0</v>
          </cell>
          <cell r="G149">
            <v>0</v>
          </cell>
        </row>
        <row r="150">
          <cell r="A150">
            <v>27</v>
          </cell>
          <cell r="C150" t="str">
            <v>Deferred Taxes - Interest</v>
          </cell>
          <cell r="E150">
            <v>142.76471833154139</v>
          </cell>
          <cell r="F150">
            <v>13.184973937683377</v>
          </cell>
          <cell r="G150">
            <v>155.94969226922476</v>
          </cell>
        </row>
        <row r="151">
          <cell r="A151">
            <v>28</v>
          </cell>
          <cell r="C151" t="str">
            <v>Deferred Taxes - Vacation</v>
          </cell>
          <cell r="E151">
            <v>-0.91548093629690142</v>
          </cell>
          <cell r="F151">
            <v>-8.4519063703098571E-2</v>
          </cell>
          <cell r="G151">
            <v>-1</v>
          </cell>
        </row>
        <row r="152">
          <cell r="A152">
            <v>29</v>
          </cell>
          <cell r="C152" t="str">
            <v>Deferred Taxes - Other</v>
          </cell>
          <cell r="E152">
            <v>0</v>
          </cell>
          <cell r="F152">
            <v>0</v>
          </cell>
          <cell r="G152">
            <v>0</v>
          </cell>
        </row>
        <row r="153">
          <cell r="A153">
            <v>30</v>
          </cell>
          <cell r="C153" t="str">
            <v>Deferred Taxes - Fixed Assets</v>
          </cell>
          <cell r="E153">
            <v>0</v>
          </cell>
          <cell r="F153">
            <v>0</v>
          </cell>
          <cell r="G153">
            <v>0</v>
          </cell>
        </row>
        <row r="154">
          <cell r="E154" t="str">
            <v>-</v>
          </cell>
          <cell r="F154" t="str">
            <v>-</v>
          </cell>
          <cell r="G154" t="str">
            <v>-</v>
          </cell>
        </row>
        <row r="155">
          <cell r="A155">
            <v>31</v>
          </cell>
          <cell r="D155" t="str">
            <v>Total CCFT</v>
          </cell>
          <cell r="E155">
            <v>3015.198541161903</v>
          </cell>
          <cell r="F155">
            <v>261.69127148762038</v>
          </cell>
          <cell r="G155">
            <v>3276.8898126495233</v>
          </cell>
        </row>
        <row r="157">
          <cell r="B157" t="str">
            <v>FEDERAL TAXES:</v>
          </cell>
        </row>
        <row r="158">
          <cell r="A158">
            <v>32</v>
          </cell>
          <cell r="C158" t="str">
            <v>CCFT - Prior Year</v>
          </cell>
          <cell r="E158">
            <v>3126.09810405397</v>
          </cell>
          <cell r="F158">
            <v>-458.1930313176033</v>
          </cell>
          <cell r="G158">
            <v>2667.9050727363665</v>
          </cell>
        </row>
        <row r="159">
          <cell r="A159">
            <v>33</v>
          </cell>
          <cell r="C159" t="str">
            <v>Federal Operating Expense Adjustment</v>
          </cell>
          <cell r="E159">
            <v>2820.613533974345</v>
          </cell>
          <cell r="F159">
            <v>260.40323526924669</v>
          </cell>
          <cell r="G159">
            <v>3081.0167692435916</v>
          </cell>
        </row>
        <row r="160">
          <cell r="A160">
            <v>34</v>
          </cell>
          <cell r="C160" t="str">
            <v>Fed. Tax Depreciation - Declining Balance</v>
          </cell>
          <cell r="E160">
            <v>0</v>
          </cell>
          <cell r="F160">
            <v>0</v>
          </cell>
          <cell r="G160">
            <v>0</v>
          </cell>
        </row>
        <row r="161">
          <cell r="A161">
            <v>35</v>
          </cell>
          <cell r="C161" t="str">
            <v>Federal Tax Depreciation - SLRL</v>
          </cell>
          <cell r="E161">
            <v>0</v>
          </cell>
          <cell r="F161">
            <v>0</v>
          </cell>
          <cell r="G161">
            <v>0</v>
          </cell>
        </row>
        <row r="162">
          <cell r="A162">
            <v>36</v>
          </cell>
          <cell r="C162" t="str">
            <v>Federal Tax Depreciation - Fixed Assets</v>
          </cell>
          <cell r="E162">
            <v>37384.910513624862</v>
          </cell>
          <cell r="F162">
            <v>3450.121017099686</v>
          </cell>
          <cell r="G162">
            <v>40835.031530724547</v>
          </cell>
        </row>
        <row r="163">
          <cell r="A163">
            <v>37</v>
          </cell>
          <cell r="C163" t="str">
            <v>Federal Tax Depreciation - Other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38</v>
          </cell>
          <cell r="C164" t="str">
            <v>Removal Costs</v>
          </cell>
          <cell r="E164">
            <v>22.905888806463256</v>
          </cell>
          <cell r="F164">
            <v>2.1129765925774642</v>
          </cell>
          <cell r="G164">
            <v>25.01886539904072</v>
          </cell>
        </row>
        <row r="165">
          <cell r="A165">
            <v>39</v>
          </cell>
          <cell r="C165" t="str">
            <v>Repair Allowance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40</v>
          </cell>
          <cell r="C166" t="str">
            <v>Preferred Dividend Credit</v>
          </cell>
          <cell r="E166">
            <v>0</v>
          </cell>
          <cell r="F166">
            <v>0</v>
          </cell>
          <cell r="G166">
            <v>0</v>
          </cell>
        </row>
        <row r="167">
          <cell r="E167" t="str">
            <v>-</v>
          </cell>
          <cell r="F167" t="str">
            <v>-</v>
          </cell>
          <cell r="G167" t="str">
            <v>-</v>
          </cell>
        </row>
        <row r="168">
          <cell r="A168">
            <v>41</v>
          </cell>
          <cell r="D168" t="str">
            <v>Subtotal Deductions</v>
          </cell>
          <cell r="E168">
            <v>58905.193575499638</v>
          </cell>
          <cell r="F168">
            <v>4546.8021696120259</v>
          </cell>
          <cell r="G168">
            <v>63451.995745111664</v>
          </cell>
        </row>
        <row r="169">
          <cell r="E169" t="str">
            <v>-</v>
          </cell>
          <cell r="F169" t="str">
            <v>-</v>
          </cell>
          <cell r="G169" t="str">
            <v>-</v>
          </cell>
        </row>
        <row r="170">
          <cell r="A170">
            <v>42</v>
          </cell>
          <cell r="D170" t="str">
            <v>Taxable Income for FIT</v>
          </cell>
          <cell r="E170">
            <v>21513.239911597018</v>
          </cell>
          <cell r="F170">
            <v>2541.8554572210714</v>
          </cell>
          <cell r="G170">
            <v>24055.095368818089</v>
          </cell>
        </row>
        <row r="171">
          <cell r="E171" t="str">
            <v>-</v>
          </cell>
          <cell r="F171" t="str">
            <v>-</v>
          </cell>
          <cell r="G171" t="str">
            <v>-</v>
          </cell>
        </row>
        <row r="172">
          <cell r="A172">
            <v>43</v>
          </cell>
          <cell r="C172" t="str">
            <v xml:space="preserve">Federal Income Tax </v>
          </cell>
          <cell r="E172">
            <v>7529.6339690589557</v>
          </cell>
          <cell r="F172">
            <v>889.64941002737498</v>
          </cell>
          <cell r="G172">
            <v>8419.2833790863315</v>
          </cell>
        </row>
        <row r="173">
          <cell r="A173">
            <v>44</v>
          </cell>
          <cell r="C173" t="str">
            <v>Defense Facilities Credit</v>
          </cell>
          <cell r="E173">
            <v>0</v>
          </cell>
          <cell r="F173">
            <v>0</v>
          </cell>
          <cell r="G173">
            <v>0</v>
          </cell>
        </row>
        <row r="174">
          <cell r="A174">
            <v>45</v>
          </cell>
          <cell r="C174" t="str">
            <v>Flowback of Excess Deferred Taxes</v>
          </cell>
          <cell r="E174">
            <v>0</v>
          </cell>
          <cell r="F174">
            <v>0</v>
          </cell>
          <cell r="G174">
            <v>0</v>
          </cell>
        </row>
        <row r="175">
          <cell r="A175">
            <v>46</v>
          </cell>
          <cell r="C175" t="str">
            <v>Deferred Taxes - Interest</v>
          </cell>
          <cell r="E175">
            <v>770.59179432991061</v>
          </cell>
          <cell r="F175">
            <v>71.16505163800899</v>
          </cell>
          <cell r="G175">
            <v>841.75684596791962</v>
          </cell>
        </row>
        <row r="176">
          <cell r="A176">
            <v>47</v>
          </cell>
          <cell r="C176" t="str">
            <v>Deferred Taxes - Vacation</v>
          </cell>
          <cell r="E176">
            <v>-2.7464428088907042</v>
          </cell>
          <cell r="F176">
            <v>-0.2535571911092957</v>
          </cell>
          <cell r="G176">
            <v>-3</v>
          </cell>
        </row>
        <row r="177">
          <cell r="A177">
            <v>48</v>
          </cell>
          <cell r="C177" t="str">
            <v>Deferred Taxes - Other</v>
          </cell>
          <cell r="E177">
            <v>0</v>
          </cell>
          <cell r="F177">
            <v>0</v>
          </cell>
          <cell r="G177">
            <v>0</v>
          </cell>
        </row>
        <row r="178">
          <cell r="A178">
            <v>49</v>
          </cell>
          <cell r="C178" t="str">
            <v>Deferred Taxes - Fixed Assets</v>
          </cell>
          <cell r="E178">
            <v>6722.3134209774043</v>
          </cell>
          <cell r="F178">
            <v>621.53909049413699</v>
          </cell>
          <cell r="G178">
            <v>7343.8525114715412</v>
          </cell>
        </row>
        <row r="179">
          <cell r="E179" t="str">
            <v>-</v>
          </cell>
          <cell r="F179" t="str">
            <v>-</v>
          </cell>
          <cell r="G179" t="str">
            <v>-</v>
          </cell>
        </row>
        <row r="180">
          <cell r="A180">
            <v>50</v>
          </cell>
          <cell r="D180" t="str">
            <v>Total Federal Income Tax</v>
          </cell>
          <cell r="E180">
            <v>15019.792741557379</v>
          </cell>
          <cell r="F180">
            <v>1582.0999949684117</v>
          </cell>
          <cell r="G180">
            <v>16601.892736525791</v>
          </cell>
        </row>
      </sheetData>
      <sheetData sheetId="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ummary"/>
      <sheetName val="Ref"/>
      <sheetName val="OER Comparison - Historical"/>
      <sheetName val="&lt;-Linked Waterfall"/>
      <sheetName val="OER Comparison with BL3 "/>
      <sheetName val="OER Comparison with BL3 Per CE"/>
      <sheetName val="Historical Pivot"/>
      <sheetName val="2014 YTD Pivot"/>
      <sheetName val="Cost In Node"/>
      <sheetName val="Cost In 2014 YTD Act"/>
      <sheetName val="HC 2012 Node"/>
      <sheetName val="HC 2013 Node"/>
      <sheetName val="HC 2014 Node"/>
      <sheetName val="List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Other Employee Related Cost Per HC - 2012 Actuals to 2013 Actuals Walk (AM)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">
          <cell r="D2" t="str">
            <v>Asset Management</v>
          </cell>
          <cell r="G2" t="str">
            <v>January</v>
          </cell>
          <cell r="J2" t="str">
            <v>Other and Employee Related</v>
          </cell>
          <cell r="K2" t="str">
            <v>Other and Employee Related</v>
          </cell>
        </row>
        <row r="3">
          <cell r="D3" t="str">
            <v>AM - Technology &amp; Info Strategy</v>
          </cell>
          <cell r="G3" t="str">
            <v>February</v>
          </cell>
          <cell r="J3" t="str">
            <v>Employee Related</v>
          </cell>
          <cell r="K3" t="str">
            <v>Employee Related</v>
          </cell>
        </row>
        <row r="4">
          <cell r="D4" t="str">
            <v>AM Business Results Team</v>
          </cell>
          <cell r="G4" t="str">
            <v>March</v>
          </cell>
          <cell r="J4" t="str">
            <v>Travel / Lodging</v>
          </cell>
          <cell r="K4" t="str">
            <v>Travel / Lodging</v>
          </cell>
        </row>
        <row r="5">
          <cell r="D5" t="str">
            <v>AM Compliance &amp; Risk Mgmt</v>
          </cell>
          <cell r="G5" t="str">
            <v>April</v>
          </cell>
          <cell r="J5" t="str">
            <v>5091115</v>
          </cell>
          <cell r="K5" t="str">
            <v>Employee Travel</v>
          </cell>
        </row>
        <row r="6">
          <cell r="D6" t="str">
            <v>AM Engineering</v>
          </cell>
          <cell r="G6" t="str">
            <v>May</v>
          </cell>
          <cell r="J6" t="str">
            <v>5091140</v>
          </cell>
          <cell r="K6" t="str">
            <v>Reimbursed Mileage Expense</v>
          </cell>
        </row>
        <row r="7">
          <cell r="D7" t="str">
            <v>AM System Planning &amp; Reliability</v>
          </cell>
          <cell r="G7" t="str">
            <v>June</v>
          </cell>
          <cell r="J7" t="str">
            <v>5091114</v>
          </cell>
          <cell r="K7" t="str">
            <v>Lodging</v>
          </cell>
        </row>
        <row r="8">
          <cell r="D8" t="str">
            <v>Asset Management Vice President</v>
          </cell>
          <cell r="G8" t="str">
            <v>July</v>
          </cell>
          <cell r="J8" t="str">
            <v>5091110</v>
          </cell>
          <cell r="K8" t="str">
            <v>Entertainment Expense</v>
          </cell>
        </row>
        <row r="9">
          <cell r="D9" t="str">
            <v>AM PRJ Mgmt COE</v>
          </cell>
          <cell r="G9" t="str">
            <v>August</v>
          </cell>
          <cell r="J9" t="str">
            <v>5091120</v>
          </cell>
          <cell r="K9" t="str">
            <v>Spousal Travel</v>
          </cell>
        </row>
        <row r="10">
          <cell r="G10" t="str">
            <v>September</v>
          </cell>
          <cell r="J10" t="str">
            <v>Meals</v>
          </cell>
          <cell r="K10" t="str">
            <v>Meals</v>
          </cell>
        </row>
        <row r="11">
          <cell r="G11" t="str">
            <v>October</v>
          </cell>
          <cell r="J11" t="str">
            <v>5091100</v>
          </cell>
          <cell r="K11" t="str">
            <v>Meals Expense</v>
          </cell>
        </row>
        <row r="12">
          <cell r="G12" t="str">
            <v>November</v>
          </cell>
          <cell r="J12" t="str">
            <v>5091150</v>
          </cell>
          <cell r="K12" t="str">
            <v>Employee Related In-Lieu Meals</v>
          </cell>
        </row>
        <row r="13">
          <cell r="G13" t="str">
            <v>December</v>
          </cell>
          <cell r="J13" t="str">
            <v>5091101</v>
          </cell>
          <cell r="K13" t="str">
            <v>Meals Expense 100% deductible</v>
          </cell>
        </row>
        <row r="14">
          <cell r="J14" t="str">
            <v>Smart Device / Telephone</v>
          </cell>
          <cell r="K14" t="str">
            <v>Smart Device / Telephone</v>
          </cell>
        </row>
        <row r="15">
          <cell r="J15" t="str">
            <v>5510021</v>
          </cell>
          <cell r="K15" t="str">
            <v>Cellular Phone Use</v>
          </cell>
        </row>
        <row r="16">
          <cell r="J16" t="str">
            <v>5510025</v>
          </cell>
          <cell r="K16" t="str">
            <v>Smart Device Costs</v>
          </cell>
        </row>
        <row r="17">
          <cell r="J17" t="str">
            <v>5510023</v>
          </cell>
          <cell r="K17" t="str">
            <v>Telephone Usage</v>
          </cell>
        </row>
        <row r="18">
          <cell r="J18" t="str">
            <v>5510026</v>
          </cell>
          <cell r="K18" t="str">
            <v>Audio and Web Conferencing</v>
          </cell>
        </row>
        <row r="19">
          <cell r="J19" t="str">
            <v>5510024</v>
          </cell>
          <cell r="K19" t="str">
            <v>Circuit Leases</v>
          </cell>
        </row>
        <row r="20">
          <cell r="J20" t="str">
            <v>5510022</v>
          </cell>
          <cell r="K20" t="str">
            <v>Pager Use</v>
          </cell>
        </row>
        <row r="21">
          <cell r="J21" t="str">
            <v>5510020</v>
          </cell>
          <cell r="K21" t="str">
            <v>Telephone</v>
          </cell>
        </row>
        <row r="22">
          <cell r="J22" t="str">
            <v>Rewards &amp; Recognition</v>
          </cell>
          <cell r="K22" t="str">
            <v>Rewards &amp; Recognition</v>
          </cell>
        </row>
        <row r="23">
          <cell r="J23" t="str">
            <v>5200704</v>
          </cell>
          <cell r="K23" t="str">
            <v>Cash Rewards &amp; Recognition - Provider CC</v>
          </cell>
        </row>
        <row r="24">
          <cell r="J24" t="str">
            <v>5200703</v>
          </cell>
          <cell r="K24" t="str">
            <v>Non-Cash Rewards &amp; Recognition - PCC Use</v>
          </cell>
        </row>
        <row r="25">
          <cell r="J25" t="str">
            <v>Training</v>
          </cell>
          <cell r="K25" t="str">
            <v>Training</v>
          </cell>
        </row>
        <row r="26">
          <cell r="J26" t="str">
            <v>5200531</v>
          </cell>
          <cell r="K26" t="str">
            <v>Employee Training</v>
          </cell>
        </row>
        <row r="27">
          <cell r="J27" t="str">
            <v>Other Employee &amp; Related Costs</v>
          </cell>
          <cell r="K27" t="str">
            <v>Other Employee &amp; Related Costs</v>
          </cell>
        </row>
        <row r="28">
          <cell r="J28" t="str">
            <v>5091200</v>
          </cell>
          <cell r="K28" t="str">
            <v>Other Employee Related Expense</v>
          </cell>
        </row>
        <row r="29">
          <cell r="J29" t="str">
            <v>5091116</v>
          </cell>
          <cell r="K29" t="str">
            <v>Employee Temp Living Exp/Relocation</v>
          </cell>
        </row>
        <row r="30">
          <cell r="J30" t="str">
            <v>5006060</v>
          </cell>
          <cell r="K30" t="str">
            <v>Misc General Expense -  Association Dues</v>
          </cell>
        </row>
        <row r="31">
          <cell r="J31" t="str">
            <v>5200532</v>
          </cell>
          <cell r="K31" t="str">
            <v>Employee Recruiting Fees</v>
          </cell>
        </row>
        <row r="32">
          <cell r="J32" t="str">
            <v>5203210</v>
          </cell>
          <cell r="K32" t="str">
            <v>Car Allowance</v>
          </cell>
        </row>
        <row r="33">
          <cell r="J33" t="str">
            <v>5091250</v>
          </cell>
          <cell r="K33" t="str">
            <v>Other Employee Related Expense - USCIS</v>
          </cell>
        </row>
        <row r="34">
          <cell r="J34" t="str">
            <v>5006070</v>
          </cell>
          <cell r="K34" t="str">
            <v>Club Dues</v>
          </cell>
        </row>
        <row r="35">
          <cell r="J35" t="str">
            <v>Other Cost Elements</v>
          </cell>
          <cell r="K35" t="str">
            <v>Other Cost Elements</v>
          </cell>
        </row>
        <row r="36">
          <cell r="J36" t="str">
            <v>Oth Cst Element excl Contingency-5592000</v>
          </cell>
          <cell r="K36" t="str">
            <v>Oth Cst Element excl Contingency-5592000</v>
          </cell>
        </row>
        <row r="37">
          <cell r="J37" t="str">
            <v>5001150</v>
          </cell>
          <cell r="K37" t="str">
            <v>Company Memb Fees</v>
          </cell>
        </row>
        <row r="38">
          <cell r="J38" t="str">
            <v>5006050</v>
          </cell>
          <cell r="K38" t="str">
            <v>Misc General Expense - Subscriptions</v>
          </cell>
        </row>
        <row r="39">
          <cell r="J39" t="str">
            <v>5006075</v>
          </cell>
          <cell r="K39" t="str">
            <v>Misc General Expense - Meetings</v>
          </cell>
        </row>
        <row r="40">
          <cell r="J40" t="str">
            <v>5006270</v>
          </cell>
          <cell r="K40" t="str">
            <v>Prod Ord Price Differences</v>
          </cell>
        </row>
        <row r="41">
          <cell r="J41" t="str">
            <v>5006310</v>
          </cell>
          <cell r="K41" t="str">
            <v>Cash Discount earned</v>
          </cell>
        </row>
        <row r="42">
          <cell r="J42" t="str">
            <v>5007000</v>
          </cell>
          <cell r="K42" t="str">
            <v>Rents</v>
          </cell>
        </row>
        <row r="43">
          <cell r="J43" t="str">
            <v>5010501</v>
          </cell>
          <cell r="K43" t="str">
            <v>Fleet Depreciation Estimate (Non-Alt)</v>
          </cell>
        </row>
        <row r="44">
          <cell r="J44" t="str">
            <v>5021400</v>
          </cell>
          <cell r="K44" t="str">
            <v>Hazardous Substance Fee</v>
          </cell>
        </row>
        <row r="45">
          <cell r="J45" t="str">
            <v>5040112</v>
          </cell>
          <cell r="K45" t="str">
            <v>Hazardous Waste - Waste Pick-Up Cost</v>
          </cell>
        </row>
        <row r="46">
          <cell r="J46" t="str">
            <v>5501090</v>
          </cell>
          <cell r="K46" t="str">
            <v>Permits/Fees</v>
          </cell>
        </row>
        <row r="47">
          <cell r="J47" t="str">
            <v>5501091</v>
          </cell>
          <cell r="K47" t="str">
            <v>Permits/Fees - Environmental</v>
          </cell>
        </row>
        <row r="48">
          <cell r="J48" t="str">
            <v>5501100</v>
          </cell>
          <cell r="K48" t="str">
            <v>Vehicle Registration</v>
          </cell>
        </row>
        <row r="49">
          <cell r="J49" t="str">
            <v>5510010</v>
          </cell>
          <cell r="K49" t="str">
            <v>Postage</v>
          </cell>
        </row>
        <row r="50">
          <cell r="J50" t="str">
            <v>5510012</v>
          </cell>
          <cell r="K50" t="str">
            <v>Incentives</v>
          </cell>
        </row>
        <row r="51">
          <cell r="J51" t="str">
            <v>5590042</v>
          </cell>
          <cell r="K51" t="str">
            <v>Cost Adjustments</v>
          </cell>
        </row>
        <row r="52">
          <cell r="J52" t="str">
            <v>5590044</v>
          </cell>
          <cell r="K52" t="str">
            <v>Cost Adjustments Exclude A&amp;G Overhead Bu</v>
          </cell>
        </row>
        <row r="53">
          <cell r="J53" t="str">
            <v>5591000</v>
          </cell>
          <cell r="K53" t="str">
            <v>Other Expenses</v>
          </cell>
        </row>
        <row r="54">
          <cell r="J54" t="str">
            <v>5591010</v>
          </cell>
          <cell r="K54" t="str">
            <v>Building-utilities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ummary Tables"/>
      <sheetName val="Harsh's Template"/>
      <sheetName val="Summary"/>
      <sheetName val="Summary (old formatting)"/>
      <sheetName val="Jan 2014 (For Andrew)"/>
      <sheetName val="Named Ranges"/>
      <sheetName val="(Routine) Spend-based Forecast"/>
      <sheetName val="(Major) Spend-based Forecast"/>
      <sheetName val="(Routine) Historical Spend"/>
      <sheetName val="(Major) Historical Spend"/>
      <sheetName val="(Routine) Plans"/>
      <sheetName val="(Major) Plans"/>
      <sheetName val="SAPBEXqueries"/>
      <sheetName val="SAPBEXfilters"/>
      <sheetName val="2014 Plan &amp; 2013 Act"/>
      <sheetName val="Historicals Reconciliation --&gt;"/>
      <sheetName val="New Historicals vs. Old"/>
      <sheetName val="Query --&gt;"/>
      <sheetName val="BCA004 Report (2014)"/>
      <sheetName val="Summary Trend"/>
      <sheetName val="Sheet1"/>
      <sheetName val="Model"/>
      <sheetName val="Sheet2"/>
      <sheetName val="Adjusted Cost Per Outage"/>
      <sheetName val="5 Year Adjusted Amounts-1A"/>
      <sheetName val="Expense Capital Split"/>
    </sheetNames>
    <sheetDataSet>
      <sheetData sheetId="0"/>
      <sheetData sheetId="1"/>
      <sheetData sheetId="2"/>
      <sheetData sheetId="3">
        <row r="9">
          <cell r="H9">
            <v>19647.16373</v>
          </cell>
        </row>
      </sheetData>
      <sheetData sheetId="4"/>
      <sheetData sheetId="5"/>
      <sheetData sheetId="6">
        <row r="1">
          <cell r="A1" t="str">
            <v>Jan</v>
          </cell>
        </row>
        <row r="2">
          <cell r="A2" t="str">
            <v>Feb</v>
          </cell>
        </row>
        <row r="3">
          <cell r="A3" t="str">
            <v>Mar</v>
          </cell>
        </row>
        <row r="4">
          <cell r="A4" t="str">
            <v>Apr</v>
          </cell>
        </row>
        <row r="5">
          <cell r="A5" t="str">
            <v>May</v>
          </cell>
        </row>
        <row r="6">
          <cell r="A6" t="str">
            <v>Jun</v>
          </cell>
        </row>
        <row r="7">
          <cell r="A7" t="str">
            <v>Jul</v>
          </cell>
        </row>
        <row r="8">
          <cell r="A8" t="str">
            <v>Aug</v>
          </cell>
        </row>
        <row r="9">
          <cell r="A9" t="str">
            <v>Sep</v>
          </cell>
        </row>
        <row r="10">
          <cell r="A10" t="str">
            <v>Oct</v>
          </cell>
        </row>
        <row r="11">
          <cell r="A11" t="str">
            <v>Nov</v>
          </cell>
        </row>
        <row r="12">
          <cell r="A12" t="str">
            <v>Dec</v>
          </cell>
        </row>
      </sheetData>
      <sheetData sheetId="7">
        <row r="17">
          <cell r="D17">
            <v>10144.346579999999</v>
          </cell>
        </row>
      </sheetData>
      <sheetData sheetId="8">
        <row r="19">
          <cell r="D19">
            <v>435.71960000000001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65">
          <cell r="R65">
            <v>9061.2807699999994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MT OF REVENUES Q4 2002   "/>
      <sheetName val="STMT OF REVENUES Q3 2002  "/>
      <sheetName val="BALANCE SHEET Q4 2002   "/>
      <sheetName val="BALANCE SHEET Q3 2002  "/>
      <sheetName val="BALANCE SHEET Q2 2002   "/>
      <sheetName val="STMT OF REVENUES Q2 2002 "/>
      <sheetName val="STMT OF REVENUES Q1 2002"/>
      <sheetName val="BALANCE SHEET Q1 2002  "/>
      <sheetName val="BALANCE SHEET Q4 2001 "/>
      <sheetName val="STMT OF REVENUES Q4 2001 "/>
      <sheetName val="LOSS FOR QB 2001"/>
      <sheetName val="STMT OF REVENUES Q3 2001  "/>
      <sheetName val="STMT OF REVENUES Q2 2001  "/>
      <sheetName val="BALANCE SHEET Q3 2001"/>
      <sheetName val="BALANCE SHEET Q2 2001"/>
      <sheetName val="BALANCE SHEET Q1 2001"/>
      <sheetName val="STMT OF REVENUES Q1 2001  "/>
      <sheetName val="STMT OF REVENUES Q4 2000  "/>
      <sheetName val="BALANCE SHEET Q4 2000 "/>
      <sheetName val="BALANCE SHEET Q3 2000 "/>
      <sheetName val="BALANCE SHEET Q2 2000 "/>
      <sheetName val="BALANCE SHEET Q1 2000"/>
      <sheetName val="STMT OF REVENUES Q3 2000  "/>
      <sheetName val="STMT OF REVENUES Q2 2000 "/>
      <sheetName val="LOSS FOR QUICKBOOKS YR 2000"/>
      <sheetName val="BALANCE SHEET Q4 1999 "/>
      <sheetName val="BALANCE SHEET Q3 1999"/>
      <sheetName val="BALANCE SHEET Q2 99"/>
      <sheetName val="STMT OF REVENUES Q4 1999 "/>
      <sheetName val="STMT OF REVENUES q3 1999"/>
      <sheetName val="STMT OF REVENUES"/>
      <sheetName val="LOSS FOR QB 2002"/>
      <sheetName val="STMT 1-Freddie"/>
      <sheetName val="STMT 1-Fannie"/>
      <sheetName val="STMT 2"/>
      <sheetName val="STMT 3-Freddie"/>
      <sheetName val="STMT 3-Fannie"/>
      <sheetName val="STMT 4"/>
      <sheetName val="Qrtly Summrys New"/>
      <sheetName val="Property Summ 2003"/>
      <sheetName val="Property Summ 2002"/>
      <sheetName val="Property Summ 2001"/>
      <sheetName val="Property Summ 2000"/>
      <sheetName val="Property Summ 1999"/>
      <sheetName val="RECAP"/>
      <sheetName val="OHP91"/>
      <sheetName val="LOSS FOR QUICKBOOKS"/>
      <sheetName val="1st Qtr"/>
      <sheetName val="Accrual Items"/>
      <sheetName val="Ohp 1991 Qtly Repts &amp; Benefits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2">
          <cell r="J2">
            <v>38112.543760532404</v>
          </cell>
        </row>
        <row r="3">
          <cell r="J3">
            <v>38112.543760532404</v>
          </cell>
        </row>
        <row r="7">
          <cell r="I7" t="str">
            <v xml:space="preserve"> </v>
          </cell>
        </row>
        <row r="8">
          <cell r="B8" t="str">
            <v>RIVERHOUSE 71.28%</v>
          </cell>
          <cell r="F8" t="str">
            <v xml:space="preserve">  GOSSWOOD 99%</v>
          </cell>
          <cell r="I8" t="str">
            <v xml:space="preserve">     SAN PABLO 10%</v>
          </cell>
          <cell r="L8" t="str">
            <v>1991 0RHPA</v>
          </cell>
          <cell r="N8" t="str">
            <v xml:space="preserve">            TOTALS</v>
          </cell>
        </row>
        <row r="9">
          <cell r="B9" t="str">
            <v>-</v>
          </cell>
          <cell r="D9" t="str">
            <v>-</v>
          </cell>
          <cell r="F9" t="str">
            <v>-</v>
          </cell>
          <cell r="G9" t="str">
            <v>-</v>
          </cell>
          <cell r="I9" t="str">
            <v>-</v>
          </cell>
          <cell r="J9" t="str">
            <v>-</v>
          </cell>
          <cell r="L9" t="str">
            <v>-</v>
          </cell>
          <cell r="N9" t="str">
            <v>-</v>
          </cell>
        </row>
        <row r="10">
          <cell r="B10" t="str">
            <v>LOSS</v>
          </cell>
          <cell r="D10" t="str">
            <v>CREDIT</v>
          </cell>
          <cell r="F10" t="str">
            <v>LOSS</v>
          </cell>
          <cell r="G10" t="str">
            <v>CREDIT</v>
          </cell>
          <cell r="I10" t="str">
            <v>LOSS</v>
          </cell>
          <cell r="J10" t="str">
            <v>CREDIT</v>
          </cell>
          <cell r="L10" t="str">
            <v>LOSS</v>
          </cell>
          <cell r="N10" t="str">
            <v>LOSS</v>
          </cell>
        </row>
        <row r="11">
          <cell r="B11" t="str">
            <v>-</v>
          </cell>
          <cell r="D11" t="str">
            <v>-</v>
          </cell>
          <cell r="F11" t="str">
            <v>-</v>
          </cell>
          <cell r="G11" t="str">
            <v>-</v>
          </cell>
          <cell r="I11" t="str">
            <v>-</v>
          </cell>
          <cell r="J11" t="str">
            <v>-</v>
          </cell>
          <cell r="L11" t="str">
            <v>-</v>
          </cell>
          <cell r="N11" t="str">
            <v>-</v>
          </cell>
        </row>
        <row r="12">
          <cell r="B12">
            <v>0</v>
          </cell>
          <cell r="D12">
            <v>0</v>
          </cell>
          <cell r="F12">
            <v>33344</v>
          </cell>
          <cell r="G12">
            <v>73680</v>
          </cell>
          <cell r="I12">
            <v>0</v>
          </cell>
          <cell r="J12">
            <v>0</v>
          </cell>
          <cell r="L12">
            <v>193177</v>
          </cell>
          <cell r="N12">
            <v>226521</v>
          </cell>
        </row>
        <row r="13">
          <cell r="B13">
            <v>320010</v>
          </cell>
          <cell r="D13">
            <v>190370</v>
          </cell>
          <cell r="F13">
            <v>218231</v>
          </cell>
          <cell r="G13">
            <v>306900</v>
          </cell>
          <cell r="I13">
            <v>0</v>
          </cell>
          <cell r="J13">
            <v>0</v>
          </cell>
          <cell r="L13">
            <v>254265</v>
          </cell>
          <cell r="N13">
            <v>792506</v>
          </cell>
        </row>
        <row r="14">
          <cell r="B14">
            <v>379310</v>
          </cell>
          <cell r="D14">
            <v>364720</v>
          </cell>
          <cell r="F14">
            <v>205000</v>
          </cell>
          <cell r="G14">
            <v>306900</v>
          </cell>
          <cell r="I14">
            <v>0</v>
          </cell>
          <cell r="J14">
            <v>0</v>
          </cell>
          <cell r="L14">
            <v>80300</v>
          </cell>
          <cell r="N14">
            <v>664610</v>
          </cell>
        </row>
        <row r="15">
          <cell r="B15">
            <v>312000</v>
          </cell>
          <cell r="D15">
            <v>364720</v>
          </cell>
          <cell r="E15" t="str">
            <v xml:space="preserve"> </v>
          </cell>
          <cell r="F15">
            <v>190000</v>
          </cell>
          <cell r="G15">
            <v>306900</v>
          </cell>
          <cell r="I15">
            <v>0</v>
          </cell>
          <cell r="J15">
            <v>0</v>
          </cell>
          <cell r="L15">
            <v>34500</v>
          </cell>
          <cell r="N15">
            <v>536500</v>
          </cell>
        </row>
        <row r="16">
          <cell r="B16">
            <v>317708</v>
          </cell>
          <cell r="D16">
            <v>364720</v>
          </cell>
          <cell r="E16" t="str">
            <v xml:space="preserve"> </v>
          </cell>
          <cell r="F16">
            <v>144312</v>
          </cell>
          <cell r="G16">
            <v>306900</v>
          </cell>
          <cell r="I16">
            <v>97453</v>
          </cell>
          <cell r="J16">
            <v>84838</v>
          </cell>
          <cell r="L16">
            <v>34500</v>
          </cell>
          <cell r="N16">
            <v>593973</v>
          </cell>
        </row>
        <row r="17">
          <cell r="B17">
            <v>222360.8112</v>
          </cell>
          <cell r="D17">
            <v>364720</v>
          </cell>
          <cell r="E17" t="str">
            <v xml:space="preserve"> </v>
          </cell>
          <cell r="F17">
            <v>116343.81</v>
          </cell>
          <cell r="G17">
            <v>306900</v>
          </cell>
          <cell r="I17">
            <v>49981.02</v>
          </cell>
          <cell r="J17">
            <v>83207</v>
          </cell>
          <cell r="L17">
            <v>800</v>
          </cell>
          <cell r="N17">
            <v>389485.64120000001</v>
          </cell>
        </row>
        <row r="18">
          <cell r="B18">
            <v>246684</v>
          </cell>
          <cell r="D18">
            <v>364720</v>
          </cell>
          <cell r="E18" t="str">
            <v xml:space="preserve"> </v>
          </cell>
          <cell r="F18">
            <v>132215</v>
          </cell>
          <cell r="G18">
            <v>306900</v>
          </cell>
          <cell r="I18">
            <v>44805</v>
          </cell>
          <cell r="J18">
            <v>80627</v>
          </cell>
          <cell r="L18">
            <v>0</v>
          </cell>
          <cell r="N18">
            <v>423704</v>
          </cell>
        </row>
        <row r="19">
          <cell r="B19">
            <v>185745</v>
          </cell>
          <cell r="D19">
            <v>364720</v>
          </cell>
          <cell r="F19">
            <v>137244</v>
          </cell>
          <cell r="G19">
            <v>306900</v>
          </cell>
          <cell r="I19">
            <v>42691</v>
          </cell>
          <cell r="J19">
            <v>80627</v>
          </cell>
          <cell r="L19">
            <v>0</v>
          </cell>
          <cell r="N19">
            <v>365680</v>
          </cell>
        </row>
        <row r="20">
          <cell r="B20">
            <v>179789</v>
          </cell>
          <cell r="D20">
            <v>364720</v>
          </cell>
          <cell r="F20">
            <v>118580</v>
          </cell>
          <cell r="G20">
            <v>306900</v>
          </cell>
          <cell r="I20">
            <v>32558</v>
          </cell>
          <cell r="J20">
            <v>83207</v>
          </cell>
          <cell r="L20">
            <v>0</v>
          </cell>
          <cell r="N20">
            <v>330927</v>
          </cell>
        </row>
        <row r="21">
          <cell r="B21">
            <v>178717</v>
          </cell>
          <cell r="D21">
            <v>364720</v>
          </cell>
          <cell r="F21">
            <v>120758</v>
          </cell>
          <cell r="G21">
            <v>306900</v>
          </cell>
          <cell r="I21">
            <v>33562</v>
          </cell>
          <cell r="J21">
            <v>83207</v>
          </cell>
          <cell r="L21">
            <v>0</v>
          </cell>
          <cell r="N21">
            <v>333037</v>
          </cell>
        </row>
        <row r="22">
          <cell r="B22">
            <v>177618</v>
          </cell>
          <cell r="D22">
            <v>364720</v>
          </cell>
          <cell r="F22">
            <v>122051</v>
          </cell>
          <cell r="G22">
            <v>233220</v>
          </cell>
          <cell r="I22">
            <v>34420</v>
          </cell>
          <cell r="J22">
            <v>83207</v>
          </cell>
          <cell r="L22">
            <v>0</v>
          </cell>
          <cell r="N22">
            <v>334089</v>
          </cell>
        </row>
        <row r="23">
          <cell r="B23">
            <v>171687</v>
          </cell>
          <cell r="D23">
            <v>174350</v>
          </cell>
          <cell r="F23">
            <v>121387</v>
          </cell>
          <cell r="G23">
            <v>0</v>
          </cell>
          <cell r="I23">
            <v>35497</v>
          </cell>
          <cell r="J23">
            <v>83207</v>
          </cell>
          <cell r="L23">
            <v>0</v>
          </cell>
          <cell r="N23">
            <v>328571</v>
          </cell>
        </row>
        <row r="24">
          <cell r="B24">
            <v>170090</v>
          </cell>
          <cell r="D24">
            <v>0</v>
          </cell>
          <cell r="F24">
            <v>123877</v>
          </cell>
          <cell r="G24">
            <v>0</v>
          </cell>
          <cell r="I24">
            <v>36537</v>
          </cell>
          <cell r="J24">
            <v>83207</v>
          </cell>
          <cell r="L24">
            <v>0</v>
          </cell>
          <cell r="N24">
            <v>330504</v>
          </cell>
        </row>
        <row r="25">
          <cell r="B25">
            <v>168899</v>
          </cell>
          <cell r="D25">
            <v>0</v>
          </cell>
          <cell r="F25">
            <v>125909</v>
          </cell>
          <cell r="G25">
            <v>0</v>
          </cell>
          <cell r="I25">
            <v>37785</v>
          </cell>
          <cell r="J25">
            <v>81576</v>
          </cell>
          <cell r="L25">
            <v>0</v>
          </cell>
          <cell r="N25">
            <v>332593</v>
          </cell>
        </row>
        <row r="26">
          <cell r="B26">
            <v>167673</v>
          </cell>
          <cell r="D26">
            <v>0</v>
          </cell>
          <cell r="F26">
            <v>129309</v>
          </cell>
          <cell r="G26">
            <v>0</v>
          </cell>
          <cell r="I26">
            <v>37739</v>
          </cell>
          <cell r="J26">
            <v>0</v>
          </cell>
          <cell r="L26">
            <v>0</v>
          </cell>
          <cell r="N26">
            <v>334721</v>
          </cell>
        </row>
        <row r="27">
          <cell r="B27">
            <v>166412</v>
          </cell>
          <cell r="D27">
            <v>0</v>
          </cell>
          <cell r="F27">
            <v>133021</v>
          </cell>
          <cell r="G27">
            <v>0</v>
          </cell>
          <cell r="I27">
            <v>38449</v>
          </cell>
          <cell r="J27">
            <v>0</v>
          </cell>
          <cell r="L27">
            <v>0</v>
          </cell>
          <cell r="N27">
            <v>337882</v>
          </cell>
        </row>
        <row r="28">
          <cell r="B28">
            <v>165113</v>
          </cell>
          <cell r="D28">
            <v>0</v>
          </cell>
          <cell r="F28">
            <v>0</v>
          </cell>
          <cell r="G28">
            <v>0</v>
          </cell>
          <cell r="I28">
            <v>40143</v>
          </cell>
          <cell r="J28">
            <v>0</v>
          </cell>
          <cell r="L28">
            <v>0</v>
          </cell>
          <cell r="N28">
            <v>205256</v>
          </cell>
        </row>
        <row r="29">
          <cell r="B29">
            <v>0</v>
          </cell>
          <cell r="D29">
            <v>0</v>
          </cell>
          <cell r="F29">
            <v>0</v>
          </cell>
          <cell r="G29">
            <v>0</v>
          </cell>
          <cell r="I29">
            <v>42006</v>
          </cell>
          <cell r="J29">
            <v>0</v>
          </cell>
          <cell r="L29">
            <v>0</v>
          </cell>
          <cell r="N29">
            <v>42006</v>
          </cell>
        </row>
        <row r="30">
          <cell r="B30">
            <v>0</v>
          </cell>
          <cell r="D30">
            <v>0</v>
          </cell>
          <cell r="F30">
            <v>0</v>
          </cell>
          <cell r="G30">
            <v>0</v>
          </cell>
          <cell r="I30">
            <v>43869</v>
          </cell>
          <cell r="J30">
            <v>0</v>
          </cell>
          <cell r="L30">
            <v>0</v>
          </cell>
          <cell r="N30">
            <v>43869</v>
          </cell>
        </row>
        <row r="31">
          <cell r="B31">
            <v>0</v>
          </cell>
          <cell r="D31">
            <v>0</v>
          </cell>
          <cell r="F31">
            <v>0</v>
          </cell>
          <cell r="G31">
            <v>0</v>
          </cell>
          <cell r="I31">
            <v>0</v>
          </cell>
          <cell r="J31">
            <v>0</v>
          </cell>
          <cell r="L31">
            <v>0</v>
          </cell>
          <cell r="N31">
            <v>0</v>
          </cell>
        </row>
        <row r="32">
          <cell r="B32">
            <v>0</v>
          </cell>
          <cell r="D32">
            <v>0</v>
          </cell>
          <cell r="F32">
            <v>0</v>
          </cell>
          <cell r="G32">
            <v>0</v>
          </cell>
          <cell r="I32">
            <v>0</v>
          </cell>
          <cell r="J32">
            <v>0</v>
          </cell>
          <cell r="L32">
            <v>0</v>
          </cell>
          <cell r="N32">
            <v>0</v>
          </cell>
        </row>
        <row r="33">
          <cell r="B33" t="str">
            <v>-</v>
          </cell>
          <cell r="D33" t="str">
            <v>-</v>
          </cell>
          <cell r="F33" t="str">
            <v>-</v>
          </cell>
          <cell r="G33" t="str">
            <v>-</v>
          </cell>
          <cell r="I33" t="str">
            <v>-</v>
          </cell>
          <cell r="J33" t="str">
            <v>-</v>
          </cell>
          <cell r="L33" t="str">
            <v>-</v>
          </cell>
          <cell r="N33" t="str">
            <v>-</v>
          </cell>
        </row>
        <row r="34">
          <cell r="B34">
            <v>3529815.8111999999</v>
          </cell>
          <cell r="D34">
            <v>3647200</v>
          </cell>
          <cell r="E34" t="str">
            <v xml:space="preserve"> </v>
          </cell>
          <cell r="F34">
            <v>2171581.81</v>
          </cell>
          <cell r="G34">
            <v>3069000</v>
          </cell>
          <cell r="H34" t="str">
            <v xml:space="preserve"> </v>
          </cell>
          <cell r="I34">
            <v>647495.02</v>
          </cell>
          <cell r="J34">
            <v>826910</v>
          </cell>
          <cell r="L34">
            <v>597542</v>
          </cell>
          <cell r="N34">
            <v>6946434.6412000004</v>
          </cell>
        </row>
        <row r="35">
          <cell r="B35" t="str">
            <v>=</v>
          </cell>
          <cell r="D35" t="str">
            <v>=</v>
          </cell>
          <cell r="F35" t="str">
            <v>=</v>
          </cell>
          <cell r="G35" t="str">
            <v>=</v>
          </cell>
          <cell r="I35" t="str">
            <v>=</v>
          </cell>
          <cell r="J35" t="str">
            <v>=</v>
          </cell>
          <cell r="L35" t="str">
            <v>=</v>
          </cell>
          <cell r="N35" t="str">
            <v>=</v>
          </cell>
        </row>
      </sheetData>
      <sheetData sheetId="45"/>
      <sheetData sheetId="46"/>
      <sheetData sheetId="47"/>
      <sheetData sheetId="48"/>
      <sheetData sheetId="4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</sheetNames>
    <sheetDataSet>
      <sheetData sheetId="0">
        <row r="12">
          <cell r="A12" t="str">
            <v>G&amp;TS - Cal Gas Trans &amp; Supply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itches"/>
    </sheetNames>
    <sheetDataSet>
      <sheetData sheetId="0">
        <row r="334">
          <cell r="C334">
            <v>1.414E-2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p PI Data"/>
    </sheetNames>
    <sheetDataSet>
      <sheetData sheetId="0" refreshError="1">
        <row r="5">
          <cell r="D5" t="str">
            <v>Actual</v>
          </cell>
          <cell r="F5" t="str">
            <v>Budget</v>
          </cell>
          <cell r="H5" t="str">
            <v>Variance</v>
          </cell>
        </row>
        <row r="7">
          <cell r="B7" t="str">
            <v>Month</v>
          </cell>
        </row>
        <row r="9">
          <cell r="B9" t="str">
            <v>Earnings per share(1)</v>
          </cell>
          <cell r="D9">
            <v>-0.1</v>
          </cell>
          <cell r="F9">
            <v>0.09</v>
          </cell>
          <cell r="H9">
            <v>-0.19</v>
          </cell>
        </row>
        <row r="10">
          <cell r="B10" t="str">
            <v>Net income (loss)   (in thousands)</v>
          </cell>
          <cell r="D10">
            <v>-40252</v>
          </cell>
          <cell r="F10">
            <v>33794</v>
          </cell>
          <cell r="H10">
            <v>-74046</v>
          </cell>
        </row>
        <row r="11">
          <cell r="B11" t="str">
            <v>EBITDA(2) (in thousands)</v>
          </cell>
          <cell r="D11">
            <v>52437</v>
          </cell>
          <cell r="H11">
            <v>52437</v>
          </cell>
        </row>
        <row r="13">
          <cell r="B13" t="str">
            <v>Quarter</v>
          </cell>
        </row>
        <row r="15">
          <cell r="B15" t="str">
            <v>Earnings per share(1)</v>
          </cell>
          <cell r="D15">
            <v>0.22</v>
          </cell>
          <cell r="F15">
            <v>0.4</v>
          </cell>
          <cell r="H15">
            <v>-0.18000000000000002</v>
          </cell>
        </row>
        <row r="16">
          <cell r="B16" t="str">
            <v>Net income (loss)   (in thousands)</v>
          </cell>
          <cell r="D16">
            <v>93881</v>
          </cell>
          <cell r="F16">
            <v>149766</v>
          </cell>
          <cell r="H16">
            <v>-55885</v>
          </cell>
        </row>
        <row r="17">
          <cell r="B17" t="str">
            <v>EBITDA(2) (in thousands)</v>
          </cell>
          <cell r="D17">
            <v>511412</v>
          </cell>
          <cell r="H17">
            <v>511412</v>
          </cell>
        </row>
        <row r="19">
          <cell r="B19" t="str">
            <v>Year-to-date</v>
          </cell>
        </row>
        <row r="21">
          <cell r="B21" t="str">
            <v>Earnings per share(1)</v>
          </cell>
          <cell r="D21">
            <v>1.75</v>
          </cell>
          <cell r="F21">
            <v>1.87</v>
          </cell>
          <cell r="H21">
            <v>-0.12000000000000011</v>
          </cell>
        </row>
        <row r="22">
          <cell r="B22" t="str">
            <v>Net income (loss)   (in thousands)</v>
          </cell>
          <cell r="D22">
            <v>715940</v>
          </cell>
          <cell r="F22">
            <v>734595</v>
          </cell>
          <cell r="H22">
            <v>-18655</v>
          </cell>
        </row>
        <row r="23">
          <cell r="B23" t="str">
            <v>Return on equity (annualized)</v>
          </cell>
          <cell r="D23">
            <v>8.5999999999999993E-2</v>
          </cell>
          <cell r="F23">
            <v>8.5000000000000006E-2</v>
          </cell>
          <cell r="H23">
            <v>9.9999999999998701E-4</v>
          </cell>
        </row>
        <row r="24">
          <cell r="B24" t="str">
            <v>EBITDA(2) (in thousands)</v>
          </cell>
          <cell r="D24">
            <v>2518415</v>
          </cell>
          <cell r="H24">
            <v>2518415</v>
          </cell>
        </row>
        <row r="27">
          <cell r="B27" t="str">
            <v>(1)</v>
          </cell>
          <cell r="C27" t="str">
            <v>Based on actual weighted average shares of:</v>
          </cell>
        </row>
        <row r="28">
          <cell r="C28" t="str">
            <v>(in thousands)</v>
          </cell>
        </row>
        <row r="29">
          <cell r="C29" t="str">
            <v>Monthly</v>
          </cell>
          <cell r="D29">
            <v>418391</v>
          </cell>
        </row>
        <row r="30">
          <cell r="C30" t="str">
            <v>Quarterly</v>
          </cell>
          <cell r="D30">
            <v>419432</v>
          </cell>
        </row>
        <row r="31">
          <cell r="C31" t="str">
            <v>Year-to-date</v>
          </cell>
          <cell r="D31">
            <v>410040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_Tranmssion"/>
    </sheetNames>
    <sheetDataSet>
      <sheetData sheetId="0">
        <row r="36">
          <cell r="B36" t="str">
            <v>Pacific Electric and Electric Company</v>
          </cell>
        </row>
        <row r="37">
          <cell r="B37" t="str">
            <v>Electric Department</v>
          </cell>
        </row>
        <row r="38">
          <cell r="B38" t="str">
            <v>Transmission  Expense by Account</v>
          </cell>
        </row>
        <row r="39">
          <cell r="B39" t="str">
            <v>FERC 1999</v>
          </cell>
        </row>
        <row r="40">
          <cell r="B40" t="str">
            <v>(000's omitted)</v>
          </cell>
        </row>
        <row r="42">
          <cell r="L42" t="str">
            <v>96$'s</v>
          </cell>
          <cell r="P42" t="str">
            <v>96$'s</v>
          </cell>
          <cell r="R42" t="str">
            <v>99$'s</v>
          </cell>
        </row>
        <row r="43">
          <cell r="B43" t="str">
            <v>Line</v>
          </cell>
          <cell r="D43" t="str">
            <v>Account</v>
          </cell>
          <cell r="J43" t="str">
            <v>Recorded</v>
          </cell>
          <cell r="L43" t="str">
            <v>Estimated</v>
          </cell>
          <cell r="N43" t="str">
            <v>Adjustments</v>
          </cell>
          <cell r="P43" t="str">
            <v>Est./Adjusted</v>
          </cell>
          <cell r="R43" t="str">
            <v>Estimated</v>
          </cell>
          <cell r="T43" t="str">
            <v>Line</v>
          </cell>
        </row>
        <row r="44">
          <cell r="B44" t="str">
            <v>No.</v>
          </cell>
          <cell r="D44" t="str">
            <v>PG&amp;E  CPUC</v>
          </cell>
          <cell r="F44" t="str">
            <v>Description</v>
          </cell>
          <cell r="J44">
            <v>1996</v>
          </cell>
          <cell r="L44">
            <v>1999</v>
          </cell>
          <cell r="N44" t="str">
            <v>to Estimated</v>
          </cell>
          <cell r="P44">
            <v>1999</v>
          </cell>
          <cell r="R44">
            <v>1999</v>
          </cell>
          <cell r="T44" t="str">
            <v>No.</v>
          </cell>
        </row>
        <row r="46">
          <cell r="F46" t="str">
            <v>OPERATION:</v>
          </cell>
        </row>
        <row r="48">
          <cell r="D48">
            <v>560</v>
          </cell>
          <cell r="E48" t="str">
            <v/>
          </cell>
          <cell r="F48" t="str">
            <v>Supervision and Engineering</v>
          </cell>
        </row>
        <row r="49">
          <cell r="B49">
            <v>1</v>
          </cell>
          <cell r="F49" t="str">
            <v xml:space="preserve">  Labor</v>
          </cell>
          <cell r="J49">
            <v>1394</v>
          </cell>
          <cell r="L49">
            <v>0</v>
          </cell>
          <cell r="N49">
            <v>0</v>
          </cell>
          <cell r="P49">
            <v>0</v>
          </cell>
          <cell r="R49">
            <v>0</v>
          </cell>
          <cell r="T49">
            <v>1</v>
          </cell>
        </row>
        <row r="50">
          <cell r="B50">
            <v>2</v>
          </cell>
          <cell r="F50" t="str">
            <v xml:space="preserve">  Materials and Services</v>
          </cell>
          <cell r="J50">
            <v>863</v>
          </cell>
          <cell r="L50">
            <v>0</v>
          </cell>
          <cell r="N50">
            <v>0</v>
          </cell>
          <cell r="P50">
            <v>0</v>
          </cell>
          <cell r="R50">
            <v>0</v>
          </cell>
          <cell r="T50">
            <v>2</v>
          </cell>
        </row>
        <row r="51">
          <cell r="B51">
            <v>3</v>
          </cell>
          <cell r="F51" t="str">
            <v xml:space="preserve">  Other</v>
          </cell>
          <cell r="J51">
            <v>0</v>
          </cell>
          <cell r="L51">
            <v>0</v>
          </cell>
          <cell r="N51">
            <v>0</v>
          </cell>
          <cell r="P51">
            <v>0</v>
          </cell>
          <cell r="R51">
            <v>0</v>
          </cell>
          <cell r="T51">
            <v>3</v>
          </cell>
        </row>
        <row r="52">
          <cell r="B52">
            <v>4</v>
          </cell>
          <cell r="F52" t="str">
            <v xml:space="preserve">    Total</v>
          </cell>
          <cell r="J52">
            <v>2257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4</v>
          </cell>
        </row>
        <row r="54">
          <cell r="D54">
            <v>561</v>
          </cell>
          <cell r="E54" t="str">
            <v/>
          </cell>
          <cell r="F54" t="str">
            <v>Load Dispatching</v>
          </cell>
        </row>
        <row r="55">
          <cell r="B55">
            <v>5</v>
          </cell>
          <cell r="D55" t="str">
            <v/>
          </cell>
          <cell r="F55" t="str">
            <v xml:space="preserve">  Labor</v>
          </cell>
          <cell r="J55">
            <v>6045</v>
          </cell>
          <cell r="L55">
            <v>3636</v>
          </cell>
          <cell r="N55">
            <v>0</v>
          </cell>
          <cell r="P55">
            <v>3636</v>
          </cell>
          <cell r="R55">
            <v>4018.0708800000002</v>
          </cell>
          <cell r="T55">
            <v>5</v>
          </cell>
        </row>
        <row r="56">
          <cell r="B56">
            <v>6</v>
          </cell>
          <cell r="F56" t="str">
            <v xml:space="preserve">  Materials and Services</v>
          </cell>
          <cell r="J56">
            <v>2750</v>
          </cell>
          <cell r="L56">
            <v>2622</v>
          </cell>
          <cell r="N56">
            <v>0</v>
          </cell>
          <cell r="P56">
            <v>2622</v>
          </cell>
          <cell r="R56">
            <v>2830.7636400000001</v>
          </cell>
          <cell r="T56">
            <v>6</v>
          </cell>
        </row>
        <row r="57">
          <cell r="B57">
            <v>7</v>
          </cell>
          <cell r="F57" t="str">
            <v xml:space="preserve">  Other</v>
          </cell>
          <cell r="J57">
            <v>0</v>
          </cell>
          <cell r="L57">
            <v>0</v>
          </cell>
          <cell r="N57">
            <v>0</v>
          </cell>
          <cell r="P57">
            <v>0</v>
          </cell>
          <cell r="R57">
            <v>0</v>
          </cell>
          <cell r="T57">
            <v>7</v>
          </cell>
        </row>
        <row r="58">
          <cell r="B58">
            <v>8</v>
          </cell>
          <cell r="F58" t="str">
            <v xml:space="preserve">    Total</v>
          </cell>
          <cell r="J58">
            <v>8795</v>
          </cell>
          <cell r="L58">
            <v>6258</v>
          </cell>
          <cell r="N58">
            <v>0</v>
          </cell>
          <cell r="P58">
            <v>6258</v>
          </cell>
          <cell r="R58">
            <v>6848.8345200000003</v>
          </cell>
          <cell r="T58">
            <v>8</v>
          </cell>
        </row>
        <row r="60">
          <cell r="D60">
            <v>562</v>
          </cell>
          <cell r="E60" t="str">
            <v/>
          </cell>
          <cell r="F60" t="str">
            <v>Station Expenses</v>
          </cell>
        </row>
        <row r="61">
          <cell r="B61">
            <v>9</v>
          </cell>
          <cell r="F61" t="str">
            <v xml:space="preserve">  Labor</v>
          </cell>
          <cell r="J61">
            <v>3320</v>
          </cell>
          <cell r="L61">
            <v>5541</v>
          </cell>
          <cell r="N61">
            <v>0</v>
          </cell>
          <cell r="P61">
            <v>5541</v>
          </cell>
          <cell r="R61">
            <v>6123.2482800000007</v>
          </cell>
          <cell r="T61">
            <v>9</v>
          </cell>
        </row>
        <row r="62">
          <cell r="B62">
            <v>10</v>
          </cell>
          <cell r="F62" t="str">
            <v xml:space="preserve">  Materials and Services</v>
          </cell>
          <cell r="J62">
            <v>2649</v>
          </cell>
          <cell r="L62">
            <v>3627</v>
          </cell>
          <cell r="N62">
            <v>0</v>
          </cell>
          <cell r="P62">
            <v>3627</v>
          </cell>
          <cell r="R62">
            <v>3915.7817399999999</v>
          </cell>
          <cell r="T62">
            <v>10</v>
          </cell>
        </row>
        <row r="63">
          <cell r="B63">
            <v>11</v>
          </cell>
          <cell r="F63" t="str">
            <v xml:space="preserve">  Other</v>
          </cell>
          <cell r="J63">
            <v>0</v>
          </cell>
          <cell r="L63">
            <v>0</v>
          </cell>
          <cell r="N63">
            <v>0</v>
          </cell>
          <cell r="P63">
            <v>0</v>
          </cell>
          <cell r="R63">
            <v>0</v>
          </cell>
          <cell r="T63">
            <v>11</v>
          </cell>
        </row>
        <row r="64">
          <cell r="B64">
            <v>12</v>
          </cell>
          <cell r="F64" t="str">
            <v xml:space="preserve">    Total</v>
          </cell>
          <cell r="J64">
            <v>5969</v>
          </cell>
          <cell r="L64">
            <v>9168</v>
          </cell>
          <cell r="N64">
            <v>0</v>
          </cell>
          <cell r="P64">
            <v>9168</v>
          </cell>
          <cell r="R64">
            <v>10039.03002</v>
          </cell>
          <cell r="T64">
            <v>12</v>
          </cell>
        </row>
        <row r="66">
          <cell r="D66">
            <v>563</v>
          </cell>
          <cell r="F66" t="str">
            <v>Overhead Line Expenses</v>
          </cell>
        </row>
        <row r="67">
          <cell r="B67">
            <v>13</v>
          </cell>
          <cell r="F67" t="str">
            <v xml:space="preserve">  Labor</v>
          </cell>
          <cell r="J67">
            <v>5922</v>
          </cell>
          <cell r="L67">
            <v>9948</v>
          </cell>
          <cell r="N67">
            <v>0</v>
          </cell>
          <cell r="P67">
            <v>9948</v>
          </cell>
          <cell r="R67">
            <v>10993.33584</v>
          </cell>
          <cell r="T67">
            <v>13</v>
          </cell>
        </row>
        <row r="68">
          <cell r="B68">
            <v>14</v>
          </cell>
          <cell r="F68" t="str">
            <v xml:space="preserve">  Materials and Services</v>
          </cell>
          <cell r="J68">
            <v>2423</v>
          </cell>
          <cell r="L68">
            <v>2834</v>
          </cell>
          <cell r="N68">
            <v>0</v>
          </cell>
          <cell r="P68">
            <v>2834</v>
          </cell>
          <cell r="R68">
            <v>3059.6430800000003</v>
          </cell>
          <cell r="T68">
            <v>14</v>
          </cell>
        </row>
        <row r="69">
          <cell r="B69">
            <v>15</v>
          </cell>
          <cell r="F69" t="str">
            <v xml:space="preserve">  Other</v>
          </cell>
          <cell r="J69">
            <v>0</v>
          </cell>
          <cell r="L69">
            <v>0</v>
          </cell>
          <cell r="N69">
            <v>0</v>
          </cell>
          <cell r="P69">
            <v>0</v>
          </cell>
          <cell r="R69">
            <v>0</v>
          </cell>
          <cell r="T69">
            <v>15</v>
          </cell>
        </row>
        <row r="70">
          <cell r="B70">
            <v>16</v>
          </cell>
          <cell r="F70" t="str">
            <v xml:space="preserve">    Total</v>
          </cell>
          <cell r="J70">
            <v>8345</v>
          </cell>
          <cell r="L70">
            <v>12782</v>
          </cell>
          <cell r="N70">
            <v>0</v>
          </cell>
          <cell r="P70">
            <v>12782</v>
          </cell>
          <cell r="R70">
            <v>14052.97892</v>
          </cell>
          <cell r="T70">
            <v>16</v>
          </cell>
        </row>
        <row r="72">
          <cell r="D72">
            <v>564</v>
          </cell>
          <cell r="E72" t="str">
            <v/>
          </cell>
          <cell r="F72" t="str">
            <v>Underground Line Expenses</v>
          </cell>
        </row>
        <row r="73">
          <cell r="B73">
            <v>17</v>
          </cell>
          <cell r="F73" t="str">
            <v xml:space="preserve">  Labor</v>
          </cell>
          <cell r="J73">
            <v>98</v>
          </cell>
          <cell r="L73">
            <v>70</v>
          </cell>
          <cell r="N73">
            <v>0</v>
          </cell>
          <cell r="P73">
            <v>70</v>
          </cell>
          <cell r="R73">
            <v>77.35560000000001</v>
          </cell>
          <cell r="T73">
            <v>17</v>
          </cell>
        </row>
        <row r="74">
          <cell r="B74">
            <v>18</v>
          </cell>
          <cell r="F74" t="str">
            <v xml:space="preserve">  Materials and Services</v>
          </cell>
          <cell r="J74">
            <v>54</v>
          </cell>
          <cell r="L74">
            <v>56</v>
          </cell>
          <cell r="N74">
            <v>0</v>
          </cell>
          <cell r="P74">
            <v>56</v>
          </cell>
          <cell r="R74">
            <v>60.45872</v>
          </cell>
          <cell r="T74">
            <v>18</v>
          </cell>
        </row>
        <row r="75">
          <cell r="B75">
            <v>19</v>
          </cell>
          <cell r="F75" t="str">
            <v xml:space="preserve">  Other</v>
          </cell>
          <cell r="J75">
            <v>0</v>
          </cell>
          <cell r="L75">
            <v>0</v>
          </cell>
          <cell r="N75">
            <v>0</v>
          </cell>
          <cell r="P75">
            <v>0</v>
          </cell>
          <cell r="R75">
            <v>0</v>
          </cell>
          <cell r="T75">
            <v>19</v>
          </cell>
        </row>
        <row r="76">
          <cell r="B76">
            <v>20</v>
          </cell>
          <cell r="F76" t="str">
            <v xml:space="preserve">    Total</v>
          </cell>
          <cell r="J76">
            <v>152</v>
          </cell>
          <cell r="L76">
            <v>126</v>
          </cell>
          <cell r="N76">
            <v>0</v>
          </cell>
          <cell r="P76">
            <v>126</v>
          </cell>
          <cell r="R76">
            <v>137.81432000000001</v>
          </cell>
          <cell r="T76">
            <v>20</v>
          </cell>
        </row>
        <row r="78">
          <cell r="D78">
            <v>565</v>
          </cell>
          <cell r="E78" t="str">
            <v/>
          </cell>
          <cell r="F78" t="str">
            <v>Transmission of Electricity by Others</v>
          </cell>
        </row>
        <row r="79">
          <cell r="B79">
            <v>21</v>
          </cell>
          <cell r="F79" t="str">
            <v xml:space="preserve">  Labor</v>
          </cell>
          <cell r="J79">
            <v>0</v>
          </cell>
          <cell r="L79">
            <v>1</v>
          </cell>
          <cell r="N79">
            <v>0</v>
          </cell>
          <cell r="P79">
            <v>1</v>
          </cell>
          <cell r="R79">
            <v>1.1050800000000001</v>
          </cell>
          <cell r="T79">
            <v>21</v>
          </cell>
        </row>
        <row r="80">
          <cell r="B80">
            <v>22</v>
          </cell>
          <cell r="F80" t="str">
            <v xml:space="preserve">  Materials and Services</v>
          </cell>
          <cell r="J80">
            <v>7663</v>
          </cell>
          <cell r="L80">
            <v>12118</v>
          </cell>
          <cell r="N80">
            <v>0</v>
          </cell>
          <cell r="P80">
            <v>12118</v>
          </cell>
          <cell r="R80">
            <v>13082.835160000001</v>
          </cell>
          <cell r="T80">
            <v>22</v>
          </cell>
        </row>
        <row r="81">
          <cell r="B81">
            <v>23</v>
          </cell>
          <cell r="F81" t="str">
            <v xml:space="preserve">  Other</v>
          </cell>
          <cell r="J81">
            <v>0</v>
          </cell>
          <cell r="L81">
            <v>0</v>
          </cell>
          <cell r="N81">
            <v>0</v>
          </cell>
          <cell r="P81">
            <v>0</v>
          </cell>
          <cell r="R81">
            <v>0</v>
          </cell>
          <cell r="T81">
            <v>23</v>
          </cell>
        </row>
        <row r="82">
          <cell r="B82">
            <v>24</v>
          </cell>
          <cell r="F82" t="str">
            <v xml:space="preserve">    Total</v>
          </cell>
          <cell r="J82">
            <v>7663</v>
          </cell>
          <cell r="L82">
            <v>12119</v>
          </cell>
          <cell r="N82">
            <v>0</v>
          </cell>
          <cell r="P82">
            <v>12119</v>
          </cell>
          <cell r="R82">
            <v>13083.94024</v>
          </cell>
          <cell r="T82">
            <v>24</v>
          </cell>
        </row>
        <row r="84">
          <cell r="D84">
            <v>566</v>
          </cell>
          <cell r="F84" t="str">
            <v>Miscellaneous Transmission Expenses</v>
          </cell>
        </row>
        <row r="85">
          <cell r="B85">
            <v>25</v>
          </cell>
          <cell r="F85" t="str">
            <v xml:space="preserve">         Labor</v>
          </cell>
          <cell r="J85">
            <v>10119</v>
          </cell>
          <cell r="L85">
            <v>10177</v>
          </cell>
          <cell r="N85">
            <v>0</v>
          </cell>
          <cell r="P85">
            <v>10177</v>
          </cell>
          <cell r="R85">
            <v>11246.399160000001</v>
          </cell>
          <cell r="T85">
            <v>25</v>
          </cell>
        </row>
        <row r="86">
          <cell r="B86">
            <v>26</v>
          </cell>
          <cell r="F86" t="str">
            <v xml:space="preserve">         Materials and Services</v>
          </cell>
          <cell r="J86">
            <v>5955</v>
          </cell>
          <cell r="L86">
            <v>9969</v>
          </cell>
          <cell r="N86">
            <v>0</v>
          </cell>
          <cell r="P86">
            <v>9969</v>
          </cell>
          <cell r="R86">
            <v>10762.73178</v>
          </cell>
          <cell r="T86">
            <v>26</v>
          </cell>
        </row>
        <row r="87">
          <cell r="B87">
            <v>27</v>
          </cell>
          <cell r="F87" t="str">
            <v xml:space="preserve">         Other</v>
          </cell>
          <cell r="J87">
            <v>0</v>
          </cell>
          <cell r="L87">
            <v>0</v>
          </cell>
          <cell r="N87">
            <v>0</v>
          </cell>
          <cell r="P87">
            <v>0</v>
          </cell>
          <cell r="R87">
            <v>0</v>
          </cell>
          <cell r="T87">
            <v>27</v>
          </cell>
        </row>
        <row r="88">
          <cell r="B88">
            <v>28</v>
          </cell>
          <cell r="F88" t="str">
            <v xml:space="preserve">            Total</v>
          </cell>
          <cell r="J88">
            <v>16074</v>
          </cell>
          <cell r="L88">
            <v>20146</v>
          </cell>
          <cell r="N88">
            <v>0</v>
          </cell>
          <cell r="P88">
            <v>20146</v>
          </cell>
          <cell r="R88">
            <v>22009.130940000003</v>
          </cell>
          <cell r="T88">
            <v>28</v>
          </cell>
        </row>
        <row r="90">
          <cell r="H90" t="str">
            <v>Pacific Electric and Electric Company</v>
          </cell>
        </row>
        <row r="91">
          <cell r="H91" t="str">
            <v>Electric Department</v>
          </cell>
        </row>
        <row r="92">
          <cell r="H92" t="str">
            <v>Transmission  Expense by Account</v>
          </cell>
        </row>
        <row r="93">
          <cell r="H93" t="str">
            <v>FERC 1999</v>
          </cell>
        </row>
        <row r="94">
          <cell r="H94" t="str">
            <v>(000's omitted)</v>
          </cell>
        </row>
        <row r="96">
          <cell r="L96" t="str">
            <v>96$'s</v>
          </cell>
          <cell r="P96" t="str">
            <v>96$'s</v>
          </cell>
          <cell r="R96" t="str">
            <v>99$'s</v>
          </cell>
        </row>
        <row r="97">
          <cell r="B97" t="str">
            <v>Line</v>
          </cell>
          <cell r="D97" t="str">
            <v>Account</v>
          </cell>
          <cell r="J97" t="str">
            <v>Recorded</v>
          </cell>
          <cell r="L97" t="str">
            <v>Estimated</v>
          </cell>
          <cell r="N97" t="str">
            <v>Adjustments</v>
          </cell>
          <cell r="P97" t="str">
            <v>Est./Adjusted</v>
          </cell>
          <cell r="R97" t="str">
            <v>Estimated</v>
          </cell>
          <cell r="T97" t="str">
            <v>Line</v>
          </cell>
        </row>
        <row r="98">
          <cell r="B98" t="str">
            <v>No.</v>
          </cell>
          <cell r="D98" t="str">
            <v>PG&amp;E  CPUC</v>
          </cell>
          <cell r="F98" t="str">
            <v>Description</v>
          </cell>
          <cell r="J98">
            <v>1996</v>
          </cell>
          <cell r="L98">
            <v>1999</v>
          </cell>
          <cell r="N98" t="str">
            <v>to Estimated</v>
          </cell>
          <cell r="P98">
            <v>1999</v>
          </cell>
          <cell r="R98">
            <v>1999</v>
          </cell>
          <cell r="T98" t="str">
            <v>No.</v>
          </cell>
        </row>
        <row r="100">
          <cell r="F100" t="str">
            <v>OPERATION:</v>
          </cell>
        </row>
        <row r="101">
          <cell r="J101" t="str">
            <v xml:space="preserve">    </v>
          </cell>
          <cell r="L101" t="str">
            <v xml:space="preserve">    </v>
          </cell>
          <cell r="R101" t="str">
            <v xml:space="preserve">    </v>
          </cell>
        </row>
        <row r="102">
          <cell r="C102" t="str">
            <v/>
          </cell>
          <cell r="D102">
            <v>567</v>
          </cell>
          <cell r="E102" t="str">
            <v/>
          </cell>
          <cell r="F102" t="str">
            <v>Rents</v>
          </cell>
        </row>
        <row r="103">
          <cell r="B103">
            <v>1</v>
          </cell>
          <cell r="F103" t="str">
            <v xml:space="preserve">  Labor</v>
          </cell>
          <cell r="J103">
            <v>0</v>
          </cell>
          <cell r="L103">
            <v>0</v>
          </cell>
          <cell r="N103">
            <v>0</v>
          </cell>
          <cell r="P103">
            <v>0</v>
          </cell>
          <cell r="R103">
            <v>0</v>
          </cell>
          <cell r="T103">
            <v>1</v>
          </cell>
        </row>
        <row r="104">
          <cell r="B104">
            <v>2</v>
          </cell>
          <cell r="F104" t="str">
            <v xml:space="preserve">  Materials and Services</v>
          </cell>
          <cell r="J104">
            <v>57</v>
          </cell>
          <cell r="L104">
            <v>0</v>
          </cell>
          <cell r="N104">
            <v>0</v>
          </cell>
          <cell r="P104">
            <v>0</v>
          </cell>
          <cell r="R104">
            <v>0</v>
          </cell>
          <cell r="T104">
            <v>2</v>
          </cell>
        </row>
        <row r="105">
          <cell r="B105">
            <v>3</v>
          </cell>
          <cell r="F105" t="str">
            <v xml:space="preserve">  Other</v>
          </cell>
          <cell r="J105">
            <v>0</v>
          </cell>
          <cell r="L105">
            <v>0</v>
          </cell>
          <cell r="N105">
            <v>0</v>
          </cell>
          <cell r="P105">
            <v>0</v>
          </cell>
          <cell r="R105">
            <v>0</v>
          </cell>
          <cell r="T105">
            <v>3</v>
          </cell>
        </row>
        <row r="106">
          <cell r="B106">
            <v>4</v>
          </cell>
          <cell r="F106" t="str">
            <v xml:space="preserve">    Total</v>
          </cell>
          <cell r="J106">
            <v>57</v>
          </cell>
          <cell r="L106">
            <v>0</v>
          </cell>
          <cell r="N106">
            <v>0</v>
          </cell>
          <cell r="P106">
            <v>0</v>
          </cell>
          <cell r="R106">
            <v>0</v>
          </cell>
          <cell r="T106">
            <v>4</v>
          </cell>
        </row>
        <row r="108">
          <cell r="F108" t="str">
            <v xml:space="preserve">      Total Transmission Operation Expense</v>
          </cell>
        </row>
        <row r="109">
          <cell r="B109">
            <v>5</v>
          </cell>
          <cell r="F109" t="str">
            <v xml:space="preserve">         Labor</v>
          </cell>
          <cell r="J109">
            <v>26898</v>
          </cell>
          <cell r="L109">
            <v>29373</v>
          </cell>
          <cell r="N109">
            <v>0</v>
          </cell>
          <cell r="P109">
            <v>29373</v>
          </cell>
          <cell r="R109">
            <v>32459.51484</v>
          </cell>
          <cell r="T109">
            <v>5</v>
          </cell>
        </row>
        <row r="110">
          <cell r="B110">
            <v>6</v>
          </cell>
          <cell r="F110" t="str">
            <v xml:space="preserve">         M&amp;S</v>
          </cell>
          <cell r="J110">
            <v>22414</v>
          </cell>
          <cell r="L110">
            <v>31226</v>
          </cell>
          <cell r="N110">
            <v>0</v>
          </cell>
          <cell r="P110">
            <v>31226</v>
          </cell>
          <cell r="R110">
            <v>33712.214120000004</v>
          </cell>
          <cell r="T110">
            <v>6</v>
          </cell>
        </row>
        <row r="111">
          <cell r="B111">
            <v>7</v>
          </cell>
          <cell r="F111" t="str">
            <v xml:space="preserve">         Other</v>
          </cell>
          <cell r="J111">
            <v>0</v>
          </cell>
          <cell r="L111">
            <v>0</v>
          </cell>
          <cell r="N111">
            <v>0</v>
          </cell>
          <cell r="P111">
            <v>0</v>
          </cell>
          <cell r="R111">
            <v>0</v>
          </cell>
          <cell r="T111">
            <v>7</v>
          </cell>
        </row>
        <row r="112">
          <cell r="B112">
            <v>8</v>
          </cell>
          <cell r="F112" t="str">
            <v xml:space="preserve">            Total</v>
          </cell>
          <cell r="J112">
            <v>49312</v>
          </cell>
          <cell r="L112">
            <v>60599</v>
          </cell>
          <cell r="N112">
            <v>0</v>
          </cell>
          <cell r="P112">
            <v>60599</v>
          </cell>
          <cell r="R112">
            <v>66171.728960000008</v>
          </cell>
          <cell r="T112">
            <v>8</v>
          </cell>
        </row>
        <row r="162">
          <cell r="H162" t="str">
            <v>Pacific Electric and Electric Company</v>
          </cell>
        </row>
        <row r="163">
          <cell r="H163" t="str">
            <v>Electric Department</v>
          </cell>
        </row>
        <row r="164">
          <cell r="H164" t="str">
            <v>Transmission  Expense by Account</v>
          </cell>
        </row>
        <row r="165">
          <cell r="H165" t="str">
            <v>FERC 1999</v>
          </cell>
        </row>
        <row r="166">
          <cell r="H166" t="str">
            <v>(000's omitted)</v>
          </cell>
        </row>
        <row r="168">
          <cell r="L168" t="str">
            <v>96$'s</v>
          </cell>
          <cell r="P168" t="str">
            <v>96$'s</v>
          </cell>
          <cell r="R168" t="str">
            <v>99$'s</v>
          </cell>
        </row>
        <row r="169">
          <cell r="B169" t="str">
            <v>Line</v>
          </cell>
          <cell r="D169" t="str">
            <v>Account</v>
          </cell>
          <cell r="J169" t="str">
            <v>Recorded</v>
          </cell>
          <cell r="L169" t="str">
            <v>Estimated</v>
          </cell>
          <cell r="N169" t="str">
            <v>Adjustments</v>
          </cell>
          <cell r="P169" t="str">
            <v>Est./Adjusted</v>
          </cell>
          <cell r="R169" t="str">
            <v>Estimated</v>
          </cell>
          <cell r="T169" t="str">
            <v>Line</v>
          </cell>
        </row>
        <row r="170">
          <cell r="B170" t="str">
            <v>No.</v>
          </cell>
          <cell r="D170" t="str">
            <v>PG&amp;E  CPUC</v>
          </cell>
          <cell r="F170" t="str">
            <v>Description</v>
          </cell>
          <cell r="J170">
            <v>1996</v>
          </cell>
          <cell r="L170">
            <v>1999</v>
          </cell>
          <cell r="N170" t="str">
            <v>to Estimated</v>
          </cell>
          <cell r="P170">
            <v>1999</v>
          </cell>
          <cell r="R170">
            <v>1999</v>
          </cell>
          <cell r="T170" t="str">
            <v>No.</v>
          </cell>
        </row>
        <row r="172">
          <cell r="C172" t="str">
            <v/>
          </cell>
          <cell r="E172" t="str">
            <v/>
          </cell>
          <cell r="F172" t="str">
            <v xml:space="preserve">  Total Transmission Maintenance Expense</v>
          </cell>
        </row>
        <row r="173">
          <cell r="B173">
            <v>1</v>
          </cell>
          <cell r="F173" t="str">
            <v xml:space="preserve">    Labor</v>
          </cell>
          <cell r="J173">
            <v>13378</v>
          </cell>
          <cell r="L173">
            <v>10336</v>
          </cell>
          <cell r="N173">
            <v>0</v>
          </cell>
          <cell r="P173">
            <v>10336</v>
          </cell>
          <cell r="R173">
            <v>11422.106879999999</v>
          </cell>
          <cell r="T173">
            <v>1</v>
          </cell>
        </row>
        <row r="174">
          <cell r="B174">
            <v>2</v>
          </cell>
          <cell r="F174" t="str">
            <v xml:space="preserve">    Materials and Services</v>
          </cell>
          <cell r="J174">
            <v>16903</v>
          </cell>
          <cell r="L174">
            <v>23191</v>
          </cell>
          <cell r="N174">
            <v>0</v>
          </cell>
          <cell r="P174">
            <v>23191</v>
          </cell>
          <cell r="R174">
            <v>25037.467420000001</v>
          </cell>
          <cell r="T174">
            <v>2</v>
          </cell>
        </row>
        <row r="175">
          <cell r="B175">
            <v>3</v>
          </cell>
          <cell r="F175" t="str">
            <v xml:space="preserve">    Other</v>
          </cell>
          <cell r="J175">
            <v>0</v>
          </cell>
          <cell r="L175">
            <v>0</v>
          </cell>
          <cell r="N175">
            <v>0</v>
          </cell>
          <cell r="P175">
            <v>0</v>
          </cell>
          <cell r="R175">
            <v>0</v>
          </cell>
          <cell r="T175">
            <v>3</v>
          </cell>
        </row>
        <row r="176">
          <cell r="B176">
            <v>4</v>
          </cell>
          <cell r="F176" t="str">
            <v xml:space="preserve">      Total</v>
          </cell>
          <cell r="J176">
            <v>30281</v>
          </cell>
          <cell r="L176">
            <v>33527</v>
          </cell>
          <cell r="N176">
            <v>0</v>
          </cell>
          <cell r="P176">
            <v>33527</v>
          </cell>
          <cell r="R176">
            <v>36459.5743</v>
          </cell>
          <cell r="T176">
            <v>4</v>
          </cell>
        </row>
        <row r="178">
          <cell r="C178" t="str">
            <v/>
          </cell>
          <cell r="E178" t="str">
            <v/>
          </cell>
          <cell r="F178" t="str">
            <v xml:space="preserve">    Total Transmission Expense</v>
          </cell>
        </row>
        <row r="179">
          <cell r="B179">
            <v>5</v>
          </cell>
          <cell r="F179" t="str">
            <v xml:space="preserve">      Labor</v>
          </cell>
          <cell r="J179">
            <v>40276</v>
          </cell>
          <cell r="L179">
            <v>39709</v>
          </cell>
          <cell r="N179">
            <v>0</v>
          </cell>
          <cell r="P179">
            <v>39709</v>
          </cell>
          <cell r="R179">
            <v>43881.621719999996</v>
          </cell>
          <cell r="T179">
            <v>5</v>
          </cell>
        </row>
        <row r="180">
          <cell r="B180">
            <v>6</v>
          </cell>
          <cell r="F180" t="str">
            <v xml:space="preserve">      Materials and Services</v>
          </cell>
          <cell r="J180">
            <v>39317</v>
          </cell>
          <cell r="L180">
            <v>54417</v>
          </cell>
          <cell r="N180">
            <v>0</v>
          </cell>
          <cell r="P180">
            <v>54417</v>
          </cell>
          <cell r="R180">
            <v>58749.681540000005</v>
          </cell>
          <cell r="T180">
            <v>6</v>
          </cell>
        </row>
        <row r="181">
          <cell r="B181">
            <v>7</v>
          </cell>
          <cell r="F181" t="str">
            <v xml:space="preserve">      Other</v>
          </cell>
          <cell r="J181">
            <v>0</v>
          </cell>
          <cell r="L181">
            <v>0</v>
          </cell>
          <cell r="N181">
            <v>0</v>
          </cell>
          <cell r="P181">
            <v>0</v>
          </cell>
          <cell r="R181">
            <v>0</v>
          </cell>
          <cell r="T181">
            <v>7</v>
          </cell>
        </row>
        <row r="182">
          <cell r="B182">
            <v>8</v>
          </cell>
          <cell r="F182" t="str">
            <v xml:space="preserve">        Total</v>
          </cell>
          <cell r="J182">
            <v>79593</v>
          </cell>
          <cell r="L182">
            <v>94126</v>
          </cell>
          <cell r="N182">
            <v>0</v>
          </cell>
          <cell r="P182">
            <v>94126</v>
          </cell>
          <cell r="R182">
            <v>102631.30326</v>
          </cell>
          <cell r="T182">
            <v>8</v>
          </cell>
        </row>
        <row r="184">
          <cell r="C184" t="str">
            <v/>
          </cell>
          <cell r="E184" t="str">
            <v/>
          </cell>
          <cell r="F184" t="str">
            <v xml:space="preserve"> Total Transmission Expense in nominal $</v>
          </cell>
        </row>
        <row r="185">
          <cell r="B185">
            <v>9</v>
          </cell>
          <cell r="F185" t="str">
            <v xml:space="preserve">        Labor</v>
          </cell>
          <cell r="J185">
            <v>40276</v>
          </cell>
          <cell r="L185">
            <v>43881.621720000003</v>
          </cell>
          <cell r="N185">
            <v>0</v>
          </cell>
          <cell r="P185">
            <v>43881.621720000003</v>
          </cell>
          <cell r="R185">
            <v>43881.621719999996</v>
          </cell>
          <cell r="T185">
            <v>9</v>
          </cell>
        </row>
        <row r="186">
          <cell r="B186">
            <v>10</v>
          </cell>
          <cell r="F186" t="str">
            <v xml:space="preserve">        Materials and Services</v>
          </cell>
          <cell r="J186">
            <v>39317</v>
          </cell>
          <cell r="L186">
            <v>58749.681539999998</v>
          </cell>
          <cell r="N186">
            <v>0</v>
          </cell>
          <cell r="P186">
            <v>58749.681539999998</v>
          </cell>
          <cell r="R186">
            <v>58749.681540000005</v>
          </cell>
          <cell r="T186">
            <v>10</v>
          </cell>
        </row>
        <row r="187">
          <cell r="B187">
            <v>11</v>
          </cell>
          <cell r="F187" t="str">
            <v xml:space="preserve">        Other</v>
          </cell>
          <cell r="J187">
            <v>0</v>
          </cell>
          <cell r="L187">
            <v>0</v>
          </cell>
          <cell r="N187">
            <v>0</v>
          </cell>
          <cell r="P187">
            <v>0</v>
          </cell>
          <cell r="R187">
            <v>0</v>
          </cell>
          <cell r="T187">
            <v>11</v>
          </cell>
        </row>
        <row r="188">
          <cell r="B188">
            <v>12</v>
          </cell>
          <cell r="F188" t="str">
            <v xml:space="preserve">         Total</v>
          </cell>
          <cell r="J188">
            <v>79593</v>
          </cell>
          <cell r="L188">
            <v>102631.30326</v>
          </cell>
          <cell r="N188">
            <v>0</v>
          </cell>
          <cell r="P188">
            <v>102631.30326</v>
          </cell>
          <cell r="R188">
            <v>102631.30326</v>
          </cell>
          <cell r="T188">
            <v>12</v>
          </cell>
        </row>
        <row r="190">
          <cell r="B190">
            <v>13</v>
          </cell>
          <cell r="F190" t="str">
            <v xml:space="preserve">        Labor Escalation Factor</v>
          </cell>
          <cell r="J190">
            <v>1</v>
          </cell>
          <cell r="L190">
            <v>1.1050800000000001</v>
          </cell>
          <cell r="N190">
            <v>1.1050800000000001</v>
          </cell>
          <cell r="P190">
            <v>1.1050800000000001</v>
          </cell>
          <cell r="R190">
            <v>1.1050800000000001</v>
          </cell>
          <cell r="T190">
            <v>13</v>
          </cell>
        </row>
        <row r="191">
          <cell r="B191">
            <v>14</v>
          </cell>
          <cell r="F191" t="str">
            <v xml:space="preserve">       M&amp;S Escalation Factor</v>
          </cell>
          <cell r="J191">
            <v>1</v>
          </cell>
          <cell r="L191">
            <v>1.07962</v>
          </cell>
          <cell r="N191">
            <v>1.07962</v>
          </cell>
          <cell r="P191">
            <v>1.07962</v>
          </cell>
          <cell r="R191">
            <v>1.07962</v>
          </cell>
          <cell r="T191">
            <v>14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BW"/>
      <sheetName val="Expense FvA FOR BLUE BOOK"/>
      <sheetName val="BU_CS"/>
      <sheetName val="IIC"/>
      <sheetName val="Notes"/>
    </sheetNames>
    <sheetDataSet>
      <sheetData sheetId="0"/>
      <sheetData sheetId="1"/>
      <sheetData sheetId="2">
        <row r="7">
          <cell r="U7" t="str">
            <v>1</v>
          </cell>
          <cell r="V7" t="str">
            <v>January</v>
          </cell>
        </row>
        <row r="8">
          <cell r="U8" t="str">
            <v>2</v>
          </cell>
          <cell r="V8" t="str">
            <v>February</v>
          </cell>
        </row>
        <row r="9">
          <cell r="U9" t="str">
            <v>3</v>
          </cell>
          <cell r="V9" t="str">
            <v>March</v>
          </cell>
        </row>
        <row r="10">
          <cell r="U10" t="str">
            <v>4</v>
          </cell>
          <cell r="V10" t="str">
            <v>April</v>
          </cell>
        </row>
        <row r="11">
          <cell r="U11" t="str">
            <v>5</v>
          </cell>
          <cell r="V11" t="str">
            <v>May</v>
          </cell>
        </row>
        <row r="12">
          <cell r="U12" t="str">
            <v>6</v>
          </cell>
          <cell r="V12" t="str">
            <v>June</v>
          </cell>
        </row>
        <row r="13">
          <cell r="U13" t="str">
            <v>7</v>
          </cell>
          <cell r="V13" t="str">
            <v>July</v>
          </cell>
        </row>
        <row r="14">
          <cell r="U14" t="str">
            <v>8</v>
          </cell>
          <cell r="V14" t="str">
            <v>August</v>
          </cell>
        </row>
        <row r="15">
          <cell r="U15" t="str">
            <v>9</v>
          </cell>
          <cell r="V15" t="str">
            <v>September</v>
          </cell>
        </row>
        <row r="16">
          <cell r="U16" t="str">
            <v>10</v>
          </cell>
          <cell r="V16" t="str">
            <v>October</v>
          </cell>
        </row>
        <row r="17">
          <cell r="U17" t="str">
            <v>11</v>
          </cell>
          <cell r="V17" t="str">
            <v>November</v>
          </cell>
        </row>
        <row r="18">
          <cell r="U18" t="str">
            <v>12</v>
          </cell>
          <cell r="V18" t="str">
            <v>December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FS_FRMT"/>
    </sheetNames>
    <definedNames>
      <definedName name="Print_RatPR2"/>
    </definedNames>
    <sheetDataSet>
      <sheetData sheetId="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</sheetNames>
    <sheetDataSet>
      <sheetData sheetId="0">
        <row r="15">
          <cell r="B15">
            <v>1.0999999999999999E-2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Summary"/>
      <sheetName val="Summary By UCC"/>
      <sheetName val="Electric Summary"/>
      <sheetName val="Electric Summary Proposed Only"/>
      <sheetName val="Electric Summary Present Multi"/>
      <sheetName val="ElecSumPresM"/>
      <sheetName val="Electric Summary Proposed Multi"/>
      <sheetName val="ElecSumPropM"/>
      <sheetName val="Gas Summary"/>
      <sheetName val="Gas Summary Proposed Only"/>
      <sheetName val="Gas Summary Present Multi"/>
      <sheetName val="GasSumPresM"/>
      <sheetName val="Gas Summary Proposed Multi"/>
      <sheetName val="GasSumPropM"/>
      <sheetName val="Expense Summary"/>
      <sheetName val="Labor Summary"/>
      <sheetName val="Non-Labor Summary"/>
      <sheetName val="Other Summary"/>
      <sheetName val="Franchise Fees &amp; Uncollectibles"/>
      <sheetName val="Taxes Other Than Income"/>
      <sheetName val="Income Tax Summary"/>
      <sheetName val="Income Tax For Electric Summary"/>
      <sheetName val="Income Tax - Electric Proposed"/>
      <sheetName val="Income Tax Electric Present M"/>
      <sheetName val="IncTaxElecPresM"/>
      <sheetName val="Income Tax Electric Proposed M"/>
      <sheetName val="IncTaxElecPropM"/>
      <sheetName val="Income Tax For Gas Summary"/>
      <sheetName val="Income Tax - Gas Proposed"/>
      <sheetName val="Income Tax Gas Present M"/>
      <sheetName val="IncTaxGasPresM"/>
      <sheetName val="Income Tax Gas Proposed M"/>
      <sheetName val="IncTaxGasPropM"/>
      <sheetName val="Electric Rate Base"/>
      <sheetName val="Gas Rate Base"/>
      <sheetName val="Working Cash Capital"/>
      <sheetName val="Electric Average Lag"/>
      <sheetName val="Gas Average Lag"/>
      <sheetName val="Net To Gross Multiplier"/>
      <sheetName val="Cost Of Capital"/>
      <sheetName val="Revenue Summary"/>
      <sheetName val="Intersection"/>
      <sheetName val="Plant"/>
      <sheetName val="BW Report Asset List (SAP-2)"/>
      <sheetName val="Depreciation"/>
      <sheetName val="Table_of_Contents"/>
      <sheetName val="Summary_By_UCC"/>
      <sheetName val="Electric_Summary"/>
      <sheetName val="Electric_Summary_Proposed_Only"/>
      <sheetName val="Electric_Summary_Present_Multi"/>
      <sheetName val="Electric_Summary_Proposed_Multi"/>
      <sheetName val="Gas_Summary"/>
      <sheetName val="Gas_Summary_Proposed_Only"/>
      <sheetName val="Gas_Summary_Present_Multi"/>
      <sheetName val="Gas_Summary_Proposed_Multi"/>
      <sheetName val="Expense_Summary"/>
      <sheetName val="Labor_Summary"/>
      <sheetName val="Non-Labor_Summary"/>
      <sheetName val="Other_Summary"/>
      <sheetName val="Franchise_Fees_&amp;_Uncollectibles"/>
      <sheetName val="Taxes_Other_Than_Income"/>
      <sheetName val="Income_Tax_Summary"/>
      <sheetName val="Income_Tax_For_Electric_Summary"/>
      <sheetName val="Income_Tax_-_Electric_Proposed"/>
      <sheetName val="Income_Tax_Electric_Present_M"/>
      <sheetName val="Income_Tax_Electric_Proposed_M"/>
      <sheetName val="Income_Tax_For_Gas_Summary"/>
      <sheetName val="Income_Tax_-_Gas_Proposed"/>
      <sheetName val="Income_Tax_Gas_Present_M"/>
      <sheetName val="Income_Tax_Gas_Proposed_M"/>
      <sheetName val="Electric_Rate_Base"/>
      <sheetName val="Gas_Rate_Base"/>
      <sheetName val="Working_Cash_Capital"/>
      <sheetName val="Electric_Average_Lag"/>
      <sheetName val="Gas_Average_Lag"/>
      <sheetName val="Net_To_Gross_Multiplier"/>
      <sheetName val="Cost_Of_Capital"/>
      <sheetName val="Revenue_Summary"/>
      <sheetName val="BW_Report_Asset_List_(SAP-2)"/>
    </sheetNames>
    <sheetDataSet>
      <sheetData sheetId="0" refreshError="1"/>
      <sheetData sheetId="1" refreshError="1">
        <row r="1">
          <cell r="A1" t="str">
            <v>Pacific Gas and Electric Company</v>
          </cell>
        </row>
        <row r="2">
          <cell r="A2" t="str">
            <v>Gas Accord II - Test Year 2004</v>
          </cell>
        </row>
        <row r="3">
          <cell r="A3" t="str">
            <v>Results of Operations - Test Year 2004</v>
          </cell>
        </row>
        <row r="4">
          <cell r="A4" t="str">
            <v>GAII Summary</v>
          </cell>
        </row>
        <row r="5">
          <cell r="A5" t="str">
            <v>(Thousands of Dollars)</v>
          </cell>
        </row>
        <row r="10">
          <cell r="A10" t="str">
            <v>Line</v>
          </cell>
          <cell r="E10" t="str">
            <v>TO6</v>
          </cell>
          <cell r="I10" t="str">
            <v>GAII</v>
          </cell>
        </row>
        <row r="11">
          <cell r="A11" t="str">
            <v>No.</v>
          </cell>
          <cell r="C11" t="str">
            <v>Description</v>
          </cell>
          <cell r="E11" t="str">
            <v>Present Rates</v>
          </cell>
          <cell r="G11" t="str">
            <v>Proposed Rates</v>
          </cell>
          <cell r="I11" t="str">
            <v>Present Rates</v>
          </cell>
          <cell r="K11" t="str">
            <v>Proposed Rates</v>
          </cell>
        </row>
        <row r="12">
          <cell r="C12" t="str">
            <v>REVENUE</v>
          </cell>
        </row>
        <row r="13">
          <cell r="A13">
            <v>1</v>
          </cell>
          <cell r="C13" t="str">
            <v xml:space="preserve">     Revenue at Effective Rates</v>
          </cell>
          <cell r="E13">
            <v>0</v>
          </cell>
          <cell r="G13">
            <v>0</v>
          </cell>
          <cell r="I13">
            <v>411347</v>
          </cell>
          <cell r="K13">
            <v>423820.98130126466</v>
          </cell>
        </row>
        <row r="14">
          <cell r="A14">
            <v>2</v>
          </cell>
          <cell r="C14" t="str">
            <v xml:space="preserve">     Less Non-General Revenue</v>
          </cell>
          <cell r="E14">
            <v>0</v>
          </cell>
          <cell r="G14">
            <v>0</v>
          </cell>
          <cell r="I14">
            <v>-12576</v>
          </cell>
          <cell r="K14">
            <v>-12576</v>
          </cell>
        </row>
        <row r="15">
          <cell r="A15">
            <v>3</v>
          </cell>
          <cell r="C15" t="str">
            <v xml:space="preserve">          General Rate Case Revenue</v>
          </cell>
          <cell r="E15">
            <v>0</v>
          </cell>
          <cell r="G15">
            <v>0</v>
          </cell>
          <cell r="I15">
            <v>423923</v>
          </cell>
          <cell r="K15">
            <v>436396.98130133603</v>
          </cell>
        </row>
        <row r="17">
          <cell r="C17" t="str">
            <v>OPERATING EXPENSES</v>
          </cell>
          <cell r="E17">
            <v>0</v>
          </cell>
          <cell r="G17">
            <v>0</v>
          </cell>
        </row>
        <row r="18">
          <cell r="A18">
            <v>4</v>
          </cell>
          <cell r="C18" t="str">
            <v xml:space="preserve">     Energy Costs</v>
          </cell>
          <cell r="E18">
            <v>0</v>
          </cell>
          <cell r="G18">
            <v>0</v>
          </cell>
          <cell r="I18">
            <v>0</v>
          </cell>
          <cell r="K18">
            <v>0</v>
          </cell>
        </row>
        <row r="19">
          <cell r="A19">
            <v>5</v>
          </cell>
          <cell r="C19" t="str">
            <v xml:space="preserve">     Other Production</v>
          </cell>
          <cell r="E19">
            <v>0</v>
          </cell>
          <cell r="G19">
            <v>0</v>
          </cell>
          <cell r="I19">
            <v>0</v>
          </cell>
          <cell r="K19">
            <v>0</v>
          </cell>
        </row>
        <row r="20">
          <cell r="A20">
            <v>6</v>
          </cell>
          <cell r="C20" t="str">
            <v xml:space="preserve">     Storage</v>
          </cell>
          <cell r="E20">
            <v>0</v>
          </cell>
          <cell r="G20">
            <v>0</v>
          </cell>
          <cell r="I20">
            <v>0</v>
          </cell>
          <cell r="K20">
            <v>0</v>
          </cell>
        </row>
        <row r="21">
          <cell r="A21">
            <v>7</v>
          </cell>
          <cell r="C21" t="str">
            <v xml:space="preserve">     Transmission</v>
          </cell>
          <cell r="E21">
            <v>0</v>
          </cell>
          <cell r="G21">
            <v>0</v>
          </cell>
          <cell r="I21">
            <v>78760.903713906548</v>
          </cell>
          <cell r="K21">
            <v>78760.903713906548</v>
          </cell>
        </row>
        <row r="22">
          <cell r="A22">
            <v>8</v>
          </cell>
          <cell r="C22" t="str">
            <v xml:space="preserve">     Distribution</v>
          </cell>
          <cell r="E22">
            <v>0</v>
          </cell>
          <cell r="G22">
            <v>0</v>
          </cell>
          <cell r="I22">
            <v>364.87929617668374</v>
          </cell>
          <cell r="K22">
            <v>364.87929617668374</v>
          </cell>
        </row>
        <row r="23">
          <cell r="A23">
            <v>9</v>
          </cell>
          <cell r="C23" t="str">
            <v xml:space="preserve">     Customer Accounts</v>
          </cell>
          <cell r="E23">
            <v>0</v>
          </cell>
          <cell r="G23">
            <v>0</v>
          </cell>
          <cell r="I23">
            <v>2215.266003727701</v>
          </cell>
          <cell r="K23">
            <v>2215.266003727701</v>
          </cell>
        </row>
        <row r="24">
          <cell r="A24">
            <v>10</v>
          </cell>
          <cell r="C24" t="str">
            <v xml:space="preserve">     Uncollectibles</v>
          </cell>
          <cell r="E24">
            <v>0</v>
          </cell>
          <cell r="G24">
            <v>0</v>
          </cell>
          <cell r="I24">
            <v>1059.8075000000001</v>
          </cell>
          <cell r="K24">
            <v>1090.99245325334</v>
          </cell>
        </row>
        <row r="25">
          <cell r="A25">
            <v>11</v>
          </cell>
          <cell r="C25" t="str">
            <v xml:space="preserve">     Customer Services</v>
          </cell>
          <cell r="E25">
            <v>0</v>
          </cell>
          <cell r="G25">
            <v>0</v>
          </cell>
          <cell r="I25">
            <v>7617.8376012469689</v>
          </cell>
          <cell r="K25">
            <v>7617.8376012469689</v>
          </cell>
        </row>
        <row r="26">
          <cell r="A26">
            <v>12</v>
          </cell>
          <cell r="C26" t="str">
            <v xml:space="preserve">     Administrative and General</v>
          </cell>
          <cell r="E26">
            <v>0</v>
          </cell>
          <cell r="G26">
            <v>0</v>
          </cell>
          <cell r="I26">
            <v>52318.486368986531</v>
          </cell>
          <cell r="K26">
            <v>52318.486368986531</v>
          </cell>
        </row>
        <row r="27">
          <cell r="A27">
            <v>13</v>
          </cell>
          <cell r="C27" t="str">
            <v xml:space="preserve">     Franchise Requirements</v>
          </cell>
          <cell r="E27">
            <v>0</v>
          </cell>
          <cell r="G27">
            <v>0</v>
          </cell>
          <cell r="I27">
            <v>4090.1894887636981</v>
          </cell>
          <cell r="K27">
            <v>4210.5437682006695</v>
          </cell>
        </row>
        <row r="28">
          <cell r="A28">
            <v>14</v>
          </cell>
          <cell r="C28" t="str">
            <v xml:space="preserve">     Amortization</v>
          </cell>
          <cell r="E28">
            <v>0</v>
          </cell>
          <cell r="G28">
            <v>0</v>
          </cell>
          <cell r="I28">
            <v>0</v>
          </cell>
          <cell r="K28">
            <v>0</v>
          </cell>
        </row>
        <row r="29">
          <cell r="A29">
            <v>15</v>
          </cell>
          <cell r="C29" t="str">
            <v xml:space="preserve">     Wage Change Impacts</v>
          </cell>
          <cell r="E29">
            <v>0</v>
          </cell>
          <cell r="G29">
            <v>0</v>
          </cell>
          <cell r="I29">
            <v>0</v>
          </cell>
          <cell r="K29">
            <v>0</v>
          </cell>
        </row>
        <row r="30">
          <cell r="A30">
            <v>16</v>
          </cell>
          <cell r="C30" t="str">
            <v xml:space="preserve">     Other Price Change Impacts</v>
          </cell>
          <cell r="E30">
            <v>0</v>
          </cell>
          <cell r="G30">
            <v>0</v>
          </cell>
          <cell r="I30">
            <v>0</v>
          </cell>
          <cell r="K30">
            <v>0</v>
          </cell>
        </row>
        <row r="31">
          <cell r="A31">
            <v>17</v>
          </cell>
          <cell r="C31" t="str">
            <v xml:space="preserve">     Other Adjustments</v>
          </cell>
          <cell r="E31">
            <v>0</v>
          </cell>
          <cell r="G31">
            <v>0</v>
          </cell>
          <cell r="I31">
            <v>0</v>
          </cell>
          <cell r="K31">
            <v>0</v>
          </cell>
        </row>
        <row r="32">
          <cell r="A32">
            <v>18</v>
          </cell>
          <cell r="C32" t="str">
            <v xml:space="preserve">          Subtotal Expenses</v>
          </cell>
          <cell r="E32">
            <v>0</v>
          </cell>
          <cell r="G32">
            <v>0</v>
          </cell>
          <cell r="I32">
            <v>146427.36997280811</v>
          </cell>
          <cell r="K32">
            <v>146578.90920549844</v>
          </cell>
        </row>
        <row r="34">
          <cell r="C34" t="str">
            <v>TAXES</v>
          </cell>
        </row>
        <row r="35">
          <cell r="A35">
            <v>19</v>
          </cell>
          <cell r="C35" t="str">
            <v xml:space="preserve">     Superfund</v>
          </cell>
          <cell r="E35">
            <v>0</v>
          </cell>
          <cell r="G35">
            <v>0</v>
          </cell>
          <cell r="I35">
            <v>0</v>
          </cell>
          <cell r="K35">
            <v>0</v>
          </cell>
        </row>
        <row r="36">
          <cell r="A36">
            <v>20</v>
          </cell>
          <cell r="C36" t="str">
            <v xml:space="preserve">     Property</v>
          </cell>
          <cell r="E36">
            <v>0</v>
          </cell>
          <cell r="G36">
            <v>0</v>
          </cell>
          <cell r="I36">
            <v>15969.257862131406</v>
          </cell>
          <cell r="K36">
            <v>15969.257862131406</v>
          </cell>
        </row>
        <row r="37">
          <cell r="A37">
            <v>21</v>
          </cell>
          <cell r="C37" t="str">
            <v xml:space="preserve">     Payroll</v>
          </cell>
          <cell r="E37">
            <v>0</v>
          </cell>
          <cell r="G37">
            <v>0</v>
          </cell>
          <cell r="I37">
            <v>4207.9633257314026</v>
          </cell>
          <cell r="K37">
            <v>4207.9633257314026</v>
          </cell>
        </row>
        <row r="38">
          <cell r="A38">
            <v>22</v>
          </cell>
          <cell r="C38" t="str">
            <v xml:space="preserve">     Business</v>
          </cell>
          <cell r="E38">
            <v>0</v>
          </cell>
          <cell r="G38">
            <v>0</v>
          </cell>
          <cell r="I38">
            <v>38.87074406300146</v>
          </cell>
          <cell r="K38">
            <v>38.87074406300146</v>
          </cell>
        </row>
        <row r="39">
          <cell r="A39">
            <v>23</v>
          </cell>
          <cell r="C39" t="str">
            <v xml:space="preserve">     Other</v>
          </cell>
          <cell r="E39">
            <v>0</v>
          </cell>
          <cell r="G39">
            <v>0</v>
          </cell>
          <cell r="I39">
            <v>21.558508415453378</v>
          </cell>
          <cell r="K39">
            <v>21.558508415453378</v>
          </cell>
        </row>
        <row r="40">
          <cell r="A40">
            <v>24</v>
          </cell>
          <cell r="C40" t="str">
            <v xml:space="preserve">     State Corporation Franchise</v>
          </cell>
          <cell r="E40">
            <v>0</v>
          </cell>
          <cell r="G40">
            <v>0</v>
          </cell>
          <cell r="I40">
            <v>8162.5430733915155</v>
          </cell>
          <cell r="K40">
            <v>9251.8469522535597</v>
          </cell>
        </row>
        <row r="41">
          <cell r="A41">
            <v>25</v>
          </cell>
          <cell r="C41" t="str">
            <v xml:space="preserve">     Federal Income</v>
          </cell>
          <cell r="E41">
            <v>0</v>
          </cell>
          <cell r="G41">
            <v>0</v>
          </cell>
          <cell r="I41">
            <v>43223.071604315686</v>
          </cell>
          <cell r="K41">
            <v>47535.926328316993</v>
          </cell>
        </row>
        <row r="42">
          <cell r="A42">
            <v>26</v>
          </cell>
          <cell r="C42" t="str">
            <v xml:space="preserve">          Total Taxes</v>
          </cell>
          <cell r="E42">
            <v>0</v>
          </cell>
          <cell r="G42">
            <v>0</v>
          </cell>
          <cell r="I42">
            <v>71623.265118048468</v>
          </cell>
          <cell r="K42">
            <v>77025.423720911815</v>
          </cell>
        </row>
        <row r="44">
          <cell r="A44">
            <v>27</v>
          </cell>
          <cell r="C44" t="str">
            <v xml:space="preserve">     Depreciation</v>
          </cell>
          <cell r="E44">
            <v>0</v>
          </cell>
          <cell r="G44">
            <v>0</v>
          </cell>
          <cell r="I44">
            <v>78691.526953232649</v>
          </cell>
          <cell r="K44">
            <v>78691.526953232649</v>
          </cell>
        </row>
        <row r="45">
          <cell r="A45">
            <v>28</v>
          </cell>
          <cell r="C45" t="str">
            <v xml:space="preserve">     Fossil Decommissioning</v>
          </cell>
          <cell r="E45">
            <v>0</v>
          </cell>
          <cell r="G45">
            <v>0</v>
          </cell>
          <cell r="I45">
            <v>0</v>
          </cell>
          <cell r="K45">
            <v>0</v>
          </cell>
        </row>
        <row r="46">
          <cell r="A46">
            <v>29</v>
          </cell>
          <cell r="C46" t="str">
            <v xml:space="preserve">     Nuclear Decommissioning</v>
          </cell>
          <cell r="E46">
            <v>0</v>
          </cell>
          <cell r="G46">
            <v>0</v>
          </cell>
          <cell r="I46">
            <v>0</v>
          </cell>
          <cell r="K46">
            <v>0</v>
          </cell>
        </row>
        <row r="47">
          <cell r="A47">
            <v>30</v>
          </cell>
          <cell r="C47" t="str">
            <v xml:space="preserve">          Total Operating Expenses</v>
          </cell>
          <cell r="E47">
            <v>0</v>
          </cell>
          <cell r="G47">
            <v>0</v>
          </cell>
          <cell r="I47">
            <v>296742.16204408923</v>
          </cell>
          <cell r="K47">
            <v>302295.8598796429</v>
          </cell>
        </row>
        <row r="49">
          <cell r="A49">
            <v>31</v>
          </cell>
          <cell r="C49" t="str">
            <v>Net for Return</v>
          </cell>
          <cell r="E49">
            <v>0</v>
          </cell>
          <cell r="G49">
            <v>0</v>
          </cell>
          <cell r="I49">
            <v>127180.83795591077</v>
          </cell>
          <cell r="K49">
            <v>134101.12142169313</v>
          </cell>
        </row>
        <row r="51">
          <cell r="A51">
            <v>32</v>
          </cell>
          <cell r="C51" t="str">
            <v>Rate Base</v>
          </cell>
          <cell r="E51">
            <v>0</v>
          </cell>
          <cell r="G51">
            <v>0</v>
          </cell>
          <cell r="I51">
            <v>1452042.8309168613</v>
          </cell>
          <cell r="K51">
            <v>1452042.8309168613</v>
          </cell>
        </row>
        <row r="53">
          <cell r="C53" t="str">
            <v>RATE OF RETURN</v>
          </cell>
        </row>
        <row r="54">
          <cell r="A54">
            <v>33</v>
          </cell>
          <cell r="C54" t="str">
            <v xml:space="preserve">     On Rate Base</v>
          </cell>
          <cell r="E54" t="str">
            <v/>
          </cell>
          <cell r="G54" t="str">
            <v/>
          </cell>
          <cell r="I54">
            <v>8.7587525139051964E-2</v>
          </cell>
          <cell r="K54">
            <v>9.2353420000027026E-2</v>
          </cell>
        </row>
        <row r="55">
          <cell r="A55">
            <v>34</v>
          </cell>
          <cell r="C55" t="str">
            <v xml:space="preserve">     On Equity</v>
          </cell>
          <cell r="E55" t="str">
            <v/>
          </cell>
          <cell r="G55" t="str">
            <v/>
          </cell>
          <cell r="I55">
            <v>0.10227105237302492</v>
          </cell>
          <cell r="K55">
            <v>0.1122000000000563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CCQuery"/>
    </sheetNames>
    <sheetDataSet>
      <sheetData sheetId="0">
        <row r="1">
          <cell r="A1" t="str">
            <v>Ref</v>
          </cell>
          <cell r="B1" t="str">
            <v>Order</v>
          </cell>
          <cell r="C1" t="str">
            <v>Resp</v>
          </cell>
          <cell r="D1" t="str">
            <v>Ord DB_RCC</v>
          </cell>
          <cell r="E1" t="str">
            <v>Ord DB_HQ</v>
          </cell>
          <cell r="F1" t="str">
            <v>Area</v>
          </cell>
          <cell r="G1" t="str">
            <v>Supt</v>
          </cell>
          <cell r="H1" t="str">
            <v>RCC DB_HQ</v>
          </cell>
          <cell r="I1" t="str">
            <v>Supr</v>
          </cell>
          <cell r="J1" t="str">
            <v>PCC</v>
          </cell>
          <cell r="K1" t="str">
            <v>RCC DB_RCC</v>
          </cell>
        </row>
        <row r="2">
          <cell r="A2" t="str">
            <v>1</v>
          </cell>
          <cell r="B2" t="str">
            <v>8000905</v>
          </cell>
          <cell r="C2" t="str">
            <v>11610</v>
          </cell>
          <cell r="D2" t="str">
            <v>10130</v>
          </cell>
          <cell r="E2" t="str">
            <v>System</v>
          </cell>
        </row>
        <row r="3">
          <cell r="A3" t="str">
            <v>2</v>
          </cell>
          <cell r="B3" t="str">
            <v>8036411</v>
          </cell>
          <cell r="C3" t="str">
            <v>11625</v>
          </cell>
          <cell r="D3" t="str">
            <v>10187</v>
          </cell>
          <cell r="E3" t="str">
            <v>System</v>
          </cell>
        </row>
        <row r="4">
          <cell r="A4" t="str">
            <v>3</v>
          </cell>
          <cell r="B4" t="str">
            <v>2010030</v>
          </cell>
          <cell r="C4" t="str">
            <v>10457</v>
          </cell>
          <cell r="D4" t="str">
            <v>10457</v>
          </cell>
          <cell r="E4" t="str">
            <v>System</v>
          </cell>
          <cell r="F4" t="str">
            <v>Sacramento</v>
          </cell>
          <cell r="G4" t="str">
            <v>Wingert</v>
          </cell>
          <cell r="H4" t="str">
            <v>Sacramento Supt</v>
          </cell>
          <cell r="I4" t="str">
            <v>Wingert</v>
          </cell>
          <cell r="J4" t="str">
            <v>10468</v>
          </cell>
          <cell r="K4" t="str">
            <v>10457</v>
          </cell>
        </row>
        <row r="5">
          <cell r="A5" t="str">
            <v>4</v>
          </cell>
          <cell r="B5" t="str">
            <v>8017982</v>
          </cell>
          <cell r="C5" t="str">
            <v>10468</v>
          </cell>
          <cell r="D5" t="str">
            <v>10457</v>
          </cell>
          <cell r="E5" t="str">
            <v>System</v>
          </cell>
          <cell r="F5" t="str">
            <v>Sacramento</v>
          </cell>
          <cell r="G5" t="str">
            <v>Wingert</v>
          </cell>
          <cell r="H5" t="str">
            <v>Sacramento Supt</v>
          </cell>
          <cell r="I5" t="str">
            <v>Wingert</v>
          </cell>
          <cell r="J5" t="str">
            <v>10468</v>
          </cell>
          <cell r="K5" t="str">
            <v>10457</v>
          </cell>
        </row>
        <row r="6">
          <cell r="A6" t="str">
            <v>5</v>
          </cell>
          <cell r="B6" t="str">
            <v>2017845</v>
          </cell>
          <cell r="C6" t="str">
            <v>10468</v>
          </cell>
          <cell r="D6" t="str">
            <v>10457</v>
          </cell>
          <cell r="E6" t="str">
            <v>System</v>
          </cell>
          <cell r="F6" t="str">
            <v>Sacramento</v>
          </cell>
          <cell r="G6" t="str">
            <v>Wingert</v>
          </cell>
          <cell r="H6" t="str">
            <v>Sacramento Supt</v>
          </cell>
          <cell r="I6" t="str">
            <v>Wingert</v>
          </cell>
          <cell r="J6" t="str">
            <v>10468</v>
          </cell>
          <cell r="K6" t="str">
            <v>10457</v>
          </cell>
        </row>
        <row r="7">
          <cell r="A7" t="str">
            <v>6</v>
          </cell>
          <cell r="B7" t="str">
            <v>8035478</v>
          </cell>
          <cell r="C7" t="str">
            <v>10834</v>
          </cell>
          <cell r="D7" t="str">
            <v>10457</v>
          </cell>
          <cell r="E7" t="str">
            <v>System</v>
          </cell>
          <cell r="F7" t="str">
            <v>Sacramento</v>
          </cell>
          <cell r="G7" t="str">
            <v>Wingert</v>
          </cell>
          <cell r="H7" t="str">
            <v>Sacramento Supt</v>
          </cell>
          <cell r="I7" t="str">
            <v>Wingert</v>
          </cell>
          <cell r="J7" t="str">
            <v>10468</v>
          </cell>
          <cell r="K7" t="str">
            <v>10457</v>
          </cell>
        </row>
        <row r="8">
          <cell r="A8" t="str">
            <v>7</v>
          </cell>
          <cell r="B8" t="str">
            <v>8003320</v>
          </cell>
          <cell r="C8" t="str">
            <v>10467</v>
          </cell>
          <cell r="D8" t="str">
            <v>10479</v>
          </cell>
          <cell r="E8" t="str">
            <v>System</v>
          </cell>
        </row>
        <row r="9">
          <cell r="A9" t="str">
            <v>8</v>
          </cell>
          <cell r="B9" t="str">
            <v>8017117</v>
          </cell>
          <cell r="C9" t="str">
            <v>10472</v>
          </cell>
          <cell r="D9" t="str">
            <v>10479</v>
          </cell>
          <cell r="E9" t="str">
            <v>System</v>
          </cell>
        </row>
        <row r="10">
          <cell r="A10" t="str">
            <v>9</v>
          </cell>
          <cell r="B10" t="str">
            <v>8003029</v>
          </cell>
          <cell r="C10" t="str">
            <v>10464</v>
          </cell>
          <cell r="D10" t="str">
            <v>10479</v>
          </cell>
          <cell r="E10" t="str">
            <v>System</v>
          </cell>
        </row>
        <row r="11">
          <cell r="A11" t="str">
            <v>10</v>
          </cell>
          <cell r="B11" t="str">
            <v>8008096</v>
          </cell>
          <cell r="C11" t="str">
            <v>10467</v>
          </cell>
          <cell r="D11" t="str">
            <v>10479</v>
          </cell>
          <cell r="E11" t="str">
            <v>System</v>
          </cell>
        </row>
        <row r="12">
          <cell r="A12" t="str">
            <v>11</v>
          </cell>
          <cell r="B12" t="str">
            <v>8020816</v>
          </cell>
          <cell r="C12" t="str">
            <v>10464</v>
          </cell>
          <cell r="D12" t="str">
            <v>10479</v>
          </cell>
          <cell r="E12" t="str">
            <v>System</v>
          </cell>
        </row>
        <row r="13">
          <cell r="A13" t="str">
            <v>12</v>
          </cell>
          <cell r="B13" t="str">
            <v>8020817</v>
          </cell>
          <cell r="C13" t="str">
            <v>10464</v>
          </cell>
          <cell r="D13" t="str">
            <v>10479</v>
          </cell>
          <cell r="E13" t="str">
            <v>System</v>
          </cell>
        </row>
        <row r="14">
          <cell r="A14" t="str">
            <v>13</v>
          </cell>
          <cell r="B14" t="str">
            <v>8019317</v>
          </cell>
          <cell r="C14" t="str">
            <v>11823</v>
          </cell>
          <cell r="D14" t="str">
            <v>10479</v>
          </cell>
          <cell r="E14" t="str">
            <v>System</v>
          </cell>
        </row>
        <row r="15">
          <cell r="A15" t="str">
            <v>14</v>
          </cell>
          <cell r="B15" t="str">
            <v>E102313</v>
          </cell>
          <cell r="C15" t="str">
            <v>10471</v>
          </cell>
          <cell r="D15" t="str">
            <v>10479</v>
          </cell>
          <cell r="E15" t="str">
            <v>System</v>
          </cell>
        </row>
        <row r="16">
          <cell r="A16" t="str">
            <v>15</v>
          </cell>
          <cell r="B16" t="str">
            <v>2018852</v>
          </cell>
          <cell r="C16" t="str">
            <v>10479</v>
          </cell>
          <cell r="D16" t="str">
            <v>10479</v>
          </cell>
          <cell r="E16" t="str">
            <v>System</v>
          </cell>
        </row>
        <row r="17">
          <cell r="A17" t="str">
            <v>16</v>
          </cell>
          <cell r="B17" t="str">
            <v>E195772</v>
          </cell>
          <cell r="C17" t="str">
            <v>10466</v>
          </cell>
          <cell r="D17" t="str">
            <v>10479</v>
          </cell>
          <cell r="E17" t="str">
            <v>System</v>
          </cell>
        </row>
        <row r="18">
          <cell r="A18" t="str">
            <v>17</v>
          </cell>
          <cell r="B18" t="str">
            <v>E195774</v>
          </cell>
          <cell r="C18" t="str">
            <v>10466</v>
          </cell>
          <cell r="D18" t="str">
            <v>10479</v>
          </cell>
          <cell r="E18" t="str">
            <v>System</v>
          </cell>
        </row>
        <row r="19">
          <cell r="A19" t="str">
            <v>18</v>
          </cell>
          <cell r="B19" t="str">
            <v>E195775</v>
          </cell>
          <cell r="C19" t="str">
            <v>10466</v>
          </cell>
          <cell r="D19" t="str">
            <v>10479</v>
          </cell>
          <cell r="E19" t="str">
            <v>System</v>
          </cell>
        </row>
        <row r="20">
          <cell r="A20" t="str">
            <v>19</v>
          </cell>
          <cell r="B20" t="str">
            <v>E195776</v>
          </cell>
          <cell r="C20" t="str">
            <v>10466</v>
          </cell>
          <cell r="D20" t="str">
            <v>10479</v>
          </cell>
          <cell r="E20" t="str">
            <v>System</v>
          </cell>
        </row>
        <row r="21">
          <cell r="A21" t="str">
            <v>20</v>
          </cell>
          <cell r="B21" t="str">
            <v>E419853</v>
          </cell>
          <cell r="C21" t="str">
            <v>10466</v>
          </cell>
          <cell r="D21" t="str">
            <v>10479</v>
          </cell>
          <cell r="E21" t="str">
            <v>System</v>
          </cell>
        </row>
        <row r="22">
          <cell r="A22" t="str">
            <v>21</v>
          </cell>
          <cell r="B22" t="str">
            <v>2010240</v>
          </cell>
          <cell r="C22" t="str">
            <v>10479</v>
          </cell>
          <cell r="D22" t="str">
            <v>10486</v>
          </cell>
          <cell r="E22" t="str">
            <v>System</v>
          </cell>
        </row>
        <row r="23">
          <cell r="A23" t="str">
            <v>22</v>
          </cell>
          <cell r="B23" t="str">
            <v>8016340</v>
          </cell>
          <cell r="C23" t="str">
            <v>10467</v>
          </cell>
          <cell r="D23" t="str">
            <v>10486</v>
          </cell>
          <cell r="E23" t="str">
            <v>System</v>
          </cell>
        </row>
        <row r="24">
          <cell r="A24" t="str">
            <v>23</v>
          </cell>
          <cell r="B24" t="str">
            <v>8018036</v>
          </cell>
          <cell r="C24" t="str">
            <v>10479</v>
          </cell>
          <cell r="D24" t="str">
            <v>10486</v>
          </cell>
          <cell r="E24" t="str">
            <v>System</v>
          </cell>
        </row>
        <row r="25">
          <cell r="A25" t="str">
            <v>24</v>
          </cell>
          <cell r="B25" t="str">
            <v>2011508</v>
          </cell>
          <cell r="C25" t="str">
            <v>10464</v>
          </cell>
          <cell r="D25" t="str">
            <v>10486</v>
          </cell>
          <cell r="E25" t="str">
            <v>System</v>
          </cell>
        </row>
        <row r="26">
          <cell r="A26" t="str">
            <v>25</v>
          </cell>
          <cell r="B26" t="str">
            <v>2016265</v>
          </cell>
          <cell r="C26" t="str">
            <v>10467</v>
          </cell>
          <cell r="D26" t="str">
            <v>10486</v>
          </cell>
          <cell r="E26" t="str">
            <v>System</v>
          </cell>
        </row>
        <row r="27">
          <cell r="A27" t="str">
            <v>26</v>
          </cell>
          <cell r="B27" t="str">
            <v>8019519</v>
          </cell>
          <cell r="C27" t="str">
            <v>10466</v>
          </cell>
          <cell r="D27" t="str">
            <v>10486</v>
          </cell>
          <cell r="E27" t="str">
            <v>System</v>
          </cell>
        </row>
        <row r="28">
          <cell r="A28" t="str">
            <v>27</v>
          </cell>
          <cell r="B28" t="str">
            <v>2017905</v>
          </cell>
          <cell r="C28" t="str">
            <v>10936</v>
          </cell>
          <cell r="D28" t="str">
            <v>10486</v>
          </cell>
          <cell r="E28" t="str">
            <v>System</v>
          </cell>
        </row>
        <row r="29">
          <cell r="A29" t="str">
            <v>28</v>
          </cell>
          <cell r="B29" t="str">
            <v>8013012</v>
          </cell>
          <cell r="C29" t="str">
            <v>10834</v>
          </cell>
          <cell r="D29" t="str">
            <v>10486</v>
          </cell>
          <cell r="E29" t="str">
            <v>System</v>
          </cell>
        </row>
        <row r="30">
          <cell r="A30" t="str">
            <v>29</v>
          </cell>
          <cell r="B30" t="str">
            <v>8015976</v>
          </cell>
          <cell r="C30" t="str">
            <v>10834</v>
          </cell>
          <cell r="D30" t="str">
            <v>10486</v>
          </cell>
          <cell r="E30" t="str">
            <v>System</v>
          </cell>
        </row>
        <row r="31">
          <cell r="A31" t="str">
            <v>30</v>
          </cell>
          <cell r="B31" t="str">
            <v>8015977</v>
          </cell>
          <cell r="C31" t="str">
            <v>10834</v>
          </cell>
          <cell r="D31" t="str">
            <v>10486</v>
          </cell>
          <cell r="E31" t="str">
            <v>System</v>
          </cell>
        </row>
        <row r="32">
          <cell r="A32" t="str">
            <v>31</v>
          </cell>
          <cell r="B32" t="str">
            <v>8015978</v>
          </cell>
          <cell r="C32" t="str">
            <v>10834</v>
          </cell>
          <cell r="D32" t="str">
            <v>10486</v>
          </cell>
          <cell r="E32" t="str">
            <v>System</v>
          </cell>
        </row>
        <row r="33">
          <cell r="A33" t="str">
            <v>32</v>
          </cell>
          <cell r="B33" t="str">
            <v>8015979</v>
          </cell>
          <cell r="C33" t="str">
            <v>10834</v>
          </cell>
          <cell r="D33" t="str">
            <v>10486</v>
          </cell>
          <cell r="E33" t="str">
            <v>System</v>
          </cell>
        </row>
        <row r="34">
          <cell r="A34" t="str">
            <v>33</v>
          </cell>
          <cell r="B34" t="str">
            <v>8020619</v>
          </cell>
          <cell r="C34" t="str">
            <v>10834</v>
          </cell>
          <cell r="D34" t="str">
            <v>10486</v>
          </cell>
          <cell r="E34" t="str">
            <v>System</v>
          </cell>
        </row>
        <row r="35">
          <cell r="A35" t="str">
            <v>34</v>
          </cell>
          <cell r="B35" t="str">
            <v>8024096</v>
          </cell>
          <cell r="C35" t="str">
            <v>10834</v>
          </cell>
          <cell r="D35" t="str">
            <v>10486</v>
          </cell>
          <cell r="E35" t="str">
            <v>System</v>
          </cell>
        </row>
        <row r="36">
          <cell r="A36" t="str">
            <v>35</v>
          </cell>
          <cell r="B36" t="str">
            <v>8024097</v>
          </cell>
          <cell r="C36" t="str">
            <v>10834</v>
          </cell>
          <cell r="D36" t="str">
            <v>10486</v>
          </cell>
          <cell r="E36" t="str">
            <v>System</v>
          </cell>
        </row>
        <row r="37">
          <cell r="A37" t="str">
            <v>36</v>
          </cell>
          <cell r="B37" t="str">
            <v>8010418</v>
          </cell>
          <cell r="C37" t="str">
            <v>10466</v>
          </cell>
          <cell r="D37" t="str">
            <v>10486</v>
          </cell>
          <cell r="E37" t="str">
            <v>System</v>
          </cell>
        </row>
        <row r="38">
          <cell r="A38" t="str">
            <v>37</v>
          </cell>
          <cell r="B38" t="str">
            <v>8010577</v>
          </cell>
          <cell r="C38" t="str">
            <v>10471</v>
          </cell>
          <cell r="D38" t="str">
            <v>10486</v>
          </cell>
          <cell r="E38" t="str">
            <v>System</v>
          </cell>
        </row>
        <row r="39">
          <cell r="A39" t="str">
            <v>38</v>
          </cell>
          <cell r="B39" t="str">
            <v>8037636</v>
          </cell>
          <cell r="C39" t="str">
            <v>10486</v>
          </cell>
          <cell r="D39" t="str">
            <v>10486</v>
          </cell>
          <cell r="E39" t="str">
            <v>System</v>
          </cell>
        </row>
        <row r="40">
          <cell r="A40" t="str">
            <v>39</v>
          </cell>
          <cell r="B40" t="str">
            <v>2017945</v>
          </cell>
          <cell r="C40" t="str">
            <v>10479</v>
          </cell>
          <cell r="D40" t="str">
            <v>10486</v>
          </cell>
          <cell r="E40" t="str">
            <v>System</v>
          </cell>
        </row>
        <row r="41">
          <cell r="A41" t="str">
            <v>40</v>
          </cell>
          <cell r="B41" t="str">
            <v>8004757</v>
          </cell>
          <cell r="C41" t="str">
            <v>10465</v>
          </cell>
          <cell r="D41" t="str">
            <v>10486</v>
          </cell>
          <cell r="E41" t="str">
            <v>System</v>
          </cell>
        </row>
        <row r="42">
          <cell r="A42" t="str">
            <v>41</v>
          </cell>
          <cell r="B42" t="str">
            <v>8009061</v>
          </cell>
          <cell r="C42" t="str">
            <v>10465</v>
          </cell>
          <cell r="D42" t="str">
            <v>10486</v>
          </cell>
          <cell r="E42" t="str">
            <v>System</v>
          </cell>
        </row>
        <row r="43">
          <cell r="A43" t="str">
            <v>42</v>
          </cell>
          <cell r="B43" t="str">
            <v>8011298</v>
          </cell>
          <cell r="C43" t="str">
            <v>10465</v>
          </cell>
          <cell r="D43" t="str">
            <v>10486</v>
          </cell>
          <cell r="E43" t="str">
            <v>System</v>
          </cell>
        </row>
        <row r="44">
          <cell r="A44" t="str">
            <v>43</v>
          </cell>
          <cell r="B44" t="str">
            <v>8014597</v>
          </cell>
          <cell r="C44" t="str">
            <v>10466</v>
          </cell>
          <cell r="D44" t="str">
            <v>10486</v>
          </cell>
          <cell r="E44" t="str">
            <v>System</v>
          </cell>
        </row>
        <row r="45">
          <cell r="A45" t="str">
            <v>44</v>
          </cell>
          <cell r="B45" t="str">
            <v>8025756</v>
          </cell>
          <cell r="C45" t="str">
            <v>10449</v>
          </cell>
          <cell r="D45" t="str">
            <v>10486</v>
          </cell>
          <cell r="E45" t="str">
            <v>System</v>
          </cell>
        </row>
        <row r="46">
          <cell r="A46" t="str">
            <v>45</v>
          </cell>
          <cell r="B46" t="str">
            <v>8025757</v>
          </cell>
          <cell r="C46" t="str">
            <v>10449</v>
          </cell>
          <cell r="D46" t="str">
            <v>10486</v>
          </cell>
          <cell r="E46" t="str">
            <v>System</v>
          </cell>
        </row>
        <row r="47">
          <cell r="A47" t="str">
            <v>46</v>
          </cell>
          <cell r="B47" t="str">
            <v>8027118</v>
          </cell>
          <cell r="C47" t="str">
            <v>10466</v>
          </cell>
          <cell r="D47" t="str">
            <v>10486</v>
          </cell>
          <cell r="E47" t="str">
            <v>System</v>
          </cell>
        </row>
        <row r="48">
          <cell r="A48" t="str">
            <v>47</v>
          </cell>
          <cell r="B48" t="str">
            <v>8027876</v>
          </cell>
          <cell r="C48" t="str">
            <v>10464</v>
          </cell>
          <cell r="D48" t="str">
            <v>10486</v>
          </cell>
          <cell r="E48" t="str">
            <v>System</v>
          </cell>
        </row>
        <row r="49">
          <cell r="A49" t="str">
            <v>48</v>
          </cell>
          <cell r="B49" t="str">
            <v>8027877</v>
          </cell>
          <cell r="C49" t="str">
            <v>10464</v>
          </cell>
          <cell r="D49" t="str">
            <v>10486</v>
          </cell>
          <cell r="E49" t="str">
            <v>System</v>
          </cell>
        </row>
        <row r="50">
          <cell r="A50" t="str">
            <v>49</v>
          </cell>
          <cell r="B50" t="str">
            <v>8029896</v>
          </cell>
          <cell r="C50" t="str">
            <v>10468</v>
          </cell>
          <cell r="D50" t="str">
            <v>10486</v>
          </cell>
          <cell r="E50" t="str">
            <v>System</v>
          </cell>
        </row>
        <row r="51">
          <cell r="A51" t="str">
            <v>50</v>
          </cell>
          <cell r="B51" t="str">
            <v>8029897</v>
          </cell>
          <cell r="C51" t="str">
            <v>10469</v>
          </cell>
          <cell r="D51" t="str">
            <v>10486</v>
          </cell>
          <cell r="E51" t="str">
            <v>System</v>
          </cell>
        </row>
        <row r="52">
          <cell r="A52" t="str">
            <v>51</v>
          </cell>
          <cell r="B52" t="str">
            <v>8029898</v>
          </cell>
          <cell r="C52" t="str">
            <v>10470</v>
          </cell>
          <cell r="D52" t="str">
            <v>10486</v>
          </cell>
          <cell r="E52" t="str">
            <v>System</v>
          </cell>
        </row>
        <row r="53">
          <cell r="A53" t="str">
            <v>52</v>
          </cell>
          <cell r="B53" t="str">
            <v>8029899</v>
          </cell>
          <cell r="C53" t="str">
            <v>10471</v>
          </cell>
          <cell r="D53" t="str">
            <v>10486</v>
          </cell>
          <cell r="E53" t="str">
            <v>System</v>
          </cell>
        </row>
        <row r="54">
          <cell r="A54" t="str">
            <v>53</v>
          </cell>
          <cell r="B54" t="str">
            <v>8029900</v>
          </cell>
          <cell r="C54" t="str">
            <v>10472</v>
          </cell>
          <cell r="D54" t="str">
            <v>10486</v>
          </cell>
          <cell r="E54" t="str">
            <v>System</v>
          </cell>
        </row>
        <row r="55">
          <cell r="A55" t="str">
            <v>54</v>
          </cell>
          <cell r="B55" t="str">
            <v>8029901</v>
          </cell>
          <cell r="C55" t="str">
            <v>10473</v>
          </cell>
          <cell r="D55" t="str">
            <v>10486</v>
          </cell>
          <cell r="E55" t="str">
            <v>System</v>
          </cell>
        </row>
        <row r="56">
          <cell r="A56" t="str">
            <v>55</v>
          </cell>
          <cell r="B56" t="str">
            <v>8036782</v>
          </cell>
          <cell r="C56" t="str">
            <v>10464</v>
          </cell>
          <cell r="D56" t="str">
            <v>10486</v>
          </cell>
          <cell r="E56" t="str">
            <v>System</v>
          </cell>
        </row>
        <row r="57">
          <cell r="A57" t="str">
            <v>56</v>
          </cell>
          <cell r="B57" t="str">
            <v>8003321</v>
          </cell>
          <cell r="C57" t="str">
            <v>10467</v>
          </cell>
          <cell r="D57" t="str">
            <v>10486</v>
          </cell>
          <cell r="E57" t="str">
            <v>System</v>
          </cell>
        </row>
        <row r="58">
          <cell r="A58" t="str">
            <v>57</v>
          </cell>
          <cell r="B58" t="str">
            <v>8003323</v>
          </cell>
          <cell r="C58" t="str">
            <v>10467</v>
          </cell>
          <cell r="D58" t="str">
            <v>10486</v>
          </cell>
          <cell r="E58" t="str">
            <v>System</v>
          </cell>
        </row>
        <row r="59">
          <cell r="A59" t="str">
            <v>58</v>
          </cell>
          <cell r="B59" t="str">
            <v>8003324</v>
          </cell>
          <cell r="C59" t="str">
            <v>10467</v>
          </cell>
          <cell r="D59" t="str">
            <v>10486</v>
          </cell>
          <cell r="E59" t="str">
            <v>System</v>
          </cell>
        </row>
        <row r="60">
          <cell r="A60" t="str">
            <v>59</v>
          </cell>
          <cell r="B60" t="str">
            <v>8003325</v>
          </cell>
          <cell r="C60" t="str">
            <v>10467</v>
          </cell>
          <cell r="D60" t="str">
            <v>10486</v>
          </cell>
          <cell r="E60" t="str">
            <v>System</v>
          </cell>
        </row>
        <row r="61">
          <cell r="A61" t="str">
            <v>60</v>
          </cell>
          <cell r="B61" t="str">
            <v>8003326</v>
          </cell>
          <cell r="C61" t="str">
            <v>10467</v>
          </cell>
          <cell r="D61" t="str">
            <v>10486</v>
          </cell>
          <cell r="E61" t="str">
            <v>System</v>
          </cell>
        </row>
        <row r="62">
          <cell r="A62" t="str">
            <v>61</v>
          </cell>
          <cell r="B62" t="str">
            <v>8028576</v>
          </cell>
          <cell r="C62" t="str">
            <v>10879</v>
          </cell>
          <cell r="D62" t="str">
            <v>10486</v>
          </cell>
          <cell r="E62" t="str">
            <v>System</v>
          </cell>
        </row>
        <row r="63">
          <cell r="A63" t="str">
            <v>62</v>
          </cell>
          <cell r="B63" t="str">
            <v>8029376</v>
          </cell>
          <cell r="C63" t="str">
            <v>10466</v>
          </cell>
          <cell r="D63" t="str">
            <v>10486</v>
          </cell>
          <cell r="E63" t="str">
            <v>System</v>
          </cell>
        </row>
        <row r="64">
          <cell r="A64" t="str">
            <v>63</v>
          </cell>
          <cell r="B64" t="str">
            <v>8034602</v>
          </cell>
          <cell r="C64" t="str">
            <v>10466</v>
          </cell>
          <cell r="D64" t="str">
            <v>10486</v>
          </cell>
          <cell r="E64" t="str">
            <v>System</v>
          </cell>
        </row>
        <row r="65">
          <cell r="A65" t="str">
            <v>64</v>
          </cell>
          <cell r="B65" t="str">
            <v>8034603</v>
          </cell>
          <cell r="C65" t="str">
            <v>10466</v>
          </cell>
          <cell r="D65" t="str">
            <v>10486</v>
          </cell>
          <cell r="E65" t="str">
            <v>System</v>
          </cell>
        </row>
        <row r="66">
          <cell r="A66" t="str">
            <v>65</v>
          </cell>
          <cell r="B66" t="str">
            <v>8008598</v>
          </cell>
          <cell r="C66" t="str">
            <v>10473</v>
          </cell>
          <cell r="D66" t="str">
            <v>10486</v>
          </cell>
          <cell r="E66" t="str">
            <v>System</v>
          </cell>
        </row>
        <row r="67">
          <cell r="A67" t="str">
            <v>66</v>
          </cell>
          <cell r="B67" t="str">
            <v>8008599</v>
          </cell>
          <cell r="C67" t="str">
            <v>10473</v>
          </cell>
          <cell r="D67" t="str">
            <v>10486</v>
          </cell>
          <cell r="E67" t="str">
            <v>System</v>
          </cell>
        </row>
        <row r="68">
          <cell r="A68" t="str">
            <v>67</v>
          </cell>
          <cell r="B68" t="str">
            <v>8013316</v>
          </cell>
          <cell r="C68" t="str">
            <v>10467</v>
          </cell>
          <cell r="D68" t="str">
            <v>10486</v>
          </cell>
          <cell r="E68" t="str">
            <v>System</v>
          </cell>
        </row>
        <row r="69">
          <cell r="A69" t="str">
            <v>68</v>
          </cell>
          <cell r="B69" t="str">
            <v>2010031</v>
          </cell>
          <cell r="C69" t="str">
            <v>10490</v>
          </cell>
          <cell r="D69" t="str">
            <v>10490</v>
          </cell>
          <cell r="E69" t="str">
            <v>James</v>
          </cell>
          <cell r="F69" t="str">
            <v>Lakeville</v>
          </cell>
          <cell r="G69" t="str">
            <v>James</v>
          </cell>
          <cell r="H69" t="str">
            <v>Lakeville Supt</v>
          </cell>
          <cell r="I69" t="str">
            <v>James</v>
          </cell>
          <cell r="J69" t="str">
            <v>10469</v>
          </cell>
          <cell r="K69" t="str">
            <v>10490</v>
          </cell>
        </row>
        <row r="70">
          <cell r="A70" t="str">
            <v>69</v>
          </cell>
          <cell r="B70" t="str">
            <v>8009577</v>
          </cell>
          <cell r="C70" t="str">
            <v>10469</v>
          </cell>
          <cell r="D70" t="str">
            <v>10490</v>
          </cell>
          <cell r="E70" t="str">
            <v>James</v>
          </cell>
          <cell r="F70" t="str">
            <v>Lakeville</v>
          </cell>
          <cell r="G70" t="str">
            <v>James</v>
          </cell>
          <cell r="H70" t="str">
            <v>Lakeville Supt</v>
          </cell>
          <cell r="I70" t="str">
            <v>James</v>
          </cell>
          <cell r="J70" t="str">
            <v>10469</v>
          </cell>
          <cell r="K70" t="str">
            <v>10490</v>
          </cell>
        </row>
        <row r="71">
          <cell r="A71" t="str">
            <v>70</v>
          </cell>
          <cell r="B71" t="str">
            <v>8035482</v>
          </cell>
          <cell r="C71" t="str">
            <v>10834</v>
          </cell>
          <cell r="D71" t="str">
            <v>10490</v>
          </cell>
          <cell r="E71" t="str">
            <v>James</v>
          </cell>
          <cell r="F71" t="str">
            <v>Lakeville</v>
          </cell>
          <cell r="G71" t="str">
            <v>James</v>
          </cell>
          <cell r="H71" t="str">
            <v>Lakeville Supt</v>
          </cell>
          <cell r="I71" t="str">
            <v>James</v>
          </cell>
          <cell r="J71" t="str">
            <v>10469</v>
          </cell>
          <cell r="K71" t="str">
            <v>10490</v>
          </cell>
        </row>
        <row r="72">
          <cell r="A72" t="str">
            <v>71</v>
          </cell>
          <cell r="B72" t="str">
            <v>2010032</v>
          </cell>
          <cell r="C72" t="str">
            <v>10491</v>
          </cell>
          <cell r="D72" t="str">
            <v>10491</v>
          </cell>
          <cell r="E72" t="str">
            <v>Clampitt</v>
          </cell>
          <cell r="F72" t="str">
            <v>Martin</v>
          </cell>
          <cell r="G72" t="str">
            <v>Clampitt</v>
          </cell>
          <cell r="H72" t="str">
            <v>Martin Supt</v>
          </cell>
          <cell r="I72" t="str">
            <v>Clampitt</v>
          </cell>
          <cell r="J72" t="str">
            <v>10470</v>
          </cell>
          <cell r="K72" t="str">
            <v>10491</v>
          </cell>
        </row>
        <row r="73">
          <cell r="A73" t="str">
            <v>72</v>
          </cell>
          <cell r="B73" t="str">
            <v>2010051</v>
          </cell>
          <cell r="C73" t="str">
            <v>10491</v>
          </cell>
          <cell r="D73" t="str">
            <v>10491</v>
          </cell>
          <cell r="E73" t="str">
            <v>Clampitt</v>
          </cell>
          <cell r="F73" t="str">
            <v>Martin</v>
          </cell>
          <cell r="G73" t="str">
            <v>Clampitt</v>
          </cell>
          <cell r="H73" t="str">
            <v>Martin Supt</v>
          </cell>
          <cell r="I73" t="str">
            <v>Clampitt</v>
          </cell>
          <cell r="J73" t="str">
            <v>10470</v>
          </cell>
          <cell r="K73" t="str">
            <v>10491</v>
          </cell>
        </row>
        <row r="74">
          <cell r="A74" t="str">
            <v>73</v>
          </cell>
          <cell r="B74" t="str">
            <v>2010052</v>
          </cell>
          <cell r="C74" t="str">
            <v>10491</v>
          </cell>
          <cell r="D74" t="str">
            <v>10491</v>
          </cell>
          <cell r="E74" t="str">
            <v>Clampitt</v>
          </cell>
          <cell r="F74" t="str">
            <v>Martin</v>
          </cell>
          <cell r="G74" t="str">
            <v>Clampitt</v>
          </cell>
          <cell r="H74" t="str">
            <v>Martin Supt</v>
          </cell>
          <cell r="I74" t="str">
            <v>Clampitt</v>
          </cell>
          <cell r="J74" t="str">
            <v>10470</v>
          </cell>
          <cell r="K74" t="str">
            <v>10491</v>
          </cell>
        </row>
        <row r="75">
          <cell r="A75" t="str">
            <v>74</v>
          </cell>
          <cell r="B75" t="str">
            <v>8017984</v>
          </cell>
          <cell r="C75" t="str">
            <v>10470</v>
          </cell>
          <cell r="D75" t="str">
            <v>10491</v>
          </cell>
          <cell r="E75" t="str">
            <v>Clampitt</v>
          </cell>
          <cell r="F75" t="str">
            <v>Martin</v>
          </cell>
          <cell r="G75" t="str">
            <v>Clampitt</v>
          </cell>
          <cell r="H75" t="str">
            <v>Martin Supt</v>
          </cell>
          <cell r="I75" t="str">
            <v>Clampitt</v>
          </cell>
          <cell r="J75" t="str">
            <v>10470</v>
          </cell>
          <cell r="K75" t="str">
            <v>10491</v>
          </cell>
        </row>
        <row r="76">
          <cell r="A76" t="str">
            <v>75</v>
          </cell>
          <cell r="B76" t="str">
            <v>8001000</v>
          </cell>
          <cell r="C76" t="str">
            <v>10465</v>
          </cell>
          <cell r="D76" t="str">
            <v>10491</v>
          </cell>
          <cell r="E76" t="str">
            <v>Clampitt</v>
          </cell>
          <cell r="F76" t="str">
            <v>Martin</v>
          </cell>
          <cell r="G76" t="str">
            <v>Clampitt</v>
          </cell>
          <cell r="H76" t="str">
            <v>Martin Supt</v>
          </cell>
          <cell r="I76" t="str">
            <v>Clampitt</v>
          </cell>
          <cell r="J76" t="str">
            <v>10470</v>
          </cell>
          <cell r="K76" t="str">
            <v>10491</v>
          </cell>
        </row>
        <row r="77">
          <cell r="A77" t="str">
            <v>76</v>
          </cell>
          <cell r="B77" t="str">
            <v>8018700</v>
          </cell>
          <cell r="C77" t="str">
            <v>10470</v>
          </cell>
          <cell r="D77" t="str">
            <v>10491</v>
          </cell>
          <cell r="E77" t="str">
            <v>Clampitt</v>
          </cell>
          <cell r="F77" t="str">
            <v>Martin</v>
          </cell>
          <cell r="G77" t="str">
            <v>Clampitt</v>
          </cell>
          <cell r="H77" t="str">
            <v>Martin Supt</v>
          </cell>
          <cell r="I77" t="str">
            <v>Clampitt</v>
          </cell>
          <cell r="J77" t="str">
            <v>10470</v>
          </cell>
          <cell r="K77" t="str">
            <v>10491</v>
          </cell>
        </row>
        <row r="78">
          <cell r="A78" t="str">
            <v>77</v>
          </cell>
          <cell r="B78" t="str">
            <v>8033556</v>
          </cell>
          <cell r="C78" t="str">
            <v>10500</v>
          </cell>
          <cell r="D78" t="str">
            <v>10491</v>
          </cell>
          <cell r="E78" t="str">
            <v>Clampitt</v>
          </cell>
          <cell r="F78" t="str">
            <v>Martin</v>
          </cell>
          <cell r="G78" t="str">
            <v>Clampitt</v>
          </cell>
          <cell r="H78" t="str">
            <v>Martin Supt</v>
          </cell>
          <cell r="I78" t="str">
            <v>Clampitt</v>
          </cell>
          <cell r="J78" t="str">
            <v>10470</v>
          </cell>
          <cell r="K78" t="str">
            <v>10491</v>
          </cell>
        </row>
        <row r="79">
          <cell r="A79" t="str">
            <v>78</v>
          </cell>
          <cell r="B79" t="str">
            <v>8033456</v>
          </cell>
          <cell r="C79" t="str">
            <v>10506</v>
          </cell>
          <cell r="D79" t="str">
            <v>10491</v>
          </cell>
          <cell r="E79" t="str">
            <v>Clampitt</v>
          </cell>
          <cell r="F79" t="str">
            <v>Martin</v>
          </cell>
          <cell r="G79" t="str">
            <v>Clampitt</v>
          </cell>
          <cell r="H79" t="str">
            <v>Martin Supt</v>
          </cell>
          <cell r="I79" t="str">
            <v>Clampitt</v>
          </cell>
          <cell r="J79" t="str">
            <v>10470</v>
          </cell>
          <cell r="K79" t="str">
            <v>10491</v>
          </cell>
        </row>
        <row r="80">
          <cell r="A80" t="str">
            <v>79</v>
          </cell>
          <cell r="B80" t="str">
            <v>8035483</v>
          </cell>
          <cell r="C80" t="str">
            <v>10834</v>
          </cell>
          <cell r="D80" t="str">
            <v>10491</v>
          </cell>
          <cell r="E80" t="str">
            <v>Clampitt</v>
          </cell>
          <cell r="F80" t="str">
            <v>Martin</v>
          </cell>
          <cell r="G80" t="str">
            <v>Clampitt</v>
          </cell>
          <cell r="H80" t="str">
            <v>Martin Supt</v>
          </cell>
          <cell r="I80" t="str">
            <v>Clampitt</v>
          </cell>
          <cell r="J80" t="str">
            <v>10470</v>
          </cell>
          <cell r="K80" t="str">
            <v>10491</v>
          </cell>
        </row>
        <row r="81">
          <cell r="A81" t="str">
            <v>80</v>
          </cell>
          <cell r="B81" t="str">
            <v>2010034</v>
          </cell>
          <cell r="C81" t="str">
            <v>10492</v>
          </cell>
          <cell r="D81" t="str">
            <v>10492</v>
          </cell>
          <cell r="E81" t="str">
            <v>Jmartin</v>
          </cell>
          <cell r="F81" t="str">
            <v>Concord</v>
          </cell>
          <cell r="G81" t="str">
            <v>JMartin</v>
          </cell>
          <cell r="H81" t="str">
            <v>Concord Supt</v>
          </cell>
          <cell r="I81" t="str">
            <v>JMartin</v>
          </cell>
          <cell r="J81" t="str">
            <v>10471</v>
          </cell>
          <cell r="K81" t="str">
            <v>10492</v>
          </cell>
        </row>
        <row r="82">
          <cell r="A82" t="str">
            <v>81</v>
          </cell>
          <cell r="B82" t="str">
            <v>8009976</v>
          </cell>
          <cell r="C82" t="str">
            <v>10476</v>
          </cell>
          <cell r="D82" t="str">
            <v>10492</v>
          </cell>
          <cell r="E82" t="str">
            <v>Jmartin</v>
          </cell>
          <cell r="F82" t="str">
            <v>Concord</v>
          </cell>
          <cell r="G82" t="str">
            <v>JMartin</v>
          </cell>
          <cell r="H82" t="str">
            <v>Concord Supt</v>
          </cell>
          <cell r="I82" t="str">
            <v>JMartin</v>
          </cell>
          <cell r="J82" t="str">
            <v>10471</v>
          </cell>
          <cell r="K82" t="str">
            <v>10492</v>
          </cell>
        </row>
        <row r="83">
          <cell r="A83" t="str">
            <v>82</v>
          </cell>
          <cell r="B83" t="str">
            <v>8009977</v>
          </cell>
          <cell r="C83" t="str">
            <v>10465</v>
          </cell>
          <cell r="D83" t="str">
            <v>10492</v>
          </cell>
          <cell r="E83" t="str">
            <v>Jmartin</v>
          </cell>
          <cell r="F83" t="str">
            <v>Concord</v>
          </cell>
          <cell r="G83" t="str">
            <v>JMartin</v>
          </cell>
          <cell r="H83" t="str">
            <v>Concord Supt</v>
          </cell>
          <cell r="I83" t="str">
            <v>JMartin</v>
          </cell>
          <cell r="J83" t="str">
            <v>10471</v>
          </cell>
          <cell r="K83" t="str">
            <v>10492</v>
          </cell>
        </row>
        <row r="84">
          <cell r="A84" t="str">
            <v>83</v>
          </cell>
          <cell r="B84" t="str">
            <v>8009978</v>
          </cell>
          <cell r="C84" t="str">
            <v>10476</v>
          </cell>
          <cell r="D84" t="str">
            <v>10492</v>
          </cell>
          <cell r="E84" t="str">
            <v>Jmartin</v>
          </cell>
          <cell r="F84" t="str">
            <v>Concord</v>
          </cell>
          <cell r="G84" t="str">
            <v>JMartin</v>
          </cell>
          <cell r="H84" t="str">
            <v>Concord Supt</v>
          </cell>
          <cell r="I84" t="str">
            <v>JMartin</v>
          </cell>
          <cell r="J84" t="str">
            <v>10471</v>
          </cell>
          <cell r="K84" t="str">
            <v>10492</v>
          </cell>
        </row>
        <row r="85">
          <cell r="A85" t="str">
            <v>84</v>
          </cell>
          <cell r="B85" t="str">
            <v>8035480</v>
          </cell>
          <cell r="C85" t="str">
            <v>10834</v>
          </cell>
          <cell r="D85" t="str">
            <v>10492</v>
          </cell>
          <cell r="E85" t="str">
            <v>Jmartin</v>
          </cell>
          <cell r="F85" t="str">
            <v>Concord</v>
          </cell>
          <cell r="G85" t="str">
            <v>JMartin</v>
          </cell>
          <cell r="H85" t="str">
            <v>Concord Supt</v>
          </cell>
          <cell r="I85" t="str">
            <v>JMartin</v>
          </cell>
          <cell r="J85" t="str">
            <v>10471</v>
          </cell>
          <cell r="K85" t="str">
            <v>10492</v>
          </cell>
        </row>
        <row r="86">
          <cell r="A86" t="str">
            <v>85</v>
          </cell>
          <cell r="B86" t="str">
            <v>2010036</v>
          </cell>
          <cell r="C86" t="str">
            <v>10493</v>
          </cell>
          <cell r="D86" t="str">
            <v>10493</v>
          </cell>
          <cell r="E86" t="str">
            <v>Clark</v>
          </cell>
          <cell r="F86" t="str">
            <v>Fresno</v>
          </cell>
          <cell r="G86" t="str">
            <v>Clark</v>
          </cell>
          <cell r="H86" t="str">
            <v>Fresno Supt</v>
          </cell>
          <cell r="I86" t="str">
            <v>Clark</v>
          </cell>
          <cell r="J86" t="str">
            <v>10472</v>
          </cell>
          <cell r="K86" t="str">
            <v>10493</v>
          </cell>
        </row>
        <row r="87">
          <cell r="A87" t="str">
            <v>86</v>
          </cell>
          <cell r="B87" t="str">
            <v>8009416</v>
          </cell>
          <cell r="C87" t="str">
            <v>10472</v>
          </cell>
          <cell r="D87" t="str">
            <v>10493</v>
          </cell>
          <cell r="E87" t="str">
            <v>Clark</v>
          </cell>
          <cell r="F87" t="str">
            <v>Fresno</v>
          </cell>
          <cell r="G87" t="str">
            <v>Clark</v>
          </cell>
          <cell r="H87" t="str">
            <v>Fresno Supt</v>
          </cell>
          <cell r="I87" t="str">
            <v>Clark</v>
          </cell>
          <cell r="J87" t="str">
            <v>10472</v>
          </cell>
          <cell r="K87" t="str">
            <v>10493</v>
          </cell>
        </row>
        <row r="88">
          <cell r="A88" t="str">
            <v>87</v>
          </cell>
          <cell r="B88" t="str">
            <v>8017985</v>
          </cell>
          <cell r="C88" t="str">
            <v>10472</v>
          </cell>
          <cell r="D88" t="str">
            <v>10493</v>
          </cell>
          <cell r="E88" t="str">
            <v>Clark</v>
          </cell>
          <cell r="F88" t="str">
            <v>Fresno</v>
          </cell>
          <cell r="G88" t="str">
            <v>Clark</v>
          </cell>
          <cell r="H88" t="str">
            <v>Fresno Supt</v>
          </cell>
          <cell r="I88" t="str">
            <v>Clark</v>
          </cell>
          <cell r="J88" t="str">
            <v>10472</v>
          </cell>
          <cell r="K88" t="str">
            <v>10493</v>
          </cell>
        </row>
        <row r="89">
          <cell r="A89" t="str">
            <v>88</v>
          </cell>
          <cell r="B89" t="str">
            <v>8035481</v>
          </cell>
          <cell r="C89" t="str">
            <v>10834</v>
          </cell>
          <cell r="D89" t="str">
            <v>10493</v>
          </cell>
          <cell r="E89" t="str">
            <v>Clark</v>
          </cell>
          <cell r="F89" t="str">
            <v>Fresno</v>
          </cell>
          <cell r="G89" t="str">
            <v>Clark</v>
          </cell>
          <cell r="H89" t="str">
            <v>Fresno Supt</v>
          </cell>
          <cell r="I89" t="str">
            <v>Clark</v>
          </cell>
          <cell r="J89" t="str">
            <v>10472</v>
          </cell>
          <cell r="K89" t="str">
            <v>10493</v>
          </cell>
        </row>
        <row r="90">
          <cell r="A90" t="str">
            <v>89</v>
          </cell>
          <cell r="B90" t="str">
            <v>2010039</v>
          </cell>
          <cell r="C90" t="str">
            <v>10495</v>
          </cell>
          <cell r="D90" t="str">
            <v>10495</v>
          </cell>
          <cell r="E90" t="str">
            <v>Timiraos</v>
          </cell>
          <cell r="F90" t="str">
            <v>Moss Land</v>
          </cell>
          <cell r="G90" t="str">
            <v>Timiraos</v>
          </cell>
          <cell r="H90" t="str">
            <v>Moss Land Supt</v>
          </cell>
          <cell r="I90" t="str">
            <v>Timiraos</v>
          </cell>
          <cell r="J90" t="str">
            <v>10473</v>
          </cell>
          <cell r="K90" t="str">
            <v>10495</v>
          </cell>
        </row>
        <row r="91">
          <cell r="A91" t="str">
            <v>90</v>
          </cell>
          <cell r="B91" t="str">
            <v>2010053</v>
          </cell>
          <cell r="C91" t="str">
            <v>10906</v>
          </cell>
          <cell r="D91" t="str">
            <v>10495</v>
          </cell>
          <cell r="E91" t="str">
            <v>Timiraos</v>
          </cell>
          <cell r="F91" t="str">
            <v>Moss Land</v>
          </cell>
          <cell r="G91" t="str">
            <v>Timiraos</v>
          </cell>
          <cell r="H91" t="str">
            <v>Moss Land Supt</v>
          </cell>
          <cell r="I91" t="str">
            <v>Timiraos</v>
          </cell>
          <cell r="J91" t="str">
            <v>10473</v>
          </cell>
          <cell r="K91" t="str">
            <v>10495</v>
          </cell>
        </row>
        <row r="92">
          <cell r="A92" t="str">
            <v>91</v>
          </cell>
          <cell r="B92" t="str">
            <v>8017983</v>
          </cell>
          <cell r="C92" t="str">
            <v>10473</v>
          </cell>
          <cell r="D92" t="str">
            <v>10495</v>
          </cell>
          <cell r="E92" t="str">
            <v>Timiraos</v>
          </cell>
          <cell r="F92" t="str">
            <v>Moss Land</v>
          </cell>
          <cell r="G92" t="str">
            <v>Timiraos</v>
          </cell>
          <cell r="H92" t="str">
            <v>Moss Land Supt</v>
          </cell>
          <cell r="I92" t="str">
            <v>Timiraos</v>
          </cell>
          <cell r="J92" t="str">
            <v>10473</v>
          </cell>
          <cell r="K92" t="str">
            <v>10495</v>
          </cell>
        </row>
        <row r="93">
          <cell r="A93" t="str">
            <v>92</v>
          </cell>
          <cell r="B93" t="str">
            <v>8035479</v>
          </cell>
          <cell r="C93" t="str">
            <v>10834</v>
          </cell>
          <cell r="D93" t="str">
            <v>10495</v>
          </cell>
          <cell r="E93" t="str">
            <v>Timiraos</v>
          </cell>
          <cell r="F93" t="str">
            <v>Moss Land</v>
          </cell>
          <cell r="G93" t="str">
            <v>Timiraos</v>
          </cell>
          <cell r="H93" t="str">
            <v>Moss Land Supt</v>
          </cell>
          <cell r="I93" t="str">
            <v>Timiraos</v>
          </cell>
          <cell r="J93" t="str">
            <v>10473</v>
          </cell>
          <cell r="K93" t="str">
            <v>10495</v>
          </cell>
        </row>
        <row r="94">
          <cell r="A94" t="str">
            <v>93</v>
          </cell>
          <cell r="B94" t="str">
            <v>2005234</v>
          </cell>
          <cell r="C94" t="str">
            <v>10898</v>
          </cell>
          <cell r="D94" t="str">
            <v>10849</v>
          </cell>
          <cell r="E94" t="str">
            <v>Sacto Intertie</v>
          </cell>
        </row>
        <row r="95">
          <cell r="A95" t="str">
            <v>94</v>
          </cell>
          <cell r="B95" t="str">
            <v>2005235</v>
          </cell>
          <cell r="C95" t="str">
            <v>10898</v>
          </cell>
          <cell r="D95" t="str">
            <v>10849</v>
          </cell>
          <cell r="E95" t="str">
            <v>Sacto Intertie</v>
          </cell>
        </row>
        <row r="96">
          <cell r="A96" t="str">
            <v>95</v>
          </cell>
          <cell r="B96" t="str">
            <v>2005236</v>
          </cell>
          <cell r="C96" t="str">
            <v>10898</v>
          </cell>
          <cell r="D96" t="str">
            <v>10849</v>
          </cell>
          <cell r="E96" t="str">
            <v>Sacto Intertie</v>
          </cell>
        </row>
        <row r="97">
          <cell r="A97" t="str">
            <v>96</v>
          </cell>
          <cell r="B97" t="str">
            <v>2005238</v>
          </cell>
          <cell r="C97" t="str">
            <v>10898</v>
          </cell>
          <cell r="D97" t="str">
            <v>10849</v>
          </cell>
          <cell r="E97" t="str">
            <v>Sacto Intertie</v>
          </cell>
        </row>
        <row r="98">
          <cell r="A98" t="str">
            <v>97</v>
          </cell>
          <cell r="B98" t="str">
            <v>2005241</v>
          </cell>
          <cell r="C98" t="str">
            <v>10898</v>
          </cell>
          <cell r="D98" t="str">
            <v>10849</v>
          </cell>
          <cell r="E98" t="str">
            <v>Sacto Intertie</v>
          </cell>
        </row>
        <row r="99">
          <cell r="A99" t="str">
            <v>98</v>
          </cell>
          <cell r="B99" t="str">
            <v>2005242</v>
          </cell>
          <cell r="C99" t="str">
            <v>10898</v>
          </cell>
          <cell r="D99" t="str">
            <v>10849</v>
          </cell>
          <cell r="E99" t="str">
            <v>Sacto Intertie</v>
          </cell>
        </row>
        <row r="100">
          <cell r="A100" t="str">
            <v>99</v>
          </cell>
          <cell r="B100" t="str">
            <v>2005243</v>
          </cell>
          <cell r="C100" t="str">
            <v>10898</v>
          </cell>
          <cell r="D100" t="str">
            <v>10849</v>
          </cell>
          <cell r="E100" t="str">
            <v>Sacto Intertie</v>
          </cell>
        </row>
        <row r="101">
          <cell r="A101" t="str">
            <v>100</v>
          </cell>
          <cell r="B101" t="str">
            <v>2005246</v>
          </cell>
          <cell r="C101" t="str">
            <v>10898</v>
          </cell>
          <cell r="D101" t="str">
            <v>10849</v>
          </cell>
          <cell r="E101" t="str">
            <v>Sacto Intertie</v>
          </cell>
        </row>
        <row r="102">
          <cell r="A102" t="str">
            <v>101</v>
          </cell>
          <cell r="B102" t="str">
            <v>2005261</v>
          </cell>
          <cell r="C102" t="str">
            <v>10896</v>
          </cell>
          <cell r="D102" t="str">
            <v>10849</v>
          </cell>
          <cell r="E102" t="str">
            <v>Sacto Intertie</v>
          </cell>
        </row>
        <row r="103">
          <cell r="A103" t="str">
            <v>102</v>
          </cell>
          <cell r="B103" t="str">
            <v>2005262</v>
          </cell>
          <cell r="C103" t="str">
            <v>10896</v>
          </cell>
          <cell r="D103" t="str">
            <v>10849</v>
          </cell>
          <cell r="E103" t="str">
            <v>Sacto Intertie</v>
          </cell>
        </row>
        <row r="104">
          <cell r="A104" t="str">
            <v>103</v>
          </cell>
          <cell r="B104" t="str">
            <v>2005266</v>
          </cell>
          <cell r="C104" t="str">
            <v>10896</v>
          </cell>
          <cell r="D104" t="str">
            <v>10849</v>
          </cell>
          <cell r="E104" t="str">
            <v>Sacto Intertie</v>
          </cell>
        </row>
        <row r="105">
          <cell r="A105" t="str">
            <v>104</v>
          </cell>
          <cell r="B105" t="str">
            <v>2005275</v>
          </cell>
          <cell r="C105" t="str">
            <v>10897</v>
          </cell>
          <cell r="D105" t="str">
            <v>10849</v>
          </cell>
          <cell r="E105" t="str">
            <v>Sacto Intertie</v>
          </cell>
        </row>
        <row r="106">
          <cell r="A106" t="str">
            <v>105</v>
          </cell>
          <cell r="B106" t="str">
            <v>2004922</v>
          </cell>
          <cell r="C106" t="str">
            <v>10898</v>
          </cell>
          <cell r="D106" t="str">
            <v>10849</v>
          </cell>
          <cell r="E106" t="str">
            <v>Sacto Intertie</v>
          </cell>
        </row>
        <row r="107">
          <cell r="A107" t="str">
            <v>106</v>
          </cell>
          <cell r="B107" t="str">
            <v>2004923</v>
          </cell>
          <cell r="C107" t="str">
            <v>10898</v>
          </cell>
          <cell r="D107" t="str">
            <v>10849</v>
          </cell>
          <cell r="E107" t="str">
            <v>Sacto Intertie</v>
          </cell>
        </row>
        <row r="108">
          <cell r="A108" t="str">
            <v>107</v>
          </cell>
          <cell r="B108" t="str">
            <v>2004924</v>
          </cell>
          <cell r="C108" t="str">
            <v>10898</v>
          </cell>
          <cell r="D108" t="str">
            <v>10849</v>
          </cell>
          <cell r="E108" t="str">
            <v>Sacto Intertie</v>
          </cell>
        </row>
        <row r="109">
          <cell r="A109" t="str">
            <v>108</v>
          </cell>
          <cell r="B109" t="str">
            <v>2004925</v>
          </cell>
          <cell r="C109" t="str">
            <v>10898</v>
          </cell>
          <cell r="D109" t="str">
            <v>10849</v>
          </cell>
          <cell r="E109" t="str">
            <v>Sacto Intertie</v>
          </cell>
        </row>
        <row r="110">
          <cell r="A110" t="str">
            <v>109</v>
          </cell>
          <cell r="B110" t="str">
            <v>2004926</v>
          </cell>
          <cell r="C110" t="str">
            <v>10898</v>
          </cell>
          <cell r="D110" t="str">
            <v>10849</v>
          </cell>
          <cell r="E110" t="str">
            <v>Sacto Intertie</v>
          </cell>
        </row>
        <row r="111">
          <cell r="A111" t="str">
            <v>110</v>
          </cell>
          <cell r="B111" t="str">
            <v>2004927</v>
          </cell>
          <cell r="C111" t="str">
            <v>10898</v>
          </cell>
          <cell r="D111" t="str">
            <v>10849</v>
          </cell>
          <cell r="E111" t="str">
            <v>Sacto Intertie</v>
          </cell>
        </row>
        <row r="112">
          <cell r="A112" t="str">
            <v>111</v>
          </cell>
          <cell r="B112" t="str">
            <v>2004928</v>
          </cell>
          <cell r="C112" t="str">
            <v>10898</v>
          </cell>
          <cell r="D112" t="str">
            <v>10849</v>
          </cell>
          <cell r="E112" t="str">
            <v>Sacto Intertie</v>
          </cell>
        </row>
        <row r="113">
          <cell r="A113" t="str">
            <v>112</v>
          </cell>
          <cell r="B113" t="str">
            <v>2004929</v>
          </cell>
          <cell r="C113" t="str">
            <v>10898</v>
          </cell>
          <cell r="D113" t="str">
            <v>10849</v>
          </cell>
          <cell r="E113" t="str">
            <v>Sacto Intertie</v>
          </cell>
        </row>
        <row r="114">
          <cell r="A114" t="str">
            <v>113</v>
          </cell>
          <cell r="B114" t="str">
            <v>2004930</v>
          </cell>
          <cell r="C114" t="str">
            <v>10898</v>
          </cell>
          <cell r="D114" t="str">
            <v>10849</v>
          </cell>
          <cell r="E114" t="str">
            <v>Sacto Intertie</v>
          </cell>
        </row>
        <row r="115">
          <cell r="A115" t="str">
            <v>114</v>
          </cell>
          <cell r="B115" t="str">
            <v>2004931</v>
          </cell>
          <cell r="C115" t="str">
            <v>10898</v>
          </cell>
          <cell r="D115" t="str">
            <v>10849</v>
          </cell>
          <cell r="E115" t="str">
            <v>Sacto Intertie</v>
          </cell>
        </row>
        <row r="116">
          <cell r="A116" t="str">
            <v>115</v>
          </cell>
          <cell r="B116" t="str">
            <v>2004932</v>
          </cell>
          <cell r="C116" t="str">
            <v>10898</v>
          </cell>
          <cell r="D116" t="str">
            <v>10849</v>
          </cell>
          <cell r="E116" t="str">
            <v>Sacto Intertie</v>
          </cell>
        </row>
        <row r="117">
          <cell r="A117" t="str">
            <v>116</v>
          </cell>
          <cell r="B117" t="str">
            <v>2004933</v>
          </cell>
          <cell r="C117" t="str">
            <v>10898</v>
          </cell>
          <cell r="D117" t="str">
            <v>10849</v>
          </cell>
          <cell r="E117" t="str">
            <v>Sacto Intertie</v>
          </cell>
        </row>
        <row r="118">
          <cell r="A118" t="str">
            <v>117</v>
          </cell>
          <cell r="B118" t="str">
            <v>2004934</v>
          </cell>
          <cell r="C118" t="str">
            <v>10898</v>
          </cell>
          <cell r="D118" t="str">
            <v>10849</v>
          </cell>
          <cell r="E118" t="str">
            <v>Sacto Intertie</v>
          </cell>
        </row>
        <row r="119">
          <cell r="A119" t="str">
            <v>118</v>
          </cell>
          <cell r="B119" t="str">
            <v>2004935</v>
          </cell>
          <cell r="C119" t="str">
            <v>10898</v>
          </cell>
          <cell r="D119" t="str">
            <v>10849</v>
          </cell>
          <cell r="E119" t="str">
            <v>Sacto Intertie</v>
          </cell>
        </row>
        <row r="120">
          <cell r="A120" t="str">
            <v>119</v>
          </cell>
          <cell r="B120" t="str">
            <v>2004936</v>
          </cell>
          <cell r="C120" t="str">
            <v>10898</v>
          </cell>
          <cell r="D120" t="str">
            <v>10849</v>
          </cell>
          <cell r="E120" t="str">
            <v>Sacto Intertie</v>
          </cell>
        </row>
        <row r="121">
          <cell r="A121" t="str">
            <v>120</v>
          </cell>
          <cell r="B121" t="str">
            <v>2004937</v>
          </cell>
          <cell r="C121" t="str">
            <v>10898</v>
          </cell>
          <cell r="D121" t="str">
            <v>10849</v>
          </cell>
          <cell r="E121" t="str">
            <v>Sacto Intertie</v>
          </cell>
        </row>
        <row r="122">
          <cell r="A122" t="str">
            <v>121</v>
          </cell>
          <cell r="B122" t="str">
            <v>2004938</v>
          </cell>
          <cell r="C122" t="str">
            <v>10898</v>
          </cell>
          <cell r="D122" t="str">
            <v>10849</v>
          </cell>
          <cell r="E122" t="str">
            <v>Sacto Intertie</v>
          </cell>
        </row>
        <row r="123">
          <cell r="A123" t="str">
            <v>122</v>
          </cell>
          <cell r="B123" t="str">
            <v>2004940</v>
          </cell>
          <cell r="C123" t="str">
            <v>10898</v>
          </cell>
          <cell r="D123" t="str">
            <v>10849</v>
          </cell>
          <cell r="E123" t="str">
            <v>Sacto Intertie</v>
          </cell>
        </row>
        <row r="124">
          <cell r="A124" t="str">
            <v>123</v>
          </cell>
          <cell r="B124" t="str">
            <v>2004941</v>
          </cell>
          <cell r="C124" t="str">
            <v>10898</v>
          </cell>
          <cell r="D124" t="str">
            <v>10849</v>
          </cell>
          <cell r="E124" t="str">
            <v>Sacto Intertie</v>
          </cell>
        </row>
        <row r="125">
          <cell r="A125" t="str">
            <v>124</v>
          </cell>
          <cell r="B125" t="str">
            <v>2004954</v>
          </cell>
          <cell r="C125" t="str">
            <v>10896</v>
          </cell>
          <cell r="D125" t="str">
            <v>10849</v>
          </cell>
          <cell r="E125" t="str">
            <v>Sacto Intertie</v>
          </cell>
        </row>
        <row r="126">
          <cell r="A126" t="str">
            <v>125</v>
          </cell>
          <cell r="B126" t="str">
            <v>2004955</v>
          </cell>
          <cell r="C126" t="str">
            <v>10896</v>
          </cell>
          <cell r="D126" t="str">
            <v>10849</v>
          </cell>
          <cell r="E126" t="str">
            <v>Sacto Intertie</v>
          </cell>
        </row>
        <row r="127">
          <cell r="A127" t="str">
            <v>126</v>
          </cell>
          <cell r="B127" t="str">
            <v>2004956</v>
          </cell>
          <cell r="C127" t="str">
            <v>10896</v>
          </cell>
          <cell r="D127" t="str">
            <v>10849</v>
          </cell>
          <cell r="E127" t="str">
            <v>Sacto Intertie</v>
          </cell>
        </row>
        <row r="128">
          <cell r="A128" t="str">
            <v>127</v>
          </cell>
          <cell r="B128" t="str">
            <v>2004957</v>
          </cell>
          <cell r="C128" t="str">
            <v>10896</v>
          </cell>
          <cell r="D128" t="str">
            <v>10849</v>
          </cell>
          <cell r="E128" t="str">
            <v>Sacto Intertie</v>
          </cell>
        </row>
        <row r="129">
          <cell r="A129" t="str">
            <v>128</v>
          </cell>
          <cell r="B129" t="str">
            <v>2004958</v>
          </cell>
          <cell r="C129" t="str">
            <v>10896</v>
          </cell>
          <cell r="D129" t="str">
            <v>10849</v>
          </cell>
          <cell r="E129" t="str">
            <v>Sacto Intertie</v>
          </cell>
        </row>
        <row r="130">
          <cell r="A130" t="str">
            <v>129</v>
          </cell>
          <cell r="B130" t="str">
            <v>2004959</v>
          </cell>
          <cell r="C130" t="str">
            <v>10896</v>
          </cell>
          <cell r="D130" t="str">
            <v>10849</v>
          </cell>
          <cell r="E130" t="str">
            <v>Sacto Intertie</v>
          </cell>
        </row>
        <row r="131">
          <cell r="A131" t="str">
            <v>130</v>
          </cell>
          <cell r="B131" t="str">
            <v>2004960</v>
          </cell>
          <cell r="C131" t="str">
            <v>10896</v>
          </cell>
          <cell r="D131" t="str">
            <v>10849</v>
          </cell>
          <cell r="E131" t="str">
            <v>Sacto Intertie</v>
          </cell>
        </row>
        <row r="132">
          <cell r="A132" t="str">
            <v>131</v>
          </cell>
          <cell r="B132" t="str">
            <v>2004961</v>
          </cell>
          <cell r="C132" t="str">
            <v>10896</v>
          </cell>
          <cell r="D132" t="str">
            <v>10849</v>
          </cell>
          <cell r="E132" t="str">
            <v>Sacto Intertie</v>
          </cell>
        </row>
        <row r="133">
          <cell r="A133" t="str">
            <v>132</v>
          </cell>
          <cell r="B133" t="str">
            <v>2004962</v>
          </cell>
          <cell r="C133" t="str">
            <v>10896</v>
          </cell>
          <cell r="D133" t="str">
            <v>10849</v>
          </cell>
          <cell r="E133" t="str">
            <v>Sacto Intertie</v>
          </cell>
        </row>
        <row r="134">
          <cell r="A134" t="str">
            <v>133</v>
          </cell>
          <cell r="B134" t="str">
            <v>2004972</v>
          </cell>
          <cell r="C134" t="str">
            <v>10897</v>
          </cell>
          <cell r="D134" t="str">
            <v>10849</v>
          </cell>
          <cell r="E134" t="str">
            <v>Sacto Intertie</v>
          </cell>
        </row>
        <row r="135">
          <cell r="A135" t="str">
            <v>134</v>
          </cell>
          <cell r="B135" t="str">
            <v>2004973</v>
          </cell>
          <cell r="C135" t="str">
            <v>10897</v>
          </cell>
          <cell r="D135" t="str">
            <v>10849</v>
          </cell>
          <cell r="E135" t="str">
            <v>Sacto Intertie</v>
          </cell>
        </row>
        <row r="136">
          <cell r="A136" t="str">
            <v>135</v>
          </cell>
          <cell r="B136" t="str">
            <v>2004974</v>
          </cell>
          <cell r="C136" t="str">
            <v>10897</v>
          </cell>
          <cell r="D136" t="str">
            <v>10849</v>
          </cell>
          <cell r="E136" t="str">
            <v>Sacto Intertie</v>
          </cell>
        </row>
        <row r="137">
          <cell r="A137" t="str">
            <v>136</v>
          </cell>
          <cell r="B137" t="str">
            <v>2004975</v>
          </cell>
          <cell r="C137" t="str">
            <v>10897</v>
          </cell>
          <cell r="D137" t="str">
            <v>10849</v>
          </cell>
          <cell r="E137" t="str">
            <v>Sacto Intertie</v>
          </cell>
        </row>
        <row r="138">
          <cell r="A138" t="str">
            <v>137</v>
          </cell>
          <cell r="B138" t="str">
            <v>2004976</v>
          </cell>
          <cell r="C138" t="str">
            <v>10897</v>
          </cell>
          <cell r="D138" t="str">
            <v>10849</v>
          </cell>
          <cell r="E138" t="str">
            <v>Sacto Intertie</v>
          </cell>
        </row>
        <row r="139">
          <cell r="A139" t="str">
            <v>138</v>
          </cell>
          <cell r="B139" t="str">
            <v>2004977</v>
          </cell>
          <cell r="C139" t="str">
            <v>10897</v>
          </cell>
          <cell r="D139" t="str">
            <v>10849</v>
          </cell>
          <cell r="E139" t="str">
            <v>Sacto Intertie</v>
          </cell>
        </row>
        <row r="140">
          <cell r="A140" t="str">
            <v>139</v>
          </cell>
          <cell r="B140" t="str">
            <v>2004998</v>
          </cell>
          <cell r="C140" t="str">
            <v>10898</v>
          </cell>
          <cell r="D140" t="str">
            <v>10849</v>
          </cell>
          <cell r="E140" t="str">
            <v>Sacto Intertie</v>
          </cell>
        </row>
        <row r="141">
          <cell r="A141" t="str">
            <v>140</v>
          </cell>
          <cell r="B141" t="str">
            <v>2008764</v>
          </cell>
          <cell r="C141" t="str">
            <v>10898</v>
          </cell>
          <cell r="D141" t="str">
            <v>10849</v>
          </cell>
          <cell r="E141" t="str">
            <v>Sacto Intertie</v>
          </cell>
        </row>
        <row r="142">
          <cell r="A142" t="str">
            <v>141</v>
          </cell>
          <cell r="B142" t="str">
            <v>2008765</v>
          </cell>
          <cell r="C142" t="str">
            <v>10898</v>
          </cell>
          <cell r="D142" t="str">
            <v>10849</v>
          </cell>
          <cell r="E142" t="str">
            <v>Sacto Intertie</v>
          </cell>
        </row>
        <row r="143">
          <cell r="A143" t="str">
            <v>142</v>
          </cell>
          <cell r="B143" t="str">
            <v>2008767</v>
          </cell>
          <cell r="C143" t="str">
            <v>10898</v>
          </cell>
          <cell r="D143" t="str">
            <v>10849</v>
          </cell>
          <cell r="E143" t="str">
            <v>Sacto Intertie</v>
          </cell>
        </row>
        <row r="144">
          <cell r="A144" t="str">
            <v>143</v>
          </cell>
          <cell r="B144" t="str">
            <v>2008769</v>
          </cell>
          <cell r="C144" t="str">
            <v>10898</v>
          </cell>
          <cell r="D144" t="str">
            <v>10849</v>
          </cell>
          <cell r="E144" t="str">
            <v>Sacto Intertie</v>
          </cell>
        </row>
        <row r="145">
          <cell r="A145" t="str">
            <v>144</v>
          </cell>
          <cell r="B145" t="str">
            <v>2008771</v>
          </cell>
          <cell r="C145" t="str">
            <v>10898</v>
          </cell>
          <cell r="D145" t="str">
            <v>10849</v>
          </cell>
          <cell r="E145" t="str">
            <v>Sacto Intertie</v>
          </cell>
        </row>
        <row r="146">
          <cell r="A146" t="str">
            <v>145</v>
          </cell>
          <cell r="B146" t="str">
            <v>2008774</v>
          </cell>
          <cell r="C146" t="str">
            <v>10898</v>
          </cell>
          <cell r="D146" t="str">
            <v>10849</v>
          </cell>
          <cell r="E146" t="str">
            <v>Sacto Intertie</v>
          </cell>
        </row>
        <row r="147">
          <cell r="A147" t="str">
            <v>146</v>
          </cell>
          <cell r="B147" t="str">
            <v>2008777</v>
          </cell>
          <cell r="C147" t="str">
            <v>10898</v>
          </cell>
          <cell r="D147" t="str">
            <v>10849</v>
          </cell>
          <cell r="E147" t="str">
            <v>Sacto Intertie</v>
          </cell>
        </row>
        <row r="148">
          <cell r="A148" t="str">
            <v>147</v>
          </cell>
          <cell r="B148" t="str">
            <v>2008781</v>
          </cell>
          <cell r="C148" t="str">
            <v>10898</v>
          </cell>
          <cell r="D148" t="str">
            <v>10849</v>
          </cell>
          <cell r="E148" t="str">
            <v>Sacto Intertie</v>
          </cell>
        </row>
        <row r="149">
          <cell r="A149" t="str">
            <v>148</v>
          </cell>
          <cell r="B149" t="str">
            <v>2008783</v>
          </cell>
          <cell r="C149" t="str">
            <v>10898</v>
          </cell>
          <cell r="D149" t="str">
            <v>10849</v>
          </cell>
          <cell r="E149" t="str">
            <v>Sacto Intertie</v>
          </cell>
        </row>
        <row r="150">
          <cell r="A150" t="str">
            <v>149</v>
          </cell>
          <cell r="B150" t="str">
            <v>2008785</v>
          </cell>
          <cell r="C150" t="str">
            <v>10898</v>
          </cell>
          <cell r="D150" t="str">
            <v>10849</v>
          </cell>
          <cell r="E150" t="str">
            <v>Sacto Intertie</v>
          </cell>
        </row>
        <row r="151">
          <cell r="A151" t="str">
            <v>150</v>
          </cell>
          <cell r="B151" t="str">
            <v>2008786</v>
          </cell>
          <cell r="C151" t="str">
            <v>10898</v>
          </cell>
          <cell r="D151" t="str">
            <v>10849</v>
          </cell>
          <cell r="E151" t="str">
            <v>Sacto Intertie</v>
          </cell>
        </row>
        <row r="152">
          <cell r="A152" t="str">
            <v>151</v>
          </cell>
          <cell r="B152" t="str">
            <v>2008787</v>
          </cell>
          <cell r="C152" t="str">
            <v>10898</v>
          </cell>
          <cell r="D152" t="str">
            <v>10849</v>
          </cell>
          <cell r="E152" t="str">
            <v>Sacto Intertie</v>
          </cell>
        </row>
        <row r="153">
          <cell r="A153" t="str">
            <v>152</v>
          </cell>
          <cell r="B153" t="str">
            <v>2008788</v>
          </cell>
          <cell r="C153" t="str">
            <v>10898</v>
          </cell>
          <cell r="D153" t="str">
            <v>10849</v>
          </cell>
          <cell r="E153" t="str">
            <v>Sacto Intertie</v>
          </cell>
        </row>
        <row r="154">
          <cell r="A154" t="str">
            <v>153</v>
          </cell>
          <cell r="B154" t="str">
            <v>2008789</v>
          </cell>
          <cell r="C154" t="str">
            <v>10898</v>
          </cell>
          <cell r="D154" t="str">
            <v>10849</v>
          </cell>
          <cell r="E154" t="str">
            <v>Sacto Intertie</v>
          </cell>
        </row>
        <row r="155">
          <cell r="A155" t="str">
            <v>154</v>
          </cell>
          <cell r="B155" t="str">
            <v>2008790</v>
          </cell>
          <cell r="C155" t="str">
            <v>10898</v>
          </cell>
          <cell r="D155" t="str">
            <v>10849</v>
          </cell>
          <cell r="E155" t="str">
            <v>Sacto Intertie</v>
          </cell>
        </row>
        <row r="156">
          <cell r="A156" t="str">
            <v>155</v>
          </cell>
          <cell r="B156" t="str">
            <v>2008792</v>
          </cell>
          <cell r="C156" t="str">
            <v>10898</v>
          </cell>
          <cell r="D156" t="str">
            <v>10849</v>
          </cell>
          <cell r="E156" t="str">
            <v>Sacto Intertie</v>
          </cell>
        </row>
        <row r="157">
          <cell r="A157" t="str">
            <v>156</v>
          </cell>
          <cell r="B157" t="str">
            <v>2008793</v>
          </cell>
          <cell r="C157" t="str">
            <v>10898</v>
          </cell>
          <cell r="D157" t="str">
            <v>10849</v>
          </cell>
          <cell r="E157" t="str">
            <v>Sacto Intertie</v>
          </cell>
        </row>
        <row r="158">
          <cell r="A158" t="str">
            <v>157</v>
          </cell>
          <cell r="B158" t="str">
            <v>2008795</v>
          </cell>
          <cell r="C158" t="str">
            <v>10898</v>
          </cell>
          <cell r="D158" t="str">
            <v>10849</v>
          </cell>
          <cell r="E158" t="str">
            <v>Sacto Intertie</v>
          </cell>
        </row>
        <row r="159">
          <cell r="A159" t="str">
            <v>158</v>
          </cell>
          <cell r="B159" t="str">
            <v>2008808</v>
          </cell>
          <cell r="C159" t="str">
            <v>10896</v>
          </cell>
          <cell r="D159" t="str">
            <v>10849</v>
          </cell>
          <cell r="E159" t="str">
            <v>Sacto Intertie</v>
          </cell>
        </row>
        <row r="160">
          <cell r="A160" t="str">
            <v>159</v>
          </cell>
          <cell r="B160" t="str">
            <v>2008810</v>
          </cell>
          <cell r="C160" t="str">
            <v>10896</v>
          </cell>
          <cell r="D160" t="str">
            <v>10849</v>
          </cell>
          <cell r="E160" t="str">
            <v>Sacto Intertie</v>
          </cell>
        </row>
        <row r="161">
          <cell r="A161" t="str">
            <v>160</v>
          </cell>
          <cell r="B161" t="str">
            <v>2008812</v>
          </cell>
          <cell r="C161" t="str">
            <v>10896</v>
          </cell>
          <cell r="D161" t="str">
            <v>10849</v>
          </cell>
          <cell r="E161" t="str">
            <v>Sacto Intertie</v>
          </cell>
        </row>
        <row r="162">
          <cell r="A162" t="str">
            <v>161</v>
          </cell>
          <cell r="B162" t="str">
            <v>2008814</v>
          </cell>
          <cell r="C162" t="str">
            <v>10896</v>
          </cell>
          <cell r="D162" t="str">
            <v>10849</v>
          </cell>
          <cell r="E162" t="str">
            <v>Sacto Intertie</v>
          </cell>
        </row>
        <row r="163">
          <cell r="A163" t="str">
            <v>162</v>
          </cell>
          <cell r="B163" t="str">
            <v>2008817</v>
          </cell>
          <cell r="C163" t="str">
            <v>10896</v>
          </cell>
          <cell r="D163" t="str">
            <v>10849</v>
          </cell>
          <cell r="E163" t="str">
            <v>Sacto Intertie</v>
          </cell>
        </row>
        <row r="164">
          <cell r="A164" t="str">
            <v>163</v>
          </cell>
          <cell r="B164" t="str">
            <v>2008820</v>
          </cell>
          <cell r="C164" t="str">
            <v>10896</v>
          </cell>
          <cell r="D164" t="str">
            <v>10849</v>
          </cell>
          <cell r="E164" t="str">
            <v>Sacto Intertie</v>
          </cell>
        </row>
        <row r="165">
          <cell r="A165" t="str">
            <v>164</v>
          </cell>
          <cell r="B165" t="str">
            <v>2008824</v>
          </cell>
          <cell r="C165" t="str">
            <v>10896</v>
          </cell>
          <cell r="D165" t="str">
            <v>10849</v>
          </cell>
          <cell r="E165" t="str">
            <v>Sacto Intertie</v>
          </cell>
        </row>
        <row r="166">
          <cell r="A166" t="str">
            <v>165</v>
          </cell>
          <cell r="B166" t="str">
            <v>2008825</v>
          </cell>
          <cell r="C166" t="str">
            <v>10896</v>
          </cell>
          <cell r="D166" t="str">
            <v>10849</v>
          </cell>
          <cell r="E166" t="str">
            <v>Sacto Intertie</v>
          </cell>
        </row>
        <row r="167">
          <cell r="A167" t="str">
            <v>166</v>
          </cell>
          <cell r="B167" t="str">
            <v>2008826</v>
          </cell>
          <cell r="C167" t="str">
            <v>10896</v>
          </cell>
          <cell r="D167" t="str">
            <v>10849</v>
          </cell>
          <cell r="E167" t="str">
            <v>Sacto Intertie</v>
          </cell>
        </row>
        <row r="168">
          <cell r="A168" t="str">
            <v>167</v>
          </cell>
          <cell r="B168" t="str">
            <v>2008827</v>
          </cell>
          <cell r="C168" t="str">
            <v>10896</v>
          </cell>
          <cell r="D168" t="str">
            <v>10849</v>
          </cell>
          <cell r="E168" t="str">
            <v>Sacto Intertie</v>
          </cell>
        </row>
        <row r="169">
          <cell r="A169" t="str">
            <v>168</v>
          </cell>
          <cell r="B169" t="str">
            <v>2008829</v>
          </cell>
          <cell r="C169" t="str">
            <v>10896</v>
          </cell>
          <cell r="D169" t="str">
            <v>10849</v>
          </cell>
          <cell r="E169" t="str">
            <v>Sacto Intertie</v>
          </cell>
        </row>
        <row r="170">
          <cell r="A170" t="str">
            <v>169</v>
          </cell>
          <cell r="B170" t="str">
            <v>2008835</v>
          </cell>
          <cell r="C170" t="str">
            <v>10897</v>
          </cell>
          <cell r="D170" t="str">
            <v>10849</v>
          </cell>
          <cell r="E170" t="str">
            <v>Sacto Intertie</v>
          </cell>
        </row>
        <row r="171">
          <cell r="A171" t="str">
            <v>170</v>
          </cell>
          <cell r="B171" t="str">
            <v>2008837</v>
          </cell>
          <cell r="C171" t="str">
            <v>10897</v>
          </cell>
          <cell r="D171" t="str">
            <v>10849</v>
          </cell>
          <cell r="E171" t="str">
            <v>Sacto Intertie</v>
          </cell>
        </row>
        <row r="172">
          <cell r="A172" t="str">
            <v>171</v>
          </cell>
          <cell r="B172" t="str">
            <v>2008839</v>
          </cell>
          <cell r="C172" t="str">
            <v>10897</v>
          </cell>
          <cell r="D172" t="str">
            <v>10849</v>
          </cell>
          <cell r="E172" t="str">
            <v>Sacto Intertie</v>
          </cell>
        </row>
        <row r="173">
          <cell r="A173" t="str">
            <v>172</v>
          </cell>
          <cell r="B173" t="str">
            <v>2008841</v>
          </cell>
          <cell r="C173" t="str">
            <v>10897</v>
          </cell>
          <cell r="D173" t="str">
            <v>10849</v>
          </cell>
          <cell r="E173" t="str">
            <v>Sacto Intertie</v>
          </cell>
        </row>
        <row r="174">
          <cell r="A174" t="str">
            <v>173</v>
          </cell>
          <cell r="B174" t="str">
            <v>2008844</v>
          </cell>
          <cell r="C174" t="str">
            <v>10897</v>
          </cell>
          <cell r="D174" t="str">
            <v>10849</v>
          </cell>
          <cell r="E174" t="str">
            <v>Sacto Intertie</v>
          </cell>
        </row>
        <row r="175">
          <cell r="A175" t="str">
            <v>174</v>
          </cell>
          <cell r="B175" t="str">
            <v>2008845</v>
          </cell>
          <cell r="C175" t="str">
            <v>10897</v>
          </cell>
          <cell r="D175" t="str">
            <v>10849</v>
          </cell>
          <cell r="E175" t="str">
            <v>Sacto Intertie</v>
          </cell>
        </row>
        <row r="176">
          <cell r="A176" t="str">
            <v>175</v>
          </cell>
          <cell r="B176" t="str">
            <v>2008846</v>
          </cell>
          <cell r="C176" t="str">
            <v>10897</v>
          </cell>
          <cell r="D176" t="str">
            <v>10849</v>
          </cell>
          <cell r="E176" t="str">
            <v>Sacto Intertie</v>
          </cell>
        </row>
        <row r="177">
          <cell r="A177" t="str">
            <v>176</v>
          </cell>
          <cell r="B177" t="str">
            <v>2008847</v>
          </cell>
          <cell r="C177" t="str">
            <v>10897</v>
          </cell>
          <cell r="D177" t="str">
            <v>10849</v>
          </cell>
          <cell r="E177" t="str">
            <v>Sacto Intertie</v>
          </cell>
        </row>
        <row r="178">
          <cell r="A178" t="str">
            <v>177</v>
          </cell>
          <cell r="B178" t="str">
            <v>2008848</v>
          </cell>
          <cell r="C178" t="str">
            <v>10897</v>
          </cell>
          <cell r="D178" t="str">
            <v>10849</v>
          </cell>
          <cell r="E178" t="str">
            <v>Sacto Intertie</v>
          </cell>
        </row>
        <row r="179">
          <cell r="A179" t="str">
            <v>178</v>
          </cell>
          <cell r="B179" t="str">
            <v>2008850</v>
          </cell>
          <cell r="C179" t="str">
            <v>10898</v>
          </cell>
          <cell r="D179" t="str">
            <v>10849</v>
          </cell>
          <cell r="E179" t="str">
            <v>Sacto Intertie</v>
          </cell>
        </row>
        <row r="180">
          <cell r="A180" t="str">
            <v>179</v>
          </cell>
          <cell r="B180" t="str">
            <v>2010067</v>
          </cell>
          <cell r="C180" t="str">
            <v>10896</v>
          </cell>
          <cell r="D180" t="str">
            <v>10849</v>
          </cell>
          <cell r="E180" t="str">
            <v>Sacto Intertie</v>
          </cell>
        </row>
        <row r="181">
          <cell r="A181" t="str">
            <v>180</v>
          </cell>
          <cell r="B181" t="str">
            <v>2010069</v>
          </cell>
          <cell r="C181" t="str">
            <v>10897</v>
          </cell>
          <cell r="D181" t="str">
            <v>10849</v>
          </cell>
          <cell r="E181" t="str">
            <v>Sacto Intertie</v>
          </cell>
        </row>
        <row r="182">
          <cell r="A182" t="str">
            <v>181</v>
          </cell>
          <cell r="B182" t="str">
            <v>2010070</v>
          </cell>
          <cell r="C182" t="str">
            <v>10898</v>
          </cell>
          <cell r="D182" t="str">
            <v>10849</v>
          </cell>
          <cell r="E182" t="str">
            <v>Sacto Intertie</v>
          </cell>
        </row>
        <row r="183">
          <cell r="A183" t="str">
            <v>182</v>
          </cell>
          <cell r="B183" t="str">
            <v>2010071</v>
          </cell>
          <cell r="C183" t="str">
            <v>10898</v>
          </cell>
          <cell r="D183" t="str">
            <v>10849</v>
          </cell>
          <cell r="E183" t="str">
            <v>Sacto Intertie</v>
          </cell>
        </row>
        <row r="184">
          <cell r="A184" t="str">
            <v>183</v>
          </cell>
          <cell r="B184" t="str">
            <v>2010072</v>
          </cell>
          <cell r="C184" t="str">
            <v>10898</v>
          </cell>
          <cell r="D184" t="str">
            <v>10849</v>
          </cell>
          <cell r="E184" t="str">
            <v>Sacto Intertie</v>
          </cell>
        </row>
        <row r="185">
          <cell r="A185" t="str">
            <v>184</v>
          </cell>
          <cell r="B185" t="str">
            <v>2010073</v>
          </cell>
          <cell r="C185" t="str">
            <v>10898</v>
          </cell>
          <cell r="D185" t="str">
            <v>10849</v>
          </cell>
          <cell r="E185" t="str">
            <v>Sacto Intertie</v>
          </cell>
        </row>
        <row r="186">
          <cell r="A186" t="str">
            <v>185</v>
          </cell>
          <cell r="B186" t="str">
            <v>2010074</v>
          </cell>
          <cell r="C186" t="str">
            <v>10898</v>
          </cell>
          <cell r="D186" t="str">
            <v>10849</v>
          </cell>
          <cell r="E186" t="str">
            <v>Sacto Intertie</v>
          </cell>
        </row>
        <row r="187">
          <cell r="A187" t="str">
            <v>186</v>
          </cell>
          <cell r="B187" t="str">
            <v>2010075</v>
          </cell>
          <cell r="C187" t="str">
            <v>10898</v>
          </cell>
          <cell r="D187" t="str">
            <v>10849</v>
          </cell>
          <cell r="E187" t="str">
            <v>Sacto Intertie</v>
          </cell>
        </row>
        <row r="188">
          <cell r="A188" t="str">
            <v>187</v>
          </cell>
          <cell r="B188" t="str">
            <v>2010076</v>
          </cell>
          <cell r="C188" t="str">
            <v>10898</v>
          </cell>
          <cell r="D188" t="str">
            <v>10849</v>
          </cell>
          <cell r="E188" t="str">
            <v>Sacto Intertie</v>
          </cell>
        </row>
        <row r="189">
          <cell r="A189" t="str">
            <v>188</v>
          </cell>
          <cell r="B189" t="str">
            <v>2010077</v>
          </cell>
          <cell r="C189" t="str">
            <v>10898</v>
          </cell>
          <cell r="D189" t="str">
            <v>10849</v>
          </cell>
          <cell r="E189" t="str">
            <v>Sacto Intertie</v>
          </cell>
        </row>
        <row r="190">
          <cell r="A190" t="str">
            <v>189</v>
          </cell>
          <cell r="B190" t="str">
            <v>8001493</v>
          </cell>
          <cell r="C190" t="str">
            <v>10898</v>
          </cell>
          <cell r="D190" t="str">
            <v>10849</v>
          </cell>
          <cell r="E190" t="str">
            <v>Sacto Intertie</v>
          </cell>
        </row>
        <row r="191">
          <cell r="A191" t="str">
            <v>190</v>
          </cell>
          <cell r="B191" t="str">
            <v>8005036</v>
          </cell>
          <cell r="C191" t="str">
            <v>10468</v>
          </cell>
          <cell r="D191" t="str">
            <v>10849</v>
          </cell>
          <cell r="E191" t="str">
            <v>Sacto Intertie</v>
          </cell>
        </row>
        <row r="192">
          <cell r="A192" t="str">
            <v>191</v>
          </cell>
          <cell r="B192" t="str">
            <v>8017002</v>
          </cell>
          <cell r="C192" t="str">
            <v>10468</v>
          </cell>
          <cell r="D192" t="str">
            <v>10849</v>
          </cell>
          <cell r="E192" t="str">
            <v>Sacto Intertie</v>
          </cell>
        </row>
        <row r="193">
          <cell r="A193" t="str">
            <v>192</v>
          </cell>
          <cell r="B193" t="str">
            <v>2005228</v>
          </cell>
          <cell r="C193" t="str">
            <v>10898</v>
          </cell>
          <cell r="D193" t="str">
            <v>10849</v>
          </cell>
          <cell r="E193" t="str">
            <v>Sacto Intertie</v>
          </cell>
        </row>
        <row r="194">
          <cell r="A194" t="str">
            <v>193</v>
          </cell>
          <cell r="B194" t="str">
            <v>2005229</v>
          </cell>
          <cell r="C194" t="str">
            <v>10898</v>
          </cell>
          <cell r="D194" t="str">
            <v>10849</v>
          </cell>
          <cell r="E194" t="str">
            <v>Sacto Intertie</v>
          </cell>
        </row>
        <row r="195">
          <cell r="A195" t="str">
            <v>194</v>
          </cell>
          <cell r="B195" t="str">
            <v>2005230</v>
          </cell>
          <cell r="C195" t="str">
            <v>10898</v>
          </cell>
          <cell r="D195" t="str">
            <v>10849</v>
          </cell>
          <cell r="E195" t="str">
            <v>Sacto Intertie</v>
          </cell>
        </row>
        <row r="196">
          <cell r="A196" t="str">
            <v>195</v>
          </cell>
          <cell r="B196" t="str">
            <v>2005231</v>
          </cell>
          <cell r="C196" t="str">
            <v>10898</v>
          </cell>
          <cell r="D196" t="str">
            <v>10849</v>
          </cell>
          <cell r="E196" t="str">
            <v>Sacto Intertie</v>
          </cell>
        </row>
        <row r="197">
          <cell r="A197" t="str">
            <v>196</v>
          </cell>
          <cell r="B197" t="str">
            <v>2005232</v>
          </cell>
          <cell r="C197" t="str">
            <v>10898</v>
          </cell>
          <cell r="D197" t="str">
            <v>10849</v>
          </cell>
          <cell r="E197" t="str">
            <v>Sacto Intertie</v>
          </cell>
        </row>
        <row r="198">
          <cell r="A198" t="str">
            <v>197</v>
          </cell>
          <cell r="B198" t="str">
            <v>2005233</v>
          </cell>
          <cell r="C198" t="str">
            <v>10898</v>
          </cell>
          <cell r="D198" t="str">
            <v>10849</v>
          </cell>
          <cell r="E198" t="str">
            <v>Sacto Intertie</v>
          </cell>
        </row>
        <row r="199">
          <cell r="A199" t="str">
            <v>198</v>
          </cell>
          <cell r="B199" t="str">
            <v>2005237</v>
          </cell>
          <cell r="C199" t="str">
            <v>10898</v>
          </cell>
          <cell r="D199" t="str">
            <v>10849</v>
          </cell>
          <cell r="E199" t="str">
            <v>Sacto Intertie</v>
          </cell>
        </row>
        <row r="200">
          <cell r="A200" t="str">
            <v>199</v>
          </cell>
          <cell r="B200" t="str">
            <v>2005239</v>
          </cell>
          <cell r="C200" t="str">
            <v>10898</v>
          </cell>
          <cell r="D200" t="str">
            <v>10849</v>
          </cell>
          <cell r="E200" t="str">
            <v>Sacto Intertie</v>
          </cell>
        </row>
        <row r="201">
          <cell r="A201" t="str">
            <v>200</v>
          </cell>
          <cell r="B201" t="str">
            <v>2005240</v>
          </cell>
          <cell r="C201" t="str">
            <v>10898</v>
          </cell>
          <cell r="D201" t="str">
            <v>10849</v>
          </cell>
          <cell r="E201" t="str">
            <v>Sacto Intertie</v>
          </cell>
        </row>
        <row r="202">
          <cell r="A202" t="str">
            <v>201</v>
          </cell>
          <cell r="B202" t="str">
            <v>2005244</v>
          </cell>
          <cell r="C202" t="str">
            <v>10898</v>
          </cell>
          <cell r="D202" t="str">
            <v>10849</v>
          </cell>
          <cell r="E202" t="str">
            <v>Sacto Intertie</v>
          </cell>
        </row>
        <row r="203">
          <cell r="A203" t="str">
            <v>202</v>
          </cell>
          <cell r="B203" t="str">
            <v>2005247</v>
          </cell>
          <cell r="C203" t="str">
            <v>10898</v>
          </cell>
          <cell r="D203" t="str">
            <v>10849</v>
          </cell>
          <cell r="E203" t="str">
            <v>Sacto Intertie</v>
          </cell>
        </row>
        <row r="204">
          <cell r="A204" t="str">
            <v>203</v>
          </cell>
          <cell r="B204" t="str">
            <v>2005258</v>
          </cell>
          <cell r="C204" t="str">
            <v>10896</v>
          </cell>
          <cell r="D204" t="str">
            <v>10849</v>
          </cell>
          <cell r="E204" t="str">
            <v>Sacto Intertie</v>
          </cell>
        </row>
        <row r="205">
          <cell r="A205" t="str">
            <v>204</v>
          </cell>
          <cell r="B205" t="str">
            <v>2005259</v>
          </cell>
          <cell r="C205" t="str">
            <v>10896</v>
          </cell>
          <cell r="D205" t="str">
            <v>10849</v>
          </cell>
          <cell r="E205" t="str">
            <v>Sacto Intertie</v>
          </cell>
        </row>
        <row r="206">
          <cell r="A206" t="str">
            <v>205</v>
          </cell>
          <cell r="B206" t="str">
            <v>2005260</v>
          </cell>
          <cell r="C206" t="str">
            <v>10896</v>
          </cell>
          <cell r="D206" t="str">
            <v>10849</v>
          </cell>
          <cell r="E206" t="str">
            <v>Sacto Intertie</v>
          </cell>
        </row>
        <row r="207">
          <cell r="A207" t="str">
            <v>206</v>
          </cell>
          <cell r="B207" t="str">
            <v>2005263</v>
          </cell>
          <cell r="C207" t="str">
            <v>10896</v>
          </cell>
          <cell r="D207" t="str">
            <v>10849</v>
          </cell>
          <cell r="E207" t="str">
            <v>Sacto Intertie</v>
          </cell>
        </row>
        <row r="208">
          <cell r="A208" t="str">
            <v>207</v>
          </cell>
          <cell r="B208" t="str">
            <v>2005264</v>
          </cell>
          <cell r="C208" t="str">
            <v>10896</v>
          </cell>
          <cell r="D208" t="str">
            <v>10849</v>
          </cell>
          <cell r="E208" t="str">
            <v>Sacto Intertie</v>
          </cell>
        </row>
        <row r="209">
          <cell r="A209" t="str">
            <v>208</v>
          </cell>
          <cell r="B209" t="str">
            <v>2005265</v>
          </cell>
          <cell r="C209" t="str">
            <v>10896</v>
          </cell>
          <cell r="D209" t="str">
            <v>10849</v>
          </cell>
          <cell r="E209" t="str">
            <v>Sacto Intertie</v>
          </cell>
        </row>
        <row r="210">
          <cell r="A210" t="str">
            <v>209</v>
          </cell>
          <cell r="B210" t="str">
            <v>2005274</v>
          </cell>
          <cell r="C210" t="str">
            <v>10897</v>
          </cell>
          <cell r="D210" t="str">
            <v>10849</v>
          </cell>
          <cell r="E210" t="str">
            <v>Sacto Intertie</v>
          </cell>
        </row>
        <row r="211">
          <cell r="A211" t="str">
            <v>210</v>
          </cell>
          <cell r="B211" t="str">
            <v>2005276</v>
          </cell>
          <cell r="C211" t="str">
            <v>10897</v>
          </cell>
          <cell r="D211" t="str">
            <v>10849</v>
          </cell>
          <cell r="E211" t="str">
            <v>Sacto Intertie</v>
          </cell>
        </row>
        <row r="212">
          <cell r="A212" t="str">
            <v>211</v>
          </cell>
          <cell r="B212" t="str">
            <v>2005277</v>
          </cell>
          <cell r="C212" t="str">
            <v>10897</v>
          </cell>
          <cell r="D212" t="str">
            <v>10849</v>
          </cell>
          <cell r="E212" t="str">
            <v>Sacto Intertie</v>
          </cell>
        </row>
        <row r="213">
          <cell r="A213" t="str">
            <v>212</v>
          </cell>
          <cell r="B213" t="str">
            <v>2005278</v>
          </cell>
          <cell r="C213" t="str">
            <v>10897</v>
          </cell>
          <cell r="D213" t="str">
            <v>10849</v>
          </cell>
          <cell r="E213" t="str">
            <v>Sacto Intertie</v>
          </cell>
        </row>
        <row r="214">
          <cell r="A214" t="str">
            <v>213</v>
          </cell>
          <cell r="B214" t="str">
            <v>2005279</v>
          </cell>
          <cell r="C214" t="str">
            <v>10897</v>
          </cell>
          <cell r="D214" t="str">
            <v>10849</v>
          </cell>
          <cell r="E214" t="str">
            <v>Sacto Intertie</v>
          </cell>
        </row>
        <row r="215">
          <cell r="A215" t="str">
            <v>214</v>
          </cell>
          <cell r="B215" t="str">
            <v>2005294</v>
          </cell>
          <cell r="C215" t="str">
            <v>10898</v>
          </cell>
          <cell r="D215" t="str">
            <v>10849</v>
          </cell>
          <cell r="E215" t="str">
            <v>Sacto Intertie</v>
          </cell>
        </row>
        <row r="216">
          <cell r="A216" t="str">
            <v>215</v>
          </cell>
          <cell r="B216" t="str">
            <v>2010332</v>
          </cell>
          <cell r="C216" t="str">
            <v>10898</v>
          </cell>
          <cell r="D216" t="str">
            <v>10849</v>
          </cell>
          <cell r="E216" t="str">
            <v>Sacto Intertie</v>
          </cell>
        </row>
        <row r="217">
          <cell r="A217" t="str">
            <v>216</v>
          </cell>
          <cell r="B217" t="str">
            <v>2019832</v>
          </cell>
          <cell r="C217" t="str">
            <v>10468</v>
          </cell>
          <cell r="D217" t="str">
            <v>10849</v>
          </cell>
          <cell r="E217" t="str">
            <v>Sacto Intertie</v>
          </cell>
        </row>
        <row r="218">
          <cell r="A218" t="str">
            <v>217</v>
          </cell>
          <cell r="B218" t="str">
            <v>2005299</v>
          </cell>
          <cell r="C218" t="str">
            <v>10900</v>
          </cell>
          <cell r="D218" t="str">
            <v>10850</v>
          </cell>
          <cell r="E218" t="str">
            <v>Lakeville Intertie</v>
          </cell>
        </row>
        <row r="219">
          <cell r="A219" t="str">
            <v>218</v>
          </cell>
          <cell r="B219" t="str">
            <v>2005302</v>
          </cell>
          <cell r="C219" t="str">
            <v>10900</v>
          </cell>
          <cell r="D219" t="str">
            <v>10850</v>
          </cell>
          <cell r="E219" t="str">
            <v>Lakeville Intertie</v>
          </cell>
        </row>
        <row r="220">
          <cell r="A220" t="str">
            <v>219</v>
          </cell>
          <cell r="B220" t="str">
            <v>2005303</v>
          </cell>
          <cell r="C220" t="str">
            <v>10900</v>
          </cell>
          <cell r="D220" t="str">
            <v>10850</v>
          </cell>
          <cell r="E220" t="str">
            <v>Lakeville Intertie</v>
          </cell>
        </row>
        <row r="221">
          <cell r="A221" t="str">
            <v>220</v>
          </cell>
          <cell r="B221" t="str">
            <v>2005003</v>
          </cell>
          <cell r="C221" t="str">
            <v>10900</v>
          </cell>
          <cell r="D221" t="str">
            <v>10850</v>
          </cell>
          <cell r="E221" t="str">
            <v>Lakeville Intertie</v>
          </cell>
        </row>
        <row r="222">
          <cell r="A222" t="str">
            <v>221</v>
          </cell>
          <cell r="B222" t="str">
            <v>2005004</v>
          </cell>
          <cell r="C222" t="str">
            <v>10900</v>
          </cell>
          <cell r="D222" t="str">
            <v>10850</v>
          </cell>
          <cell r="E222" t="str">
            <v>Lakeville Intertie</v>
          </cell>
        </row>
        <row r="223">
          <cell r="A223" t="str">
            <v>222</v>
          </cell>
          <cell r="B223" t="str">
            <v>2005005</v>
          </cell>
          <cell r="C223" t="str">
            <v>10900</v>
          </cell>
          <cell r="D223" t="str">
            <v>10850</v>
          </cell>
          <cell r="E223" t="str">
            <v>Lakeville Intertie</v>
          </cell>
        </row>
        <row r="224">
          <cell r="A224" t="str">
            <v>223</v>
          </cell>
          <cell r="B224" t="str">
            <v>2005006</v>
          </cell>
          <cell r="C224" t="str">
            <v>10900</v>
          </cell>
          <cell r="D224" t="str">
            <v>10850</v>
          </cell>
          <cell r="E224" t="str">
            <v>Lakeville Intertie</v>
          </cell>
        </row>
        <row r="225">
          <cell r="A225" t="str">
            <v>224</v>
          </cell>
          <cell r="B225" t="str">
            <v>2005007</v>
          </cell>
          <cell r="C225" t="str">
            <v>10900</v>
          </cell>
          <cell r="D225" t="str">
            <v>10850</v>
          </cell>
          <cell r="E225" t="str">
            <v>Lakeville Intertie</v>
          </cell>
        </row>
        <row r="226">
          <cell r="A226" t="str">
            <v>225</v>
          </cell>
          <cell r="B226" t="str">
            <v>2005008</v>
          </cell>
          <cell r="C226" t="str">
            <v>10900</v>
          </cell>
          <cell r="D226" t="str">
            <v>10850</v>
          </cell>
          <cell r="E226" t="str">
            <v>Lakeville Intertie</v>
          </cell>
        </row>
        <row r="227">
          <cell r="A227" t="str">
            <v>226</v>
          </cell>
          <cell r="B227" t="str">
            <v>2008851</v>
          </cell>
          <cell r="C227" t="str">
            <v>10900</v>
          </cell>
          <cell r="D227" t="str">
            <v>10850</v>
          </cell>
          <cell r="E227" t="str">
            <v>Lakeville Intertie</v>
          </cell>
        </row>
        <row r="228">
          <cell r="A228" t="str">
            <v>227</v>
          </cell>
          <cell r="B228" t="str">
            <v>2008853</v>
          </cell>
          <cell r="C228" t="str">
            <v>10900</v>
          </cell>
          <cell r="D228" t="str">
            <v>10850</v>
          </cell>
          <cell r="E228" t="str">
            <v>Lakeville Intertie</v>
          </cell>
        </row>
        <row r="229">
          <cell r="A229" t="str">
            <v>228</v>
          </cell>
          <cell r="B229" t="str">
            <v>2008855</v>
          </cell>
          <cell r="C229" t="str">
            <v>10900</v>
          </cell>
          <cell r="D229" t="str">
            <v>10850</v>
          </cell>
          <cell r="E229" t="str">
            <v>Lakeville Intertie</v>
          </cell>
        </row>
        <row r="230">
          <cell r="A230" t="str">
            <v>229</v>
          </cell>
          <cell r="B230" t="str">
            <v>2008857</v>
          </cell>
          <cell r="C230" t="str">
            <v>10900</v>
          </cell>
          <cell r="D230" t="str">
            <v>10850</v>
          </cell>
          <cell r="E230" t="str">
            <v>Lakeville Intertie</v>
          </cell>
        </row>
        <row r="231">
          <cell r="A231" t="str">
            <v>230</v>
          </cell>
          <cell r="B231" t="str">
            <v>2008860</v>
          </cell>
          <cell r="C231" t="str">
            <v>10900</v>
          </cell>
          <cell r="D231" t="str">
            <v>10850</v>
          </cell>
          <cell r="E231" t="str">
            <v>Lakeville Intertie</v>
          </cell>
        </row>
        <row r="232">
          <cell r="A232" t="str">
            <v>231</v>
          </cell>
          <cell r="B232" t="str">
            <v>2008862</v>
          </cell>
          <cell r="C232" t="str">
            <v>10900</v>
          </cell>
          <cell r="D232" t="str">
            <v>10850</v>
          </cell>
          <cell r="E232" t="str">
            <v>Lakeville Intertie</v>
          </cell>
        </row>
        <row r="233">
          <cell r="A233" t="str">
            <v>232</v>
          </cell>
          <cell r="B233" t="str">
            <v>2008864</v>
          </cell>
          <cell r="C233" t="str">
            <v>10900</v>
          </cell>
          <cell r="D233" t="str">
            <v>10850</v>
          </cell>
          <cell r="E233" t="str">
            <v>Lakeville Intertie</v>
          </cell>
        </row>
        <row r="234">
          <cell r="A234" t="str">
            <v>233</v>
          </cell>
          <cell r="B234" t="str">
            <v>2010078</v>
          </cell>
          <cell r="C234" t="str">
            <v>10900</v>
          </cell>
          <cell r="D234" t="str">
            <v>10850</v>
          </cell>
          <cell r="E234" t="str">
            <v>Lakeville Intertie</v>
          </cell>
        </row>
        <row r="235">
          <cell r="A235" t="str">
            <v>234</v>
          </cell>
          <cell r="B235" t="str">
            <v>2010079</v>
          </cell>
          <cell r="C235" t="str">
            <v>10900</v>
          </cell>
          <cell r="D235" t="str">
            <v>10850</v>
          </cell>
          <cell r="E235" t="str">
            <v>Lakeville Intertie</v>
          </cell>
        </row>
        <row r="236">
          <cell r="A236" t="str">
            <v>235</v>
          </cell>
          <cell r="B236" t="str">
            <v>2010080</v>
          </cell>
          <cell r="C236" t="str">
            <v>10900</v>
          </cell>
          <cell r="D236" t="str">
            <v>10850</v>
          </cell>
          <cell r="E236" t="str">
            <v>Lakeville Intertie</v>
          </cell>
        </row>
        <row r="237">
          <cell r="A237" t="str">
            <v>236</v>
          </cell>
          <cell r="B237" t="str">
            <v>2005298</v>
          </cell>
          <cell r="C237" t="str">
            <v>10469</v>
          </cell>
          <cell r="D237" t="str">
            <v>10850</v>
          </cell>
          <cell r="E237" t="str">
            <v>Lakeville Intertie</v>
          </cell>
        </row>
        <row r="238">
          <cell r="A238" t="str">
            <v>237</v>
          </cell>
          <cell r="B238" t="str">
            <v>2005300</v>
          </cell>
          <cell r="C238" t="str">
            <v>10469</v>
          </cell>
          <cell r="D238" t="str">
            <v>10850</v>
          </cell>
          <cell r="E238" t="str">
            <v>Lakeville Intertie</v>
          </cell>
        </row>
        <row r="239">
          <cell r="A239" t="str">
            <v>238</v>
          </cell>
          <cell r="B239" t="str">
            <v>2005301</v>
          </cell>
          <cell r="C239" t="str">
            <v>10469</v>
          </cell>
          <cell r="D239" t="str">
            <v>10850</v>
          </cell>
          <cell r="E239" t="str">
            <v>Lakeville Intertie</v>
          </cell>
        </row>
        <row r="240">
          <cell r="A240" t="str">
            <v>239</v>
          </cell>
          <cell r="B240" t="str">
            <v>2019850</v>
          </cell>
          <cell r="C240" t="str">
            <v>10469</v>
          </cell>
          <cell r="D240" t="str">
            <v>10850</v>
          </cell>
          <cell r="E240" t="str">
            <v>Lakeville Intertie</v>
          </cell>
        </row>
        <row r="241">
          <cell r="A241" t="str">
            <v>240</v>
          </cell>
          <cell r="B241" t="str">
            <v>2004845</v>
          </cell>
          <cell r="C241" t="str">
            <v>10914</v>
          </cell>
          <cell r="D241" t="str">
            <v>10853</v>
          </cell>
          <cell r="E241" t="str">
            <v>Fresno Intertie</v>
          </cell>
        </row>
        <row r="242">
          <cell r="A242" t="str">
            <v>241</v>
          </cell>
          <cell r="B242" t="str">
            <v>2005196</v>
          </cell>
          <cell r="C242" t="str">
            <v>10914</v>
          </cell>
          <cell r="D242" t="str">
            <v>10853</v>
          </cell>
          <cell r="E242" t="str">
            <v>Fresno Intertie</v>
          </cell>
        </row>
        <row r="243">
          <cell r="A243" t="str">
            <v>242</v>
          </cell>
          <cell r="B243" t="str">
            <v>2005199</v>
          </cell>
          <cell r="C243" t="str">
            <v>10914</v>
          </cell>
          <cell r="D243" t="str">
            <v>10853</v>
          </cell>
          <cell r="E243" t="str">
            <v>Fresno Intertie</v>
          </cell>
        </row>
        <row r="244">
          <cell r="A244" t="str">
            <v>243</v>
          </cell>
          <cell r="B244" t="str">
            <v>2004868</v>
          </cell>
          <cell r="C244" t="str">
            <v>10917</v>
          </cell>
          <cell r="D244" t="str">
            <v>10853</v>
          </cell>
          <cell r="E244" t="str">
            <v>Fresno Intertie</v>
          </cell>
        </row>
        <row r="245">
          <cell r="A245" t="str">
            <v>244</v>
          </cell>
          <cell r="B245" t="str">
            <v>2004869</v>
          </cell>
          <cell r="C245" t="str">
            <v>10917</v>
          </cell>
          <cell r="D245" t="str">
            <v>10853</v>
          </cell>
          <cell r="E245" t="str">
            <v>Fresno Intertie</v>
          </cell>
        </row>
        <row r="246">
          <cell r="A246" t="str">
            <v>245</v>
          </cell>
          <cell r="B246" t="str">
            <v>2004870</v>
          </cell>
          <cell r="C246" t="str">
            <v>10917</v>
          </cell>
          <cell r="D246" t="str">
            <v>10853</v>
          </cell>
          <cell r="E246" t="str">
            <v>Fresno Intertie</v>
          </cell>
        </row>
        <row r="247">
          <cell r="A247" t="str">
            <v>246</v>
          </cell>
          <cell r="B247" t="str">
            <v>2004871</v>
          </cell>
          <cell r="C247" t="str">
            <v>10917</v>
          </cell>
          <cell r="D247" t="str">
            <v>10853</v>
          </cell>
          <cell r="E247" t="str">
            <v>Fresno Intertie</v>
          </cell>
        </row>
        <row r="248">
          <cell r="A248" t="str">
            <v>247</v>
          </cell>
          <cell r="B248" t="str">
            <v>2004872</v>
          </cell>
          <cell r="C248" t="str">
            <v>10917</v>
          </cell>
          <cell r="D248" t="str">
            <v>10853</v>
          </cell>
          <cell r="E248" t="str">
            <v>Fresno Intertie</v>
          </cell>
        </row>
        <row r="249">
          <cell r="A249" t="str">
            <v>248</v>
          </cell>
          <cell r="B249" t="str">
            <v>2004873</v>
          </cell>
          <cell r="C249" t="str">
            <v>10917</v>
          </cell>
          <cell r="D249" t="str">
            <v>10853</v>
          </cell>
          <cell r="E249" t="str">
            <v>Fresno Intertie</v>
          </cell>
        </row>
        <row r="250">
          <cell r="A250" t="str">
            <v>249</v>
          </cell>
          <cell r="B250" t="str">
            <v>2004881</v>
          </cell>
          <cell r="C250" t="str">
            <v>10914</v>
          </cell>
          <cell r="D250" t="str">
            <v>10853</v>
          </cell>
          <cell r="E250" t="str">
            <v>Fresno Intertie</v>
          </cell>
        </row>
        <row r="251">
          <cell r="A251" t="str">
            <v>250</v>
          </cell>
          <cell r="B251" t="str">
            <v>2004882</v>
          </cell>
          <cell r="C251" t="str">
            <v>10914</v>
          </cell>
          <cell r="D251" t="str">
            <v>10853</v>
          </cell>
          <cell r="E251" t="str">
            <v>Fresno Intertie</v>
          </cell>
        </row>
        <row r="252">
          <cell r="A252" t="str">
            <v>251</v>
          </cell>
          <cell r="B252" t="str">
            <v>2004883</v>
          </cell>
          <cell r="C252" t="str">
            <v>10914</v>
          </cell>
          <cell r="D252" t="str">
            <v>10853</v>
          </cell>
          <cell r="E252" t="str">
            <v>Fresno Intertie</v>
          </cell>
        </row>
        <row r="253">
          <cell r="A253" t="str">
            <v>252</v>
          </cell>
          <cell r="B253" t="str">
            <v>2004884</v>
          </cell>
          <cell r="C253" t="str">
            <v>10914</v>
          </cell>
          <cell r="D253" t="str">
            <v>10853</v>
          </cell>
          <cell r="E253" t="str">
            <v>Fresno Intertie</v>
          </cell>
        </row>
        <row r="254">
          <cell r="A254" t="str">
            <v>253</v>
          </cell>
          <cell r="B254" t="str">
            <v>2004885</v>
          </cell>
          <cell r="C254" t="str">
            <v>10914</v>
          </cell>
          <cell r="D254" t="str">
            <v>10853</v>
          </cell>
          <cell r="E254" t="str">
            <v>Fresno Intertie</v>
          </cell>
        </row>
        <row r="255">
          <cell r="A255" t="str">
            <v>254</v>
          </cell>
          <cell r="B255" t="str">
            <v>2004886</v>
          </cell>
          <cell r="C255" t="str">
            <v>10914</v>
          </cell>
          <cell r="D255" t="str">
            <v>10853</v>
          </cell>
          <cell r="E255" t="str">
            <v>Fresno Intertie</v>
          </cell>
        </row>
        <row r="256">
          <cell r="A256" t="str">
            <v>255</v>
          </cell>
          <cell r="B256" t="str">
            <v>2004887</v>
          </cell>
          <cell r="C256" t="str">
            <v>10914</v>
          </cell>
          <cell r="D256" t="str">
            <v>10853</v>
          </cell>
          <cell r="E256" t="str">
            <v>Fresno Intertie</v>
          </cell>
        </row>
        <row r="257">
          <cell r="A257" t="str">
            <v>256</v>
          </cell>
          <cell r="B257" t="str">
            <v>2004888</v>
          </cell>
          <cell r="C257" t="str">
            <v>10914</v>
          </cell>
          <cell r="D257" t="str">
            <v>10853</v>
          </cell>
          <cell r="E257" t="str">
            <v>Fresno Intertie</v>
          </cell>
        </row>
        <row r="258">
          <cell r="A258" t="str">
            <v>257</v>
          </cell>
          <cell r="B258" t="str">
            <v>2007724</v>
          </cell>
          <cell r="C258" t="str">
            <v>10917</v>
          </cell>
          <cell r="D258" t="str">
            <v>10853</v>
          </cell>
          <cell r="E258" t="str">
            <v>Fresno Intertie</v>
          </cell>
        </row>
        <row r="259">
          <cell r="A259" t="str">
            <v>258</v>
          </cell>
          <cell r="B259" t="str">
            <v>2007726</v>
          </cell>
          <cell r="C259" t="str">
            <v>10917</v>
          </cell>
          <cell r="D259" t="str">
            <v>10853</v>
          </cell>
          <cell r="E259" t="str">
            <v>Fresno Intertie</v>
          </cell>
        </row>
        <row r="260">
          <cell r="A260" t="str">
            <v>259</v>
          </cell>
          <cell r="B260" t="str">
            <v>2007728</v>
          </cell>
          <cell r="C260" t="str">
            <v>10917</v>
          </cell>
          <cell r="D260" t="str">
            <v>10853</v>
          </cell>
          <cell r="E260" t="str">
            <v>Fresno Intertie</v>
          </cell>
        </row>
        <row r="261">
          <cell r="A261" t="str">
            <v>260</v>
          </cell>
          <cell r="B261" t="str">
            <v>2007730</v>
          </cell>
          <cell r="C261" t="str">
            <v>10917</v>
          </cell>
          <cell r="D261" t="str">
            <v>10853</v>
          </cell>
          <cell r="E261" t="str">
            <v>Fresno Intertie</v>
          </cell>
        </row>
        <row r="262">
          <cell r="A262" t="str">
            <v>261</v>
          </cell>
          <cell r="B262" t="str">
            <v>2007733</v>
          </cell>
          <cell r="C262" t="str">
            <v>10917</v>
          </cell>
          <cell r="D262" t="str">
            <v>10853</v>
          </cell>
          <cell r="E262" t="str">
            <v>Fresno Intertie</v>
          </cell>
        </row>
        <row r="263">
          <cell r="A263" t="str">
            <v>262</v>
          </cell>
          <cell r="B263" t="str">
            <v>2007734</v>
          </cell>
          <cell r="C263" t="str">
            <v>10917</v>
          </cell>
          <cell r="D263" t="str">
            <v>10853</v>
          </cell>
          <cell r="E263" t="str">
            <v>Fresno Intertie</v>
          </cell>
        </row>
        <row r="264">
          <cell r="A264" t="str">
            <v>263</v>
          </cell>
          <cell r="B264" t="str">
            <v>2007735</v>
          </cell>
          <cell r="C264" t="str">
            <v>10917</v>
          </cell>
          <cell r="D264" t="str">
            <v>10853</v>
          </cell>
          <cell r="E264" t="str">
            <v>Fresno Intertie</v>
          </cell>
        </row>
        <row r="265">
          <cell r="A265" t="str">
            <v>264</v>
          </cell>
          <cell r="B265" t="str">
            <v>2007736</v>
          </cell>
          <cell r="C265" t="str">
            <v>10917</v>
          </cell>
          <cell r="D265" t="str">
            <v>10853</v>
          </cell>
          <cell r="E265" t="str">
            <v>Fresno Intertie</v>
          </cell>
        </row>
        <row r="266">
          <cell r="A266" t="str">
            <v>265</v>
          </cell>
          <cell r="B266" t="str">
            <v>2007737</v>
          </cell>
          <cell r="C266" t="str">
            <v>10917</v>
          </cell>
          <cell r="D266" t="str">
            <v>10853</v>
          </cell>
          <cell r="E266" t="str">
            <v>Fresno Intertie</v>
          </cell>
        </row>
        <row r="267">
          <cell r="A267" t="str">
            <v>266</v>
          </cell>
          <cell r="B267" t="str">
            <v>2008329</v>
          </cell>
          <cell r="C267" t="str">
            <v>10914</v>
          </cell>
          <cell r="D267" t="str">
            <v>10853</v>
          </cell>
          <cell r="E267" t="str">
            <v>Fresno Intertie</v>
          </cell>
        </row>
        <row r="268">
          <cell r="A268" t="str">
            <v>267</v>
          </cell>
          <cell r="B268" t="str">
            <v>2008331</v>
          </cell>
          <cell r="C268" t="str">
            <v>10914</v>
          </cell>
          <cell r="D268" t="str">
            <v>10853</v>
          </cell>
          <cell r="E268" t="str">
            <v>Fresno Intertie</v>
          </cell>
        </row>
        <row r="269">
          <cell r="A269" t="str">
            <v>268</v>
          </cell>
          <cell r="B269" t="str">
            <v>2008333</v>
          </cell>
          <cell r="C269" t="str">
            <v>10914</v>
          </cell>
          <cell r="D269" t="str">
            <v>10853</v>
          </cell>
          <cell r="E269" t="str">
            <v>Fresno Intertie</v>
          </cell>
        </row>
        <row r="270">
          <cell r="A270" t="str">
            <v>269</v>
          </cell>
          <cell r="B270" t="str">
            <v>2008335</v>
          </cell>
          <cell r="C270" t="str">
            <v>10914</v>
          </cell>
          <cell r="D270" t="str">
            <v>10853</v>
          </cell>
          <cell r="E270" t="str">
            <v>Fresno Intertie</v>
          </cell>
        </row>
        <row r="271">
          <cell r="A271" t="str">
            <v>270</v>
          </cell>
          <cell r="B271" t="str">
            <v>2008339</v>
          </cell>
          <cell r="C271" t="str">
            <v>10914</v>
          </cell>
          <cell r="D271" t="str">
            <v>10853</v>
          </cell>
          <cell r="E271" t="str">
            <v>Fresno Intertie</v>
          </cell>
        </row>
        <row r="272">
          <cell r="A272" t="str">
            <v>271</v>
          </cell>
          <cell r="B272" t="str">
            <v>2008340</v>
          </cell>
          <cell r="C272" t="str">
            <v>10914</v>
          </cell>
          <cell r="D272" t="str">
            <v>10853</v>
          </cell>
          <cell r="E272" t="str">
            <v>Fresno Intertie</v>
          </cell>
        </row>
        <row r="273">
          <cell r="A273" t="str">
            <v>272</v>
          </cell>
          <cell r="B273" t="str">
            <v>2008341</v>
          </cell>
          <cell r="C273" t="str">
            <v>10914</v>
          </cell>
          <cell r="D273" t="str">
            <v>10853</v>
          </cell>
          <cell r="E273" t="str">
            <v>Fresno Intertie</v>
          </cell>
        </row>
        <row r="274">
          <cell r="A274" t="str">
            <v>273</v>
          </cell>
          <cell r="B274" t="str">
            <v>2008342</v>
          </cell>
          <cell r="C274" t="str">
            <v>10914</v>
          </cell>
          <cell r="D274" t="str">
            <v>10853</v>
          </cell>
          <cell r="E274" t="str">
            <v>Fresno Intertie</v>
          </cell>
        </row>
        <row r="275">
          <cell r="A275" t="str">
            <v>274</v>
          </cell>
          <cell r="B275" t="str">
            <v>2008343</v>
          </cell>
          <cell r="C275" t="str">
            <v>10914</v>
          </cell>
          <cell r="D275" t="str">
            <v>10853</v>
          </cell>
          <cell r="E275" t="str">
            <v>Fresno Intertie</v>
          </cell>
        </row>
        <row r="276">
          <cell r="A276" t="str">
            <v>275</v>
          </cell>
          <cell r="B276" t="str">
            <v>2008345</v>
          </cell>
          <cell r="C276" t="str">
            <v>10914</v>
          </cell>
          <cell r="D276" t="str">
            <v>10853</v>
          </cell>
          <cell r="E276" t="str">
            <v>Fresno Intertie</v>
          </cell>
        </row>
        <row r="277">
          <cell r="A277" t="str">
            <v>276</v>
          </cell>
          <cell r="B277" t="str">
            <v>2010081</v>
          </cell>
          <cell r="C277" t="str">
            <v>10914</v>
          </cell>
          <cell r="D277" t="str">
            <v>10853</v>
          </cell>
          <cell r="E277" t="str">
            <v>Fresno Intertie</v>
          </cell>
        </row>
        <row r="278">
          <cell r="A278" t="str">
            <v>277</v>
          </cell>
          <cell r="B278" t="str">
            <v>2010082</v>
          </cell>
          <cell r="C278" t="str">
            <v>10914</v>
          </cell>
          <cell r="D278" t="str">
            <v>10853</v>
          </cell>
          <cell r="E278" t="str">
            <v>Fresno Intertie</v>
          </cell>
        </row>
        <row r="279">
          <cell r="A279" t="str">
            <v>278</v>
          </cell>
          <cell r="B279" t="str">
            <v>2010084</v>
          </cell>
          <cell r="C279" t="str">
            <v>10917</v>
          </cell>
          <cell r="D279" t="str">
            <v>10853</v>
          </cell>
          <cell r="E279" t="str">
            <v>Fresno Intertie</v>
          </cell>
        </row>
        <row r="280">
          <cell r="A280" t="str">
            <v>279</v>
          </cell>
          <cell r="B280" t="str">
            <v>8001394</v>
          </cell>
          <cell r="C280" t="str">
            <v>10467</v>
          </cell>
          <cell r="D280" t="str">
            <v>10853</v>
          </cell>
          <cell r="E280" t="str">
            <v>Fresno Intertie</v>
          </cell>
        </row>
        <row r="281">
          <cell r="A281" t="str">
            <v>280</v>
          </cell>
          <cell r="B281" t="str">
            <v>8011918</v>
          </cell>
          <cell r="C281" t="str">
            <v>10472</v>
          </cell>
          <cell r="D281" t="str">
            <v>10853</v>
          </cell>
          <cell r="E281" t="str">
            <v>Fresno Intertie</v>
          </cell>
        </row>
        <row r="282">
          <cell r="A282" t="str">
            <v>281</v>
          </cell>
          <cell r="B282" t="str">
            <v>8011919</v>
          </cell>
          <cell r="C282" t="str">
            <v>10472</v>
          </cell>
          <cell r="D282" t="str">
            <v>10853</v>
          </cell>
          <cell r="E282" t="str">
            <v>Fresno Intertie</v>
          </cell>
        </row>
        <row r="283">
          <cell r="A283" t="str">
            <v>282</v>
          </cell>
          <cell r="B283" t="str">
            <v>8022819</v>
          </cell>
          <cell r="C283" t="str">
            <v>10472</v>
          </cell>
          <cell r="D283" t="str">
            <v>10853</v>
          </cell>
          <cell r="E283" t="str">
            <v>Fresno Intertie</v>
          </cell>
        </row>
        <row r="284">
          <cell r="A284" t="str">
            <v>283</v>
          </cell>
          <cell r="B284" t="str">
            <v>8026056</v>
          </cell>
          <cell r="C284" t="str">
            <v>10472</v>
          </cell>
          <cell r="D284" t="str">
            <v>10853</v>
          </cell>
          <cell r="E284" t="str">
            <v>Fresno Intertie</v>
          </cell>
        </row>
        <row r="285">
          <cell r="A285" t="str">
            <v>284</v>
          </cell>
          <cell r="B285" t="str">
            <v>8035596</v>
          </cell>
          <cell r="C285" t="str">
            <v>10472</v>
          </cell>
          <cell r="D285" t="str">
            <v>10853</v>
          </cell>
          <cell r="E285" t="str">
            <v>Fresno Intertie</v>
          </cell>
        </row>
        <row r="286">
          <cell r="A286" t="str">
            <v>285</v>
          </cell>
          <cell r="B286" t="str">
            <v>2005182</v>
          </cell>
          <cell r="C286" t="str">
            <v>10917</v>
          </cell>
          <cell r="D286" t="str">
            <v>10853</v>
          </cell>
          <cell r="E286" t="str">
            <v>Fresno Intertie</v>
          </cell>
        </row>
        <row r="287">
          <cell r="A287" t="str">
            <v>286</v>
          </cell>
          <cell r="B287" t="str">
            <v>2005183</v>
          </cell>
          <cell r="C287" t="str">
            <v>10917</v>
          </cell>
          <cell r="D287" t="str">
            <v>10853</v>
          </cell>
          <cell r="E287" t="str">
            <v>Fresno Intertie</v>
          </cell>
        </row>
        <row r="288">
          <cell r="A288" t="str">
            <v>287</v>
          </cell>
          <cell r="B288" t="str">
            <v>2005184</v>
          </cell>
          <cell r="C288" t="str">
            <v>10917</v>
          </cell>
          <cell r="D288" t="str">
            <v>10853</v>
          </cell>
          <cell r="E288" t="str">
            <v>Fresno Intertie</v>
          </cell>
        </row>
        <row r="289">
          <cell r="A289" t="str">
            <v>288</v>
          </cell>
          <cell r="B289" t="str">
            <v>2005185</v>
          </cell>
          <cell r="C289" t="str">
            <v>10917</v>
          </cell>
          <cell r="D289" t="str">
            <v>10853</v>
          </cell>
          <cell r="E289" t="str">
            <v>Fresno Intertie</v>
          </cell>
        </row>
        <row r="290">
          <cell r="A290" t="str">
            <v>289</v>
          </cell>
          <cell r="B290" t="str">
            <v>2005186</v>
          </cell>
          <cell r="C290" t="str">
            <v>10917</v>
          </cell>
          <cell r="D290" t="str">
            <v>10853</v>
          </cell>
          <cell r="E290" t="str">
            <v>Fresno Intertie</v>
          </cell>
        </row>
        <row r="291">
          <cell r="A291" t="str">
            <v>290</v>
          </cell>
          <cell r="B291" t="str">
            <v>2005187</v>
          </cell>
          <cell r="C291" t="str">
            <v>10917</v>
          </cell>
          <cell r="D291" t="str">
            <v>10853</v>
          </cell>
          <cell r="E291" t="str">
            <v>Fresno Intertie</v>
          </cell>
        </row>
        <row r="292">
          <cell r="A292" t="str">
            <v>291</v>
          </cell>
          <cell r="B292" t="str">
            <v>2005194</v>
          </cell>
          <cell r="C292" t="str">
            <v>10914</v>
          </cell>
          <cell r="D292" t="str">
            <v>10853</v>
          </cell>
          <cell r="E292" t="str">
            <v>Fresno Intertie</v>
          </cell>
        </row>
        <row r="293">
          <cell r="A293" t="str">
            <v>292</v>
          </cell>
          <cell r="B293" t="str">
            <v>2005195</v>
          </cell>
          <cell r="C293" t="str">
            <v>10914</v>
          </cell>
          <cell r="D293" t="str">
            <v>10853</v>
          </cell>
          <cell r="E293" t="str">
            <v>Fresno Intertie</v>
          </cell>
        </row>
        <row r="294">
          <cell r="A294" t="str">
            <v>293</v>
          </cell>
          <cell r="B294" t="str">
            <v>2005197</v>
          </cell>
          <cell r="C294" t="str">
            <v>10914</v>
          </cell>
          <cell r="D294" t="str">
            <v>10853</v>
          </cell>
          <cell r="E294" t="str">
            <v>Fresno Intertie</v>
          </cell>
        </row>
        <row r="295">
          <cell r="A295" t="str">
            <v>294</v>
          </cell>
          <cell r="B295" t="str">
            <v>2005198</v>
          </cell>
          <cell r="C295" t="str">
            <v>10914</v>
          </cell>
          <cell r="D295" t="str">
            <v>10853</v>
          </cell>
          <cell r="E295" t="str">
            <v>Fresno Intertie</v>
          </cell>
        </row>
        <row r="296">
          <cell r="A296" t="str">
            <v>295</v>
          </cell>
          <cell r="B296" t="str">
            <v>2005200</v>
          </cell>
          <cell r="C296" t="str">
            <v>10914</v>
          </cell>
          <cell r="D296" t="str">
            <v>10853</v>
          </cell>
          <cell r="E296" t="str">
            <v>Fresno Intertie</v>
          </cell>
        </row>
        <row r="297">
          <cell r="A297" t="str">
            <v>296</v>
          </cell>
          <cell r="B297" t="str">
            <v>2005201</v>
          </cell>
          <cell r="C297" t="str">
            <v>10914</v>
          </cell>
          <cell r="D297" t="str">
            <v>10853</v>
          </cell>
          <cell r="E297" t="str">
            <v>Fresno Intertie</v>
          </cell>
        </row>
        <row r="298">
          <cell r="A298" t="str">
            <v>297</v>
          </cell>
          <cell r="B298" t="str">
            <v>2019845</v>
          </cell>
          <cell r="C298" t="str">
            <v>10472</v>
          </cell>
          <cell r="D298" t="str">
            <v>10853</v>
          </cell>
          <cell r="E298" t="str">
            <v>Fresno Intertie</v>
          </cell>
        </row>
        <row r="299">
          <cell r="A299" t="str">
            <v>298</v>
          </cell>
          <cell r="B299" t="str">
            <v>2005192</v>
          </cell>
          <cell r="C299" t="str">
            <v>10916</v>
          </cell>
          <cell r="D299" t="str">
            <v>10855</v>
          </cell>
          <cell r="E299" t="str">
            <v>Moss L Intertie</v>
          </cell>
        </row>
        <row r="300">
          <cell r="A300" t="str">
            <v>299</v>
          </cell>
          <cell r="B300" t="str">
            <v>2005193</v>
          </cell>
          <cell r="C300" t="str">
            <v>10916</v>
          </cell>
          <cell r="D300" t="str">
            <v>10855</v>
          </cell>
          <cell r="E300" t="str">
            <v>Moss L Intertie</v>
          </cell>
        </row>
        <row r="301">
          <cell r="A301" t="str">
            <v>300</v>
          </cell>
          <cell r="B301" t="str">
            <v>2005205</v>
          </cell>
          <cell r="C301" t="str">
            <v>10915</v>
          </cell>
          <cell r="D301" t="str">
            <v>10855</v>
          </cell>
          <cell r="E301" t="str">
            <v>Moss L Intertie</v>
          </cell>
        </row>
        <row r="302">
          <cell r="A302" t="str">
            <v>301</v>
          </cell>
          <cell r="B302" t="str">
            <v>2005206</v>
          </cell>
          <cell r="C302" t="str">
            <v>10915</v>
          </cell>
          <cell r="D302" t="str">
            <v>10855</v>
          </cell>
          <cell r="E302" t="str">
            <v>Moss L Intertie</v>
          </cell>
        </row>
        <row r="303">
          <cell r="A303" t="str">
            <v>302</v>
          </cell>
          <cell r="B303" t="str">
            <v>2004876</v>
          </cell>
          <cell r="C303" t="str">
            <v>10916</v>
          </cell>
          <cell r="D303" t="str">
            <v>10855</v>
          </cell>
          <cell r="E303" t="str">
            <v>Moss L Intertie</v>
          </cell>
        </row>
        <row r="304">
          <cell r="A304" t="str">
            <v>303</v>
          </cell>
          <cell r="B304" t="str">
            <v>2004877</v>
          </cell>
          <cell r="C304" t="str">
            <v>10916</v>
          </cell>
          <cell r="D304" t="str">
            <v>10855</v>
          </cell>
          <cell r="E304" t="str">
            <v>Moss L Intertie</v>
          </cell>
        </row>
        <row r="305">
          <cell r="A305" t="str">
            <v>304</v>
          </cell>
          <cell r="B305" t="str">
            <v>2004878</v>
          </cell>
          <cell r="C305" t="str">
            <v>10916</v>
          </cell>
          <cell r="D305" t="str">
            <v>10855</v>
          </cell>
          <cell r="E305" t="str">
            <v>Moss L Intertie</v>
          </cell>
        </row>
        <row r="306">
          <cell r="A306" t="str">
            <v>305</v>
          </cell>
          <cell r="B306" t="str">
            <v>2004879</v>
          </cell>
          <cell r="C306" t="str">
            <v>10916</v>
          </cell>
          <cell r="D306" t="str">
            <v>10855</v>
          </cell>
          <cell r="E306" t="str">
            <v>Moss L Intertie</v>
          </cell>
        </row>
        <row r="307">
          <cell r="A307" t="str">
            <v>306</v>
          </cell>
          <cell r="B307" t="str">
            <v>2004880</v>
          </cell>
          <cell r="C307" t="str">
            <v>10916</v>
          </cell>
          <cell r="D307" t="str">
            <v>10855</v>
          </cell>
          <cell r="E307" t="str">
            <v>Moss L Intertie</v>
          </cell>
        </row>
        <row r="308">
          <cell r="A308" t="str">
            <v>307</v>
          </cell>
          <cell r="B308" t="str">
            <v>2004889</v>
          </cell>
          <cell r="C308" t="str">
            <v>10915</v>
          </cell>
          <cell r="D308" t="str">
            <v>10855</v>
          </cell>
          <cell r="E308" t="str">
            <v>Moss L Intertie</v>
          </cell>
        </row>
        <row r="309">
          <cell r="A309" t="str">
            <v>308</v>
          </cell>
          <cell r="B309" t="str">
            <v>2004890</v>
          </cell>
          <cell r="C309" t="str">
            <v>10915</v>
          </cell>
          <cell r="D309" t="str">
            <v>10855</v>
          </cell>
          <cell r="E309" t="str">
            <v>Moss L Intertie</v>
          </cell>
        </row>
        <row r="310">
          <cell r="A310" t="str">
            <v>309</v>
          </cell>
          <cell r="B310" t="str">
            <v>2004891</v>
          </cell>
          <cell r="C310" t="str">
            <v>10915</v>
          </cell>
          <cell r="D310" t="str">
            <v>10855</v>
          </cell>
          <cell r="E310" t="str">
            <v>Moss L Intertie</v>
          </cell>
        </row>
        <row r="311">
          <cell r="A311" t="str">
            <v>310</v>
          </cell>
          <cell r="B311" t="str">
            <v>2004892</v>
          </cell>
          <cell r="C311" t="str">
            <v>10915</v>
          </cell>
          <cell r="D311" t="str">
            <v>10855</v>
          </cell>
          <cell r="E311" t="str">
            <v>Moss L Intertie</v>
          </cell>
        </row>
        <row r="312">
          <cell r="A312" t="str">
            <v>311</v>
          </cell>
          <cell r="B312" t="str">
            <v>2004893</v>
          </cell>
          <cell r="C312" t="str">
            <v>10915</v>
          </cell>
          <cell r="D312" t="str">
            <v>10855</v>
          </cell>
          <cell r="E312" t="str">
            <v>Moss L Intertie</v>
          </cell>
        </row>
        <row r="313">
          <cell r="A313" t="str">
            <v>312</v>
          </cell>
          <cell r="B313" t="str">
            <v>2008319</v>
          </cell>
          <cell r="C313" t="str">
            <v>10916</v>
          </cell>
          <cell r="D313" t="str">
            <v>10855</v>
          </cell>
          <cell r="E313" t="str">
            <v>Moss L Intertie</v>
          </cell>
        </row>
        <row r="314">
          <cell r="A314" t="str">
            <v>313</v>
          </cell>
          <cell r="B314" t="str">
            <v>2008321</v>
          </cell>
          <cell r="C314" t="str">
            <v>10916</v>
          </cell>
          <cell r="D314" t="str">
            <v>10855</v>
          </cell>
          <cell r="E314" t="str">
            <v>Moss L Intertie</v>
          </cell>
        </row>
        <row r="315">
          <cell r="A315" t="str">
            <v>314</v>
          </cell>
          <cell r="B315" t="str">
            <v>2008323</v>
          </cell>
          <cell r="C315" t="str">
            <v>10916</v>
          </cell>
          <cell r="D315" t="str">
            <v>10855</v>
          </cell>
          <cell r="E315" t="str">
            <v>Moss L Intertie</v>
          </cell>
        </row>
        <row r="316">
          <cell r="A316" t="str">
            <v>315</v>
          </cell>
          <cell r="B316" t="str">
            <v>2008324</v>
          </cell>
          <cell r="C316" t="str">
            <v>10916</v>
          </cell>
          <cell r="D316" t="str">
            <v>10855</v>
          </cell>
          <cell r="E316" t="str">
            <v>Moss L Intertie</v>
          </cell>
        </row>
        <row r="317">
          <cell r="A317" t="str">
            <v>316</v>
          </cell>
          <cell r="B317" t="str">
            <v>2008325</v>
          </cell>
          <cell r="C317" t="str">
            <v>10916</v>
          </cell>
          <cell r="D317" t="str">
            <v>10855</v>
          </cell>
          <cell r="E317" t="str">
            <v>Moss L Intertie</v>
          </cell>
        </row>
        <row r="318">
          <cell r="A318" t="str">
            <v>317</v>
          </cell>
          <cell r="B318" t="str">
            <v>2008326</v>
          </cell>
          <cell r="C318" t="str">
            <v>10916</v>
          </cell>
          <cell r="D318" t="str">
            <v>10855</v>
          </cell>
          <cell r="E318" t="str">
            <v>Moss L Intertie</v>
          </cell>
        </row>
        <row r="319">
          <cell r="A319" t="str">
            <v>318</v>
          </cell>
          <cell r="B319" t="str">
            <v>2008327</v>
          </cell>
          <cell r="C319" t="str">
            <v>10916</v>
          </cell>
          <cell r="D319" t="str">
            <v>10855</v>
          </cell>
          <cell r="E319" t="str">
            <v>Moss L Intertie</v>
          </cell>
        </row>
        <row r="320">
          <cell r="A320" t="str">
            <v>319</v>
          </cell>
          <cell r="B320" t="str">
            <v>2008384</v>
          </cell>
          <cell r="C320" t="str">
            <v>10915</v>
          </cell>
          <cell r="D320" t="str">
            <v>10855</v>
          </cell>
          <cell r="E320" t="str">
            <v>Moss L Intertie</v>
          </cell>
        </row>
        <row r="321">
          <cell r="A321" t="str">
            <v>320</v>
          </cell>
          <cell r="B321" t="str">
            <v>2008385</v>
          </cell>
          <cell r="C321" t="str">
            <v>10915</v>
          </cell>
          <cell r="D321" t="str">
            <v>10855</v>
          </cell>
          <cell r="E321" t="str">
            <v>Moss L Intertie</v>
          </cell>
        </row>
        <row r="322">
          <cell r="A322" t="str">
            <v>321</v>
          </cell>
          <cell r="B322" t="str">
            <v>2008387</v>
          </cell>
          <cell r="C322" t="str">
            <v>10915</v>
          </cell>
          <cell r="D322" t="str">
            <v>10855</v>
          </cell>
          <cell r="E322" t="str">
            <v>Moss L Intertie</v>
          </cell>
        </row>
        <row r="323">
          <cell r="A323" t="str">
            <v>322</v>
          </cell>
          <cell r="B323" t="str">
            <v>2010083</v>
          </cell>
          <cell r="C323" t="str">
            <v>10915</v>
          </cell>
          <cell r="D323" t="str">
            <v>10855</v>
          </cell>
          <cell r="E323" t="str">
            <v>Moss L Intertie</v>
          </cell>
        </row>
        <row r="324">
          <cell r="A324" t="str">
            <v>323</v>
          </cell>
          <cell r="B324" t="str">
            <v>8021337</v>
          </cell>
          <cell r="C324" t="str">
            <v>10916</v>
          </cell>
          <cell r="D324" t="str">
            <v>10855</v>
          </cell>
          <cell r="E324" t="str">
            <v>Moss L Intertie</v>
          </cell>
        </row>
        <row r="325">
          <cell r="A325" t="str">
            <v>324</v>
          </cell>
          <cell r="B325" t="str">
            <v>2005189</v>
          </cell>
          <cell r="C325" t="str">
            <v>10916</v>
          </cell>
          <cell r="D325" t="str">
            <v>10855</v>
          </cell>
          <cell r="E325" t="str">
            <v>Moss L Intertie</v>
          </cell>
        </row>
        <row r="326">
          <cell r="A326" t="str">
            <v>325</v>
          </cell>
          <cell r="B326" t="str">
            <v>2005190</v>
          </cell>
          <cell r="C326" t="str">
            <v>10916</v>
          </cell>
          <cell r="D326" t="str">
            <v>10855</v>
          </cell>
          <cell r="E326" t="str">
            <v>Moss L Intertie</v>
          </cell>
        </row>
        <row r="327">
          <cell r="A327" t="str">
            <v>326</v>
          </cell>
          <cell r="B327" t="str">
            <v>2005191</v>
          </cell>
          <cell r="C327" t="str">
            <v>10916</v>
          </cell>
          <cell r="D327" t="str">
            <v>10855</v>
          </cell>
          <cell r="E327" t="str">
            <v>Moss L Intertie</v>
          </cell>
        </row>
        <row r="328">
          <cell r="A328" t="str">
            <v>327</v>
          </cell>
          <cell r="B328" t="str">
            <v>2005202</v>
          </cell>
          <cell r="C328" t="str">
            <v>10915</v>
          </cell>
          <cell r="D328" t="str">
            <v>10855</v>
          </cell>
          <cell r="E328" t="str">
            <v>Moss L Intertie</v>
          </cell>
        </row>
        <row r="329">
          <cell r="A329" t="str">
            <v>328</v>
          </cell>
          <cell r="B329" t="str">
            <v>2005203</v>
          </cell>
          <cell r="C329" t="str">
            <v>10915</v>
          </cell>
          <cell r="D329" t="str">
            <v>10855</v>
          </cell>
          <cell r="E329" t="str">
            <v>Moss L Intertie</v>
          </cell>
        </row>
        <row r="330">
          <cell r="A330" t="str">
            <v>329</v>
          </cell>
          <cell r="B330" t="str">
            <v>2005204</v>
          </cell>
          <cell r="C330" t="str">
            <v>10915</v>
          </cell>
          <cell r="D330" t="str">
            <v>10855</v>
          </cell>
          <cell r="E330" t="str">
            <v>Moss L Intertie</v>
          </cell>
        </row>
        <row r="331">
          <cell r="A331" t="str">
            <v>330</v>
          </cell>
          <cell r="B331" t="str">
            <v>2019830</v>
          </cell>
          <cell r="C331" t="str">
            <v>10473</v>
          </cell>
          <cell r="D331" t="str">
            <v>10855</v>
          </cell>
          <cell r="E331" t="str">
            <v>Moss L Intertie</v>
          </cell>
        </row>
        <row r="332">
          <cell r="A332" t="str">
            <v>331</v>
          </cell>
          <cell r="B332" t="str">
            <v>8029096</v>
          </cell>
          <cell r="C332" t="str">
            <v>10476</v>
          </cell>
          <cell r="D332" t="str">
            <v>10879</v>
          </cell>
          <cell r="E332" t="str">
            <v>Trans Projects</v>
          </cell>
        </row>
        <row r="333">
          <cell r="A333" t="str">
            <v>332</v>
          </cell>
          <cell r="B333" t="str">
            <v>8030540</v>
          </cell>
          <cell r="C333" t="str">
            <v>10466</v>
          </cell>
          <cell r="D333" t="str">
            <v>10879</v>
          </cell>
          <cell r="E333" t="str">
            <v>Trans Projects</v>
          </cell>
        </row>
        <row r="334">
          <cell r="A334" t="str">
            <v>333</v>
          </cell>
          <cell r="B334" t="str">
            <v>8030541</v>
          </cell>
          <cell r="C334" t="str">
            <v>10466</v>
          </cell>
          <cell r="D334" t="str">
            <v>10879</v>
          </cell>
          <cell r="E334" t="str">
            <v>Trans Projects</v>
          </cell>
        </row>
        <row r="335">
          <cell r="A335" t="str">
            <v>334</v>
          </cell>
          <cell r="B335" t="str">
            <v>8030542</v>
          </cell>
          <cell r="C335" t="str">
            <v>10466</v>
          </cell>
          <cell r="D335" t="str">
            <v>10879</v>
          </cell>
          <cell r="E335" t="str">
            <v>Trans Projects</v>
          </cell>
        </row>
        <row r="336">
          <cell r="A336" t="str">
            <v>335</v>
          </cell>
          <cell r="B336" t="str">
            <v>2005173</v>
          </cell>
          <cell r="C336" t="str">
            <v>10930</v>
          </cell>
          <cell r="D336" t="str">
            <v>10895</v>
          </cell>
          <cell r="E336" t="str">
            <v>Line Intertie</v>
          </cell>
        </row>
        <row r="337">
          <cell r="A337" t="str">
            <v>336</v>
          </cell>
          <cell r="B337" t="str">
            <v>2005176</v>
          </cell>
          <cell r="C337" t="str">
            <v>10938</v>
          </cell>
          <cell r="D337" t="str">
            <v>10895</v>
          </cell>
          <cell r="E337" t="str">
            <v>Line Intertie</v>
          </cell>
        </row>
        <row r="338">
          <cell r="A338" t="str">
            <v>337</v>
          </cell>
          <cell r="B338" t="str">
            <v>2005179</v>
          </cell>
          <cell r="C338" t="str">
            <v>10938</v>
          </cell>
          <cell r="D338" t="str">
            <v>10895</v>
          </cell>
          <cell r="E338" t="str">
            <v>Line Intertie</v>
          </cell>
        </row>
        <row r="339">
          <cell r="A339" t="str">
            <v>338</v>
          </cell>
          <cell r="B339" t="str">
            <v>2005188</v>
          </cell>
          <cell r="C339" t="str">
            <v>10930</v>
          </cell>
          <cell r="D339" t="str">
            <v>10895</v>
          </cell>
          <cell r="E339" t="str">
            <v>Line Intertie</v>
          </cell>
        </row>
        <row r="340">
          <cell r="A340" t="str">
            <v>339</v>
          </cell>
          <cell r="B340" t="str">
            <v>2005207</v>
          </cell>
          <cell r="C340" t="str">
            <v>10928</v>
          </cell>
          <cell r="D340" t="str">
            <v>10895</v>
          </cell>
          <cell r="E340" t="str">
            <v>Line Intertie</v>
          </cell>
        </row>
        <row r="341">
          <cell r="A341" t="str">
            <v>340</v>
          </cell>
          <cell r="B341" t="str">
            <v>2005208</v>
          </cell>
          <cell r="C341" t="str">
            <v>10938</v>
          </cell>
          <cell r="D341" t="str">
            <v>10895</v>
          </cell>
          <cell r="E341" t="str">
            <v>Line Intertie</v>
          </cell>
        </row>
        <row r="342">
          <cell r="A342" t="str">
            <v>341</v>
          </cell>
          <cell r="B342" t="str">
            <v>2005214</v>
          </cell>
          <cell r="C342" t="str">
            <v>10929</v>
          </cell>
          <cell r="D342" t="str">
            <v>10895</v>
          </cell>
          <cell r="E342" t="str">
            <v>Line Intertie</v>
          </cell>
        </row>
        <row r="343">
          <cell r="A343" t="str">
            <v>342</v>
          </cell>
          <cell r="B343" t="str">
            <v>2005219</v>
          </cell>
          <cell r="C343" t="str">
            <v>10930</v>
          </cell>
          <cell r="D343" t="str">
            <v>10895</v>
          </cell>
          <cell r="E343" t="str">
            <v>Line Intertie</v>
          </cell>
        </row>
        <row r="344">
          <cell r="A344" t="str">
            <v>343</v>
          </cell>
          <cell r="B344" t="str">
            <v>2005222</v>
          </cell>
          <cell r="C344" t="str">
            <v>10930</v>
          </cell>
          <cell r="D344" t="str">
            <v>10895</v>
          </cell>
          <cell r="E344" t="str">
            <v>Line Intertie</v>
          </cell>
        </row>
        <row r="345">
          <cell r="A345" t="str">
            <v>344</v>
          </cell>
          <cell r="B345" t="str">
            <v>2005248</v>
          </cell>
          <cell r="C345" t="str">
            <v>10930</v>
          </cell>
          <cell r="D345" t="str">
            <v>10895</v>
          </cell>
          <cell r="E345" t="str">
            <v>Line Intertie</v>
          </cell>
        </row>
        <row r="346">
          <cell r="A346" t="str">
            <v>345</v>
          </cell>
          <cell r="B346" t="str">
            <v>2005251</v>
          </cell>
          <cell r="C346" t="str">
            <v>10932</v>
          </cell>
          <cell r="D346" t="str">
            <v>10895</v>
          </cell>
          <cell r="E346" t="str">
            <v>Line Intertie</v>
          </cell>
        </row>
        <row r="347">
          <cell r="A347" t="str">
            <v>346</v>
          </cell>
          <cell r="B347" t="str">
            <v>2005268</v>
          </cell>
          <cell r="C347" t="str">
            <v>10930</v>
          </cell>
          <cell r="D347" t="str">
            <v>10895</v>
          </cell>
          <cell r="E347" t="str">
            <v>Line Intertie</v>
          </cell>
        </row>
        <row r="348">
          <cell r="A348" t="str">
            <v>347</v>
          </cell>
          <cell r="B348" t="str">
            <v>2005269</v>
          </cell>
          <cell r="C348" t="str">
            <v>10932</v>
          </cell>
          <cell r="D348" t="str">
            <v>10895</v>
          </cell>
          <cell r="E348" t="str">
            <v>Line Intertie</v>
          </cell>
        </row>
        <row r="349">
          <cell r="A349" t="str">
            <v>348</v>
          </cell>
          <cell r="B349" t="str">
            <v>2005280</v>
          </cell>
          <cell r="C349" t="str">
            <v>10931</v>
          </cell>
          <cell r="D349" t="str">
            <v>10895</v>
          </cell>
          <cell r="E349" t="str">
            <v>Line Intertie</v>
          </cell>
        </row>
        <row r="350">
          <cell r="A350" t="str">
            <v>349</v>
          </cell>
          <cell r="B350" t="str">
            <v>2005283</v>
          </cell>
          <cell r="C350" t="str">
            <v>10931</v>
          </cell>
          <cell r="D350" t="str">
            <v>10895</v>
          </cell>
          <cell r="E350" t="str">
            <v>Line Intertie</v>
          </cell>
        </row>
        <row r="351">
          <cell r="A351" t="str">
            <v>350</v>
          </cell>
          <cell r="B351" t="str">
            <v>2005286</v>
          </cell>
          <cell r="C351" t="str">
            <v>10935</v>
          </cell>
          <cell r="D351" t="str">
            <v>10895</v>
          </cell>
          <cell r="E351" t="str">
            <v>Line Intertie</v>
          </cell>
        </row>
        <row r="352">
          <cell r="A352" t="str">
            <v>351</v>
          </cell>
          <cell r="B352" t="str">
            <v>2005287</v>
          </cell>
          <cell r="C352" t="str">
            <v>10931</v>
          </cell>
          <cell r="D352" t="str">
            <v>10895</v>
          </cell>
          <cell r="E352" t="str">
            <v>Line Intertie</v>
          </cell>
        </row>
        <row r="353">
          <cell r="A353" t="str">
            <v>352</v>
          </cell>
          <cell r="B353" t="str">
            <v>2005289</v>
          </cell>
          <cell r="C353" t="str">
            <v>10933</v>
          </cell>
          <cell r="D353" t="str">
            <v>10895</v>
          </cell>
          <cell r="E353" t="str">
            <v>Line Intertie</v>
          </cell>
        </row>
        <row r="354">
          <cell r="A354" t="str">
            <v>353</v>
          </cell>
          <cell r="B354" t="str">
            <v>2005295</v>
          </cell>
          <cell r="C354" t="str">
            <v>10930</v>
          </cell>
          <cell r="D354" t="str">
            <v>10895</v>
          </cell>
          <cell r="E354" t="str">
            <v>Line Intertie</v>
          </cell>
        </row>
        <row r="355">
          <cell r="A355" t="str">
            <v>354</v>
          </cell>
          <cell r="B355" t="str">
            <v>2005304</v>
          </cell>
          <cell r="C355" t="str">
            <v>10931</v>
          </cell>
          <cell r="D355" t="str">
            <v>10895</v>
          </cell>
          <cell r="E355" t="str">
            <v>Line Intertie</v>
          </cell>
        </row>
        <row r="356">
          <cell r="A356" t="str">
            <v>355</v>
          </cell>
          <cell r="B356" t="str">
            <v>2005305</v>
          </cell>
          <cell r="C356" t="str">
            <v>10932</v>
          </cell>
          <cell r="D356" t="str">
            <v>10895</v>
          </cell>
          <cell r="E356" t="str">
            <v>Line Intertie</v>
          </cell>
        </row>
        <row r="357">
          <cell r="A357" t="str">
            <v>356</v>
          </cell>
          <cell r="B357" t="str">
            <v>2005307</v>
          </cell>
          <cell r="C357" t="str">
            <v>10933</v>
          </cell>
          <cell r="D357" t="str">
            <v>10895</v>
          </cell>
          <cell r="E357" t="str">
            <v>Line Intertie</v>
          </cell>
        </row>
        <row r="358">
          <cell r="A358" t="str">
            <v>357</v>
          </cell>
          <cell r="B358" t="str">
            <v>8001369</v>
          </cell>
          <cell r="C358" t="str">
            <v>10898</v>
          </cell>
          <cell r="D358" t="str">
            <v>10895</v>
          </cell>
          <cell r="E358" t="str">
            <v>Line Intertie</v>
          </cell>
        </row>
        <row r="359">
          <cell r="A359" t="str">
            <v>358</v>
          </cell>
          <cell r="B359" t="str">
            <v>8002061</v>
          </cell>
          <cell r="C359" t="str">
            <v>10896</v>
          </cell>
          <cell r="D359" t="str">
            <v>10895</v>
          </cell>
          <cell r="E359" t="str">
            <v>Line Intertie</v>
          </cell>
        </row>
        <row r="360">
          <cell r="A360" t="str">
            <v>359</v>
          </cell>
          <cell r="B360" t="str">
            <v>8001395</v>
          </cell>
          <cell r="C360" t="str">
            <v>10467</v>
          </cell>
          <cell r="D360" t="str">
            <v>10895</v>
          </cell>
          <cell r="E360" t="str">
            <v>Line Intertie</v>
          </cell>
        </row>
        <row r="361">
          <cell r="A361" t="str">
            <v>360</v>
          </cell>
          <cell r="B361" t="str">
            <v>2008096</v>
          </cell>
          <cell r="C361" t="str">
            <v>10896</v>
          </cell>
          <cell r="D361" t="str">
            <v>10896</v>
          </cell>
          <cell r="E361" t="str">
            <v>Tble Mtn</v>
          </cell>
          <cell r="F361" t="str">
            <v>Sacramento</v>
          </cell>
          <cell r="G361" t="str">
            <v>Wingert</v>
          </cell>
          <cell r="H361" t="str">
            <v>Table Mountain</v>
          </cell>
          <cell r="I361" t="str">
            <v>Hale</v>
          </cell>
          <cell r="J361" t="str">
            <v>10468</v>
          </cell>
          <cell r="K361" t="str">
            <v>10896</v>
          </cell>
        </row>
        <row r="362">
          <cell r="A362" t="str">
            <v>361</v>
          </cell>
          <cell r="B362" t="str">
            <v>2008119</v>
          </cell>
          <cell r="C362" t="str">
            <v>10896</v>
          </cell>
          <cell r="D362" t="str">
            <v>10896</v>
          </cell>
          <cell r="E362" t="str">
            <v>Tble Mtn</v>
          </cell>
          <cell r="F362" t="str">
            <v>Sacramento</v>
          </cell>
          <cell r="G362" t="str">
            <v>Wingert</v>
          </cell>
          <cell r="H362" t="str">
            <v>Table Mountain</v>
          </cell>
          <cell r="I362" t="str">
            <v>Hale</v>
          </cell>
          <cell r="J362" t="str">
            <v>10468</v>
          </cell>
          <cell r="K362" t="str">
            <v>10896</v>
          </cell>
        </row>
        <row r="363">
          <cell r="A363" t="str">
            <v>362</v>
          </cell>
          <cell r="B363" t="str">
            <v>2008142</v>
          </cell>
          <cell r="C363" t="str">
            <v>10896</v>
          </cell>
          <cell r="D363" t="str">
            <v>10896</v>
          </cell>
          <cell r="E363" t="str">
            <v>Tble Mtn</v>
          </cell>
          <cell r="F363" t="str">
            <v>Sacramento</v>
          </cell>
          <cell r="G363" t="str">
            <v>Wingert</v>
          </cell>
          <cell r="H363" t="str">
            <v>Table Mountain</v>
          </cell>
          <cell r="I363" t="str">
            <v>Hale</v>
          </cell>
          <cell r="J363" t="str">
            <v>10468</v>
          </cell>
          <cell r="K363" t="str">
            <v>10896</v>
          </cell>
        </row>
        <row r="364">
          <cell r="A364" t="str">
            <v>363</v>
          </cell>
          <cell r="B364" t="str">
            <v>2008165</v>
          </cell>
          <cell r="C364" t="str">
            <v>10896</v>
          </cell>
          <cell r="D364" t="str">
            <v>10896</v>
          </cell>
          <cell r="E364" t="str">
            <v>Tble Mtn</v>
          </cell>
          <cell r="F364" t="str">
            <v>Sacramento</v>
          </cell>
          <cell r="G364" t="str">
            <v>Wingert</v>
          </cell>
          <cell r="H364" t="str">
            <v>Table Mountain</v>
          </cell>
          <cell r="I364" t="str">
            <v>Hale</v>
          </cell>
          <cell r="J364" t="str">
            <v>10468</v>
          </cell>
          <cell r="K364" t="str">
            <v>10896</v>
          </cell>
        </row>
        <row r="365">
          <cell r="A365" t="str">
            <v>364</v>
          </cell>
          <cell r="B365" t="str">
            <v>2008188</v>
          </cell>
          <cell r="C365" t="str">
            <v>10896</v>
          </cell>
          <cell r="D365" t="str">
            <v>10896</v>
          </cell>
          <cell r="E365" t="str">
            <v>Tble Mtn</v>
          </cell>
          <cell r="F365" t="str">
            <v>Sacramento</v>
          </cell>
          <cell r="G365" t="str">
            <v>Wingert</v>
          </cell>
          <cell r="H365" t="str">
            <v>Table Mountain</v>
          </cell>
          <cell r="I365" t="str">
            <v>Hale</v>
          </cell>
          <cell r="J365" t="str">
            <v>10468</v>
          </cell>
          <cell r="K365" t="str">
            <v>10896</v>
          </cell>
        </row>
        <row r="366">
          <cell r="A366" t="str">
            <v>365</v>
          </cell>
          <cell r="B366" t="str">
            <v>2008211</v>
          </cell>
          <cell r="C366" t="str">
            <v>10896</v>
          </cell>
          <cell r="D366" t="str">
            <v>10896</v>
          </cell>
          <cell r="E366" t="str">
            <v>Tble Mtn</v>
          </cell>
          <cell r="F366" t="str">
            <v>Sacramento</v>
          </cell>
          <cell r="G366" t="str">
            <v>Wingert</v>
          </cell>
          <cell r="H366" t="str">
            <v>Table Mountain</v>
          </cell>
          <cell r="I366" t="str">
            <v>Hale</v>
          </cell>
          <cell r="J366" t="str">
            <v>10468</v>
          </cell>
          <cell r="K366" t="str">
            <v>10896</v>
          </cell>
        </row>
        <row r="367">
          <cell r="A367" t="str">
            <v>366</v>
          </cell>
          <cell r="B367" t="str">
            <v>2008234</v>
          </cell>
          <cell r="C367" t="str">
            <v>10896</v>
          </cell>
          <cell r="D367" t="str">
            <v>10896</v>
          </cell>
          <cell r="E367" t="str">
            <v>Tble Mtn</v>
          </cell>
          <cell r="F367" t="str">
            <v>Sacramento</v>
          </cell>
          <cell r="G367" t="str">
            <v>Wingert</v>
          </cell>
          <cell r="H367" t="str">
            <v>Table Mountain</v>
          </cell>
          <cell r="I367" t="str">
            <v>Hale</v>
          </cell>
          <cell r="J367" t="str">
            <v>10468</v>
          </cell>
          <cell r="K367" t="str">
            <v>10896</v>
          </cell>
        </row>
        <row r="368">
          <cell r="A368" t="str">
            <v>367</v>
          </cell>
          <cell r="B368" t="str">
            <v>2010040</v>
          </cell>
          <cell r="C368" t="str">
            <v>10896</v>
          </cell>
          <cell r="D368" t="str">
            <v>10896</v>
          </cell>
          <cell r="E368" t="str">
            <v>Tble Mtn</v>
          </cell>
          <cell r="F368" t="str">
            <v>Sacramento</v>
          </cell>
          <cell r="G368" t="str">
            <v>Wingert</v>
          </cell>
          <cell r="H368" t="str">
            <v>Table Mountain</v>
          </cell>
          <cell r="I368" t="str">
            <v>Hale</v>
          </cell>
          <cell r="J368" t="str">
            <v>10468</v>
          </cell>
          <cell r="K368" t="str">
            <v>10896</v>
          </cell>
        </row>
        <row r="369">
          <cell r="A369" t="str">
            <v>368</v>
          </cell>
          <cell r="B369" t="str">
            <v>8001407</v>
          </cell>
          <cell r="C369" t="str">
            <v>10896</v>
          </cell>
          <cell r="D369" t="str">
            <v>10896</v>
          </cell>
          <cell r="E369" t="str">
            <v>Tble Mtn</v>
          </cell>
          <cell r="F369" t="str">
            <v>Sacramento</v>
          </cell>
          <cell r="G369" t="str">
            <v>Wingert</v>
          </cell>
          <cell r="H369" t="str">
            <v>Table Mountain</v>
          </cell>
          <cell r="I369" t="str">
            <v>Hale</v>
          </cell>
          <cell r="J369" t="str">
            <v>10468</v>
          </cell>
          <cell r="K369" t="str">
            <v>10896</v>
          </cell>
        </row>
        <row r="370">
          <cell r="A370" t="str">
            <v>369</v>
          </cell>
          <cell r="B370" t="str">
            <v>8001410</v>
          </cell>
          <cell r="C370" t="str">
            <v>10466</v>
          </cell>
          <cell r="D370" t="str">
            <v>10896</v>
          </cell>
          <cell r="E370" t="str">
            <v>Tble Mtn</v>
          </cell>
          <cell r="F370" t="str">
            <v>Sacramento</v>
          </cell>
          <cell r="G370" t="str">
            <v>Wingert</v>
          </cell>
          <cell r="H370" t="str">
            <v>Table Mountain</v>
          </cell>
          <cell r="I370" t="str">
            <v>Hale</v>
          </cell>
          <cell r="J370" t="str">
            <v>10468</v>
          </cell>
          <cell r="K370" t="str">
            <v>10896</v>
          </cell>
        </row>
        <row r="371">
          <cell r="A371" t="str">
            <v>370</v>
          </cell>
          <cell r="B371" t="str">
            <v>8001413</v>
          </cell>
          <cell r="C371" t="str">
            <v>10896</v>
          </cell>
          <cell r="D371" t="str">
            <v>10896</v>
          </cell>
          <cell r="E371" t="str">
            <v>Tble Mtn</v>
          </cell>
          <cell r="F371" t="str">
            <v>Sacramento</v>
          </cell>
          <cell r="G371" t="str">
            <v>Wingert</v>
          </cell>
          <cell r="H371" t="str">
            <v>Table Mountain</v>
          </cell>
          <cell r="I371" t="str">
            <v>Hale</v>
          </cell>
          <cell r="J371" t="str">
            <v>10468</v>
          </cell>
          <cell r="K371" t="str">
            <v>10896</v>
          </cell>
        </row>
        <row r="372">
          <cell r="A372" t="str">
            <v>371</v>
          </cell>
          <cell r="B372" t="str">
            <v>8017837</v>
          </cell>
          <cell r="C372" t="str">
            <v>10468</v>
          </cell>
          <cell r="D372" t="str">
            <v>10896</v>
          </cell>
          <cell r="E372" t="str">
            <v>Tble Mtn</v>
          </cell>
          <cell r="F372" t="str">
            <v>Sacramento</v>
          </cell>
          <cell r="G372" t="str">
            <v>Wingert</v>
          </cell>
          <cell r="H372" t="str">
            <v>Table Mountain</v>
          </cell>
          <cell r="I372" t="str">
            <v>Hale</v>
          </cell>
          <cell r="J372" t="str">
            <v>10468</v>
          </cell>
          <cell r="K372" t="str">
            <v>10896</v>
          </cell>
        </row>
        <row r="373">
          <cell r="A373" t="str">
            <v>372</v>
          </cell>
          <cell r="B373" t="str">
            <v>8030657</v>
          </cell>
          <cell r="C373" t="str">
            <v>10468</v>
          </cell>
          <cell r="D373" t="str">
            <v>10896</v>
          </cell>
          <cell r="E373" t="str">
            <v>Tble Mtn</v>
          </cell>
          <cell r="F373" t="str">
            <v>Sacramento</v>
          </cell>
          <cell r="G373" t="str">
            <v>Wingert</v>
          </cell>
          <cell r="H373" t="str">
            <v>Table Mountain</v>
          </cell>
          <cell r="I373" t="str">
            <v>Hale</v>
          </cell>
          <cell r="J373" t="str">
            <v>10468</v>
          </cell>
          <cell r="K373" t="str">
            <v>10896</v>
          </cell>
        </row>
        <row r="374">
          <cell r="A374" t="str">
            <v>373</v>
          </cell>
          <cell r="B374" t="str">
            <v>2005044</v>
          </cell>
          <cell r="C374" t="str">
            <v>10896</v>
          </cell>
          <cell r="D374" t="str">
            <v>10896</v>
          </cell>
          <cell r="E374" t="str">
            <v>Tble Mtn</v>
          </cell>
          <cell r="F374" t="str">
            <v>Sacramento</v>
          </cell>
          <cell r="G374" t="str">
            <v>Wingert</v>
          </cell>
          <cell r="H374" t="str">
            <v>Table Mountain</v>
          </cell>
          <cell r="I374" t="str">
            <v>Hale</v>
          </cell>
          <cell r="J374" t="str">
            <v>10468</v>
          </cell>
          <cell r="K374" t="str">
            <v>10896</v>
          </cell>
        </row>
        <row r="375">
          <cell r="A375" t="str">
            <v>374</v>
          </cell>
          <cell r="B375" t="str">
            <v>2019835</v>
          </cell>
          <cell r="C375" t="str">
            <v>10468</v>
          </cell>
          <cell r="D375" t="str">
            <v>10896</v>
          </cell>
          <cell r="E375" t="str">
            <v>Tble Mtn</v>
          </cell>
          <cell r="F375" t="str">
            <v>Sacramento</v>
          </cell>
          <cell r="G375" t="str">
            <v>Wingert</v>
          </cell>
          <cell r="H375" t="str">
            <v>Table Mountain</v>
          </cell>
          <cell r="I375" t="str">
            <v>Hale</v>
          </cell>
          <cell r="J375" t="str">
            <v>10468</v>
          </cell>
          <cell r="K375" t="str">
            <v>10896</v>
          </cell>
        </row>
        <row r="376">
          <cell r="A376" t="str">
            <v>375</v>
          </cell>
          <cell r="B376" t="str">
            <v>8008016</v>
          </cell>
          <cell r="C376" t="str">
            <v>10896</v>
          </cell>
          <cell r="D376" t="str">
            <v>10896</v>
          </cell>
          <cell r="E376" t="str">
            <v>Tble Mtn</v>
          </cell>
          <cell r="F376" t="str">
            <v>Sacramento</v>
          </cell>
          <cell r="G376" t="str">
            <v>Wingert</v>
          </cell>
          <cell r="H376" t="str">
            <v>Table Mountain</v>
          </cell>
          <cell r="I376" t="str">
            <v>Hale</v>
          </cell>
          <cell r="J376" t="str">
            <v>10468</v>
          </cell>
          <cell r="K376" t="str">
            <v>10896</v>
          </cell>
        </row>
        <row r="377">
          <cell r="A377" t="str">
            <v>376</v>
          </cell>
          <cell r="B377" t="str">
            <v>8000536</v>
          </cell>
          <cell r="C377" t="str">
            <v>10468</v>
          </cell>
          <cell r="D377" t="str">
            <v>10896</v>
          </cell>
          <cell r="E377" t="str">
            <v>Tble Mtn</v>
          </cell>
          <cell r="F377" t="str">
            <v>Sacramento</v>
          </cell>
          <cell r="G377" t="str">
            <v>Wingert</v>
          </cell>
          <cell r="H377" t="str">
            <v>Table Mountain</v>
          </cell>
          <cell r="I377" t="str">
            <v>Hale</v>
          </cell>
          <cell r="J377" t="str">
            <v>10468</v>
          </cell>
          <cell r="K377" t="str">
            <v>10896</v>
          </cell>
        </row>
        <row r="378">
          <cell r="A378" t="str">
            <v>377</v>
          </cell>
          <cell r="B378" t="str">
            <v>8026236</v>
          </cell>
          <cell r="C378" t="str">
            <v>10466</v>
          </cell>
          <cell r="D378" t="str">
            <v>10896</v>
          </cell>
          <cell r="E378" t="str">
            <v>Tble Mtn</v>
          </cell>
          <cell r="F378" t="str">
            <v>Sacramento</v>
          </cell>
          <cell r="G378" t="str">
            <v>Wingert</v>
          </cell>
          <cell r="H378" t="str">
            <v>Table Mountain</v>
          </cell>
          <cell r="I378" t="str">
            <v>Hale</v>
          </cell>
          <cell r="J378" t="str">
            <v>10468</v>
          </cell>
          <cell r="K378" t="str">
            <v>10896</v>
          </cell>
        </row>
        <row r="379">
          <cell r="A379" t="str">
            <v>378</v>
          </cell>
          <cell r="B379" t="str">
            <v>2008097</v>
          </cell>
          <cell r="C379" t="str">
            <v>10897</v>
          </cell>
          <cell r="D379" t="str">
            <v>10897</v>
          </cell>
          <cell r="E379" t="str">
            <v>Stockton</v>
          </cell>
          <cell r="F379" t="str">
            <v>Sacramento</v>
          </cell>
          <cell r="G379" t="str">
            <v>Wingert</v>
          </cell>
          <cell r="H379" t="str">
            <v>Stockton</v>
          </cell>
          <cell r="I379" t="str">
            <v>Raney</v>
          </cell>
          <cell r="J379" t="str">
            <v>10468</v>
          </cell>
          <cell r="K379" t="str">
            <v>10897</v>
          </cell>
        </row>
        <row r="380">
          <cell r="A380" t="str">
            <v>379</v>
          </cell>
          <cell r="B380" t="str">
            <v>2008120</v>
          </cell>
          <cell r="C380" t="str">
            <v>10897</v>
          </cell>
          <cell r="D380" t="str">
            <v>10897</v>
          </cell>
          <cell r="E380" t="str">
            <v>Stockton</v>
          </cell>
          <cell r="F380" t="str">
            <v>Sacramento</v>
          </cell>
          <cell r="G380" t="str">
            <v>Wingert</v>
          </cell>
          <cell r="H380" t="str">
            <v>Stockton</v>
          </cell>
          <cell r="I380" t="str">
            <v>Raney</v>
          </cell>
          <cell r="J380" t="str">
            <v>10468</v>
          </cell>
          <cell r="K380" t="str">
            <v>10897</v>
          </cell>
        </row>
        <row r="381">
          <cell r="A381" t="str">
            <v>380</v>
          </cell>
          <cell r="B381" t="str">
            <v>2008143</v>
          </cell>
          <cell r="C381" t="str">
            <v>10897</v>
          </cell>
          <cell r="D381" t="str">
            <v>10897</v>
          </cell>
          <cell r="E381" t="str">
            <v>Stockton</v>
          </cell>
          <cell r="F381" t="str">
            <v>Sacramento</v>
          </cell>
          <cell r="G381" t="str">
            <v>Wingert</v>
          </cell>
          <cell r="H381" t="str">
            <v>Stockton</v>
          </cell>
          <cell r="I381" t="str">
            <v>Raney</v>
          </cell>
          <cell r="J381" t="str">
            <v>10468</v>
          </cell>
          <cell r="K381" t="str">
            <v>10897</v>
          </cell>
        </row>
        <row r="382">
          <cell r="A382" t="str">
            <v>381</v>
          </cell>
          <cell r="B382" t="str">
            <v>2008166</v>
          </cell>
          <cell r="C382" t="str">
            <v>10897</v>
          </cell>
          <cell r="D382" t="str">
            <v>10897</v>
          </cell>
          <cell r="E382" t="str">
            <v>Stockton</v>
          </cell>
          <cell r="F382" t="str">
            <v>Sacramento</v>
          </cell>
          <cell r="G382" t="str">
            <v>Wingert</v>
          </cell>
          <cell r="H382" t="str">
            <v>Stockton</v>
          </cell>
          <cell r="I382" t="str">
            <v>Raney</v>
          </cell>
          <cell r="J382" t="str">
            <v>10468</v>
          </cell>
          <cell r="K382" t="str">
            <v>10897</v>
          </cell>
        </row>
        <row r="383">
          <cell r="A383" t="str">
            <v>382</v>
          </cell>
          <cell r="B383" t="str">
            <v>2008189</v>
          </cell>
          <cell r="C383" t="str">
            <v>10897</v>
          </cell>
          <cell r="D383" t="str">
            <v>10897</v>
          </cell>
          <cell r="E383" t="str">
            <v>Stockton</v>
          </cell>
          <cell r="F383" t="str">
            <v>Sacramento</v>
          </cell>
          <cell r="G383" t="str">
            <v>Wingert</v>
          </cell>
          <cell r="H383" t="str">
            <v>Stockton</v>
          </cell>
          <cell r="I383" t="str">
            <v>Raney</v>
          </cell>
          <cell r="J383" t="str">
            <v>10468</v>
          </cell>
          <cell r="K383" t="str">
            <v>10897</v>
          </cell>
        </row>
        <row r="384">
          <cell r="A384" t="str">
            <v>383</v>
          </cell>
          <cell r="B384" t="str">
            <v>2008212</v>
          </cell>
          <cell r="C384" t="str">
            <v>10897</v>
          </cell>
          <cell r="D384" t="str">
            <v>10897</v>
          </cell>
          <cell r="E384" t="str">
            <v>Stockton</v>
          </cell>
          <cell r="F384" t="str">
            <v>Sacramento</v>
          </cell>
          <cell r="G384" t="str">
            <v>Wingert</v>
          </cell>
          <cell r="H384" t="str">
            <v>Stockton</v>
          </cell>
          <cell r="I384" t="str">
            <v>Raney</v>
          </cell>
          <cell r="J384" t="str">
            <v>10468</v>
          </cell>
          <cell r="K384" t="str">
            <v>10897</v>
          </cell>
        </row>
        <row r="385">
          <cell r="A385" t="str">
            <v>384</v>
          </cell>
          <cell r="B385" t="str">
            <v>2008235</v>
          </cell>
          <cell r="C385" t="str">
            <v>10897</v>
          </cell>
          <cell r="D385" t="str">
            <v>10897</v>
          </cell>
          <cell r="E385" t="str">
            <v>Stockton</v>
          </cell>
          <cell r="F385" t="str">
            <v>Sacramento</v>
          </cell>
          <cell r="G385" t="str">
            <v>Wingert</v>
          </cell>
          <cell r="H385" t="str">
            <v>Stockton</v>
          </cell>
          <cell r="I385" t="str">
            <v>Raney</v>
          </cell>
          <cell r="J385" t="str">
            <v>10468</v>
          </cell>
          <cell r="K385" t="str">
            <v>10897</v>
          </cell>
        </row>
        <row r="386">
          <cell r="A386" t="str">
            <v>385</v>
          </cell>
          <cell r="B386" t="str">
            <v>2010042</v>
          </cell>
          <cell r="C386" t="str">
            <v>10897</v>
          </cell>
          <cell r="D386" t="str">
            <v>10897</v>
          </cell>
          <cell r="E386" t="str">
            <v>Stockton</v>
          </cell>
          <cell r="F386" t="str">
            <v>Sacramento</v>
          </cell>
          <cell r="G386" t="str">
            <v>Wingert</v>
          </cell>
          <cell r="H386" t="str">
            <v>Stockton</v>
          </cell>
          <cell r="I386" t="str">
            <v>Raney</v>
          </cell>
          <cell r="J386" t="str">
            <v>10468</v>
          </cell>
          <cell r="K386" t="str">
            <v>10897</v>
          </cell>
        </row>
        <row r="387">
          <cell r="A387" t="str">
            <v>386</v>
          </cell>
          <cell r="B387" t="str">
            <v>8003594</v>
          </cell>
          <cell r="C387" t="str">
            <v>10468</v>
          </cell>
          <cell r="D387" t="str">
            <v>10897</v>
          </cell>
          <cell r="E387" t="str">
            <v>Stockton</v>
          </cell>
          <cell r="F387" t="str">
            <v>Sacramento</v>
          </cell>
          <cell r="G387" t="str">
            <v>Wingert</v>
          </cell>
          <cell r="H387" t="str">
            <v>Stockton</v>
          </cell>
          <cell r="I387" t="str">
            <v>Raney</v>
          </cell>
          <cell r="J387" t="str">
            <v>10468</v>
          </cell>
          <cell r="K387" t="str">
            <v>10897</v>
          </cell>
        </row>
        <row r="388">
          <cell r="A388" t="str">
            <v>387</v>
          </cell>
          <cell r="B388" t="str">
            <v>2005045</v>
          </cell>
          <cell r="C388" t="str">
            <v>10897</v>
          </cell>
          <cell r="D388" t="str">
            <v>10897</v>
          </cell>
          <cell r="E388" t="str">
            <v>Stockton</v>
          </cell>
          <cell r="F388" t="str">
            <v>Sacramento</v>
          </cell>
          <cell r="G388" t="str">
            <v>Wingert</v>
          </cell>
          <cell r="H388" t="str">
            <v>Stockton</v>
          </cell>
          <cell r="I388" t="str">
            <v>Raney</v>
          </cell>
          <cell r="J388" t="str">
            <v>10468</v>
          </cell>
          <cell r="K388" t="str">
            <v>10897</v>
          </cell>
        </row>
        <row r="389">
          <cell r="A389" t="str">
            <v>388</v>
          </cell>
          <cell r="B389" t="str">
            <v>2019834</v>
          </cell>
          <cell r="C389" t="str">
            <v>10468</v>
          </cell>
          <cell r="D389" t="str">
            <v>10897</v>
          </cell>
          <cell r="E389" t="str">
            <v>Stockton</v>
          </cell>
          <cell r="F389" t="str">
            <v>Sacramento</v>
          </cell>
          <cell r="G389" t="str">
            <v>Wingert</v>
          </cell>
          <cell r="H389" t="str">
            <v>Stockton</v>
          </cell>
          <cell r="I389" t="str">
            <v>Raney</v>
          </cell>
          <cell r="J389" t="str">
            <v>10468</v>
          </cell>
          <cell r="K389" t="str">
            <v>10897</v>
          </cell>
        </row>
        <row r="390">
          <cell r="A390" t="str">
            <v>389</v>
          </cell>
          <cell r="B390" t="str">
            <v>8008017</v>
          </cell>
          <cell r="C390" t="str">
            <v>10897</v>
          </cell>
          <cell r="D390" t="str">
            <v>10897</v>
          </cell>
          <cell r="E390" t="str">
            <v>Stockton</v>
          </cell>
          <cell r="F390" t="str">
            <v>Sacramento</v>
          </cell>
          <cell r="G390" t="str">
            <v>Wingert</v>
          </cell>
          <cell r="H390" t="str">
            <v>Stockton</v>
          </cell>
          <cell r="I390" t="str">
            <v>Raney</v>
          </cell>
          <cell r="J390" t="str">
            <v>10468</v>
          </cell>
          <cell r="K390" t="str">
            <v>10897</v>
          </cell>
        </row>
        <row r="391">
          <cell r="A391" t="str">
            <v>390</v>
          </cell>
          <cell r="B391" t="str">
            <v>8012560</v>
          </cell>
          <cell r="C391" t="str">
            <v>10897</v>
          </cell>
          <cell r="D391" t="str">
            <v>10897</v>
          </cell>
          <cell r="E391" t="str">
            <v>Stockton</v>
          </cell>
          <cell r="F391" t="str">
            <v>Sacramento</v>
          </cell>
          <cell r="G391" t="str">
            <v>Wingert</v>
          </cell>
          <cell r="H391" t="str">
            <v>Stockton</v>
          </cell>
          <cell r="I391" t="str">
            <v>Raney</v>
          </cell>
          <cell r="J391" t="str">
            <v>10468</v>
          </cell>
          <cell r="K391" t="str">
            <v>10897</v>
          </cell>
        </row>
        <row r="392">
          <cell r="A392" t="str">
            <v>391</v>
          </cell>
          <cell r="B392" t="str">
            <v>2008098</v>
          </cell>
          <cell r="C392" t="str">
            <v>10898</v>
          </cell>
          <cell r="D392" t="str">
            <v>10898</v>
          </cell>
          <cell r="E392" t="str">
            <v>Cottonwood</v>
          </cell>
          <cell r="F392" t="str">
            <v>Sacramento</v>
          </cell>
          <cell r="G392" t="str">
            <v>Wingert</v>
          </cell>
          <cell r="H392" t="str">
            <v>Cottonwood</v>
          </cell>
          <cell r="I392" t="str">
            <v>O'Connell</v>
          </cell>
          <cell r="J392" t="str">
            <v>10468</v>
          </cell>
          <cell r="K392" t="str">
            <v>10898</v>
          </cell>
        </row>
        <row r="393">
          <cell r="A393" t="str">
            <v>392</v>
          </cell>
          <cell r="B393" t="str">
            <v>2008121</v>
          </cell>
          <cell r="C393" t="str">
            <v>10898</v>
          </cell>
          <cell r="D393" t="str">
            <v>10898</v>
          </cell>
          <cell r="E393" t="str">
            <v>Cottonwood</v>
          </cell>
          <cell r="F393" t="str">
            <v>Sacramento</v>
          </cell>
          <cell r="G393" t="str">
            <v>Wingert</v>
          </cell>
          <cell r="H393" t="str">
            <v>Cottonwood</v>
          </cell>
          <cell r="I393" t="str">
            <v>O'Connell</v>
          </cell>
          <cell r="J393" t="str">
            <v>10468</v>
          </cell>
          <cell r="K393" t="str">
            <v>10898</v>
          </cell>
        </row>
        <row r="394">
          <cell r="A394" t="str">
            <v>393</v>
          </cell>
          <cell r="B394" t="str">
            <v>2008144</v>
          </cell>
          <cell r="C394" t="str">
            <v>10898</v>
          </cell>
          <cell r="D394" t="str">
            <v>10898</v>
          </cell>
          <cell r="E394" t="str">
            <v>Cottonwood</v>
          </cell>
          <cell r="F394" t="str">
            <v>Sacramento</v>
          </cell>
          <cell r="G394" t="str">
            <v>Wingert</v>
          </cell>
          <cell r="H394" t="str">
            <v>Cottonwood</v>
          </cell>
          <cell r="I394" t="str">
            <v>O'Connell</v>
          </cell>
          <cell r="J394" t="str">
            <v>10468</v>
          </cell>
          <cell r="K394" t="str">
            <v>10898</v>
          </cell>
        </row>
        <row r="395">
          <cell r="A395" t="str">
            <v>394</v>
          </cell>
          <cell r="B395" t="str">
            <v>2008167</v>
          </cell>
          <cell r="C395" t="str">
            <v>10898</v>
          </cell>
          <cell r="D395" t="str">
            <v>10898</v>
          </cell>
          <cell r="E395" t="str">
            <v>Cottonwood</v>
          </cell>
          <cell r="F395" t="str">
            <v>Sacramento</v>
          </cell>
          <cell r="G395" t="str">
            <v>Wingert</v>
          </cell>
          <cell r="H395" t="str">
            <v>Cottonwood</v>
          </cell>
          <cell r="I395" t="str">
            <v>O'Connell</v>
          </cell>
          <cell r="J395" t="str">
            <v>10468</v>
          </cell>
          <cell r="K395" t="str">
            <v>10898</v>
          </cell>
        </row>
        <row r="396">
          <cell r="A396" t="str">
            <v>395</v>
          </cell>
          <cell r="B396" t="str">
            <v>2008190</v>
          </cell>
          <cell r="C396" t="str">
            <v>10898</v>
          </cell>
          <cell r="D396" t="str">
            <v>10898</v>
          </cell>
          <cell r="E396" t="str">
            <v>Cottonwood</v>
          </cell>
          <cell r="F396" t="str">
            <v>Sacramento</v>
          </cell>
          <cell r="G396" t="str">
            <v>Wingert</v>
          </cell>
          <cell r="H396" t="str">
            <v>Cottonwood</v>
          </cell>
          <cell r="I396" t="str">
            <v>O'Connell</v>
          </cell>
          <cell r="J396" t="str">
            <v>10468</v>
          </cell>
          <cell r="K396" t="str">
            <v>10898</v>
          </cell>
        </row>
        <row r="397">
          <cell r="A397" t="str">
            <v>396</v>
          </cell>
          <cell r="B397" t="str">
            <v>2008213</v>
          </cell>
          <cell r="C397" t="str">
            <v>10898</v>
          </cell>
          <cell r="D397" t="str">
            <v>10898</v>
          </cell>
          <cell r="E397" t="str">
            <v>Cottonwood</v>
          </cell>
          <cell r="F397" t="str">
            <v>Sacramento</v>
          </cell>
          <cell r="G397" t="str">
            <v>Wingert</v>
          </cell>
          <cell r="H397" t="str">
            <v>Cottonwood</v>
          </cell>
          <cell r="I397" t="str">
            <v>O'Connell</v>
          </cell>
          <cell r="J397" t="str">
            <v>10468</v>
          </cell>
          <cell r="K397" t="str">
            <v>10898</v>
          </cell>
        </row>
        <row r="398">
          <cell r="A398" t="str">
            <v>397</v>
          </cell>
          <cell r="B398" t="str">
            <v>2008236</v>
          </cell>
          <cell r="C398" t="str">
            <v>10898</v>
          </cell>
          <cell r="D398" t="str">
            <v>10898</v>
          </cell>
          <cell r="E398" t="str">
            <v>Cottonwood</v>
          </cell>
          <cell r="F398" t="str">
            <v>Sacramento</v>
          </cell>
          <cell r="G398" t="str">
            <v>Wingert</v>
          </cell>
          <cell r="H398" t="str">
            <v>Cottonwood</v>
          </cell>
          <cell r="I398" t="str">
            <v>O'Connell</v>
          </cell>
          <cell r="J398" t="str">
            <v>10468</v>
          </cell>
          <cell r="K398" t="str">
            <v>10898</v>
          </cell>
        </row>
        <row r="399">
          <cell r="A399" t="str">
            <v>398</v>
          </cell>
          <cell r="B399" t="str">
            <v>2010044</v>
          </cell>
          <cell r="C399" t="str">
            <v>10898</v>
          </cell>
          <cell r="D399" t="str">
            <v>10898</v>
          </cell>
          <cell r="E399" t="str">
            <v>Cottonwood</v>
          </cell>
          <cell r="F399" t="str">
            <v>Sacramento</v>
          </cell>
          <cell r="G399" t="str">
            <v>Wingert</v>
          </cell>
          <cell r="H399" t="str">
            <v>Cottonwood</v>
          </cell>
          <cell r="I399" t="str">
            <v>O'Connell</v>
          </cell>
          <cell r="J399" t="str">
            <v>10468</v>
          </cell>
          <cell r="K399" t="str">
            <v>10898</v>
          </cell>
        </row>
        <row r="400">
          <cell r="A400" t="str">
            <v>399</v>
          </cell>
          <cell r="B400" t="str">
            <v>8012438</v>
          </cell>
          <cell r="C400" t="str">
            <v>10468</v>
          </cell>
          <cell r="D400" t="str">
            <v>10898</v>
          </cell>
          <cell r="E400" t="str">
            <v>Cottonwood</v>
          </cell>
          <cell r="F400" t="str">
            <v>Sacramento</v>
          </cell>
          <cell r="G400" t="str">
            <v>Wingert</v>
          </cell>
          <cell r="H400" t="str">
            <v>Cottonwood</v>
          </cell>
          <cell r="I400" t="str">
            <v>O'Connell</v>
          </cell>
          <cell r="J400" t="str">
            <v>10468</v>
          </cell>
          <cell r="K400" t="str">
            <v>10898</v>
          </cell>
        </row>
        <row r="401">
          <cell r="A401" t="str">
            <v>400</v>
          </cell>
          <cell r="B401" t="str">
            <v>8032660</v>
          </cell>
          <cell r="C401" t="str">
            <v>10468</v>
          </cell>
          <cell r="D401" t="str">
            <v>10898</v>
          </cell>
          <cell r="E401" t="str">
            <v>Cottonwood</v>
          </cell>
          <cell r="F401" t="str">
            <v>Sacramento</v>
          </cell>
          <cell r="G401" t="str">
            <v>Wingert</v>
          </cell>
          <cell r="H401" t="str">
            <v>Cottonwood</v>
          </cell>
          <cell r="I401" t="str">
            <v>O'Connell</v>
          </cell>
          <cell r="J401" t="str">
            <v>10468</v>
          </cell>
          <cell r="K401" t="str">
            <v>10898</v>
          </cell>
        </row>
        <row r="402">
          <cell r="A402" t="str">
            <v>401</v>
          </cell>
          <cell r="B402" t="str">
            <v>8033856</v>
          </cell>
          <cell r="C402" t="str">
            <v>10468</v>
          </cell>
          <cell r="D402" t="str">
            <v>10898</v>
          </cell>
          <cell r="E402" t="str">
            <v>Cottonwood</v>
          </cell>
          <cell r="F402" t="str">
            <v>Sacramento</v>
          </cell>
          <cell r="G402" t="str">
            <v>Wingert</v>
          </cell>
          <cell r="H402" t="str">
            <v>Cottonwood</v>
          </cell>
          <cell r="I402" t="str">
            <v>O'Connell</v>
          </cell>
          <cell r="J402" t="str">
            <v>10468</v>
          </cell>
          <cell r="K402" t="str">
            <v>10898</v>
          </cell>
        </row>
        <row r="403">
          <cell r="A403" t="str">
            <v>402</v>
          </cell>
          <cell r="B403" t="str">
            <v>2005046</v>
          </cell>
          <cell r="C403" t="str">
            <v>10898</v>
          </cell>
          <cell r="D403" t="str">
            <v>10898</v>
          </cell>
          <cell r="E403" t="str">
            <v>Cottonwood</v>
          </cell>
          <cell r="F403" t="str">
            <v>Sacramento</v>
          </cell>
          <cell r="G403" t="str">
            <v>Wingert</v>
          </cell>
          <cell r="H403" t="str">
            <v>Cottonwood</v>
          </cell>
          <cell r="I403" t="str">
            <v>O'Connell</v>
          </cell>
          <cell r="J403" t="str">
            <v>10468</v>
          </cell>
          <cell r="K403" t="str">
            <v>10898</v>
          </cell>
        </row>
        <row r="404">
          <cell r="A404" t="str">
            <v>403</v>
          </cell>
          <cell r="B404" t="str">
            <v>2019831</v>
          </cell>
          <cell r="C404" t="str">
            <v>10468</v>
          </cell>
          <cell r="D404" t="str">
            <v>10898</v>
          </cell>
          <cell r="E404" t="str">
            <v>Cottonwood</v>
          </cell>
          <cell r="F404" t="str">
            <v>Sacramento</v>
          </cell>
          <cell r="G404" t="str">
            <v>Wingert</v>
          </cell>
          <cell r="H404" t="str">
            <v>Cottonwood</v>
          </cell>
          <cell r="I404" t="str">
            <v>O'Connell</v>
          </cell>
          <cell r="J404" t="str">
            <v>10468</v>
          </cell>
          <cell r="K404" t="str">
            <v>10898</v>
          </cell>
        </row>
        <row r="405">
          <cell r="A405" t="str">
            <v>404</v>
          </cell>
          <cell r="B405" t="str">
            <v>8008018</v>
          </cell>
          <cell r="C405" t="str">
            <v>10898</v>
          </cell>
          <cell r="D405" t="str">
            <v>10898</v>
          </cell>
          <cell r="E405" t="str">
            <v>Cottonwood</v>
          </cell>
          <cell r="F405" t="str">
            <v>Sacramento</v>
          </cell>
          <cell r="G405" t="str">
            <v>Wingert</v>
          </cell>
          <cell r="H405" t="str">
            <v>Cottonwood</v>
          </cell>
          <cell r="I405" t="str">
            <v>O'Connell</v>
          </cell>
          <cell r="J405" t="str">
            <v>10468</v>
          </cell>
          <cell r="K405" t="str">
            <v>10898</v>
          </cell>
        </row>
        <row r="406">
          <cell r="A406" t="str">
            <v>405</v>
          </cell>
          <cell r="B406" t="str">
            <v>8001974</v>
          </cell>
          <cell r="C406" t="str">
            <v>10468</v>
          </cell>
          <cell r="D406" t="str">
            <v>10898</v>
          </cell>
          <cell r="E406" t="str">
            <v>Cottonwood</v>
          </cell>
          <cell r="F406" t="str">
            <v>Sacramento</v>
          </cell>
          <cell r="G406" t="str">
            <v>Wingert</v>
          </cell>
          <cell r="H406" t="str">
            <v>Cottonwood</v>
          </cell>
          <cell r="I406" t="str">
            <v>O'Connell</v>
          </cell>
          <cell r="J406" t="str">
            <v>10468</v>
          </cell>
          <cell r="K406" t="str">
            <v>10898</v>
          </cell>
        </row>
        <row r="407">
          <cell r="A407" t="str">
            <v>406</v>
          </cell>
          <cell r="B407" t="str">
            <v>2008099</v>
          </cell>
          <cell r="C407" t="str">
            <v>10899</v>
          </cell>
          <cell r="D407" t="str">
            <v>10899</v>
          </cell>
          <cell r="E407" t="str">
            <v>Del Mar</v>
          </cell>
          <cell r="F407" t="str">
            <v>Sacramento</v>
          </cell>
          <cell r="G407" t="str">
            <v>Wingert</v>
          </cell>
          <cell r="H407" t="str">
            <v>Del Mar</v>
          </cell>
          <cell r="I407" t="str">
            <v>Killebrew</v>
          </cell>
          <cell r="J407" t="str">
            <v>10468</v>
          </cell>
          <cell r="K407" t="str">
            <v>10899</v>
          </cell>
        </row>
        <row r="408">
          <cell r="A408" t="str">
            <v>407</v>
          </cell>
          <cell r="B408" t="str">
            <v>2008122</v>
          </cell>
          <cell r="C408" t="str">
            <v>10899</v>
          </cell>
          <cell r="D408" t="str">
            <v>10899</v>
          </cell>
          <cell r="E408" t="str">
            <v>Del Mar</v>
          </cell>
          <cell r="F408" t="str">
            <v>Sacramento</v>
          </cell>
          <cell r="G408" t="str">
            <v>Wingert</v>
          </cell>
          <cell r="H408" t="str">
            <v>Del Mar</v>
          </cell>
          <cell r="I408" t="str">
            <v>Killebrew</v>
          </cell>
          <cell r="J408" t="str">
            <v>10468</v>
          </cell>
          <cell r="K408" t="str">
            <v>10899</v>
          </cell>
        </row>
        <row r="409">
          <cell r="A409" t="str">
            <v>408</v>
          </cell>
          <cell r="B409" t="str">
            <v>2008145</v>
          </cell>
          <cell r="C409" t="str">
            <v>10899</v>
          </cell>
          <cell r="D409" t="str">
            <v>10899</v>
          </cell>
          <cell r="E409" t="str">
            <v>Del Mar</v>
          </cell>
          <cell r="F409" t="str">
            <v>Sacramento</v>
          </cell>
          <cell r="G409" t="str">
            <v>Wingert</v>
          </cell>
          <cell r="H409" t="str">
            <v>Del Mar</v>
          </cell>
          <cell r="I409" t="str">
            <v>Killebrew</v>
          </cell>
          <cell r="J409" t="str">
            <v>10468</v>
          </cell>
          <cell r="K409" t="str">
            <v>10899</v>
          </cell>
        </row>
        <row r="410">
          <cell r="A410" t="str">
            <v>409</v>
          </cell>
          <cell r="B410" t="str">
            <v>2008168</v>
          </cell>
          <cell r="C410" t="str">
            <v>10899</v>
          </cell>
          <cell r="D410" t="str">
            <v>10899</v>
          </cell>
          <cell r="E410" t="str">
            <v>Del Mar</v>
          </cell>
          <cell r="F410" t="str">
            <v>Sacramento</v>
          </cell>
          <cell r="G410" t="str">
            <v>Wingert</v>
          </cell>
          <cell r="H410" t="str">
            <v>Del Mar</v>
          </cell>
          <cell r="I410" t="str">
            <v>Killebrew</v>
          </cell>
          <cell r="J410" t="str">
            <v>10468</v>
          </cell>
          <cell r="K410" t="str">
            <v>10899</v>
          </cell>
        </row>
        <row r="411">
          <cell r="A411" t="str">
            <v>410</v>
          </cell>
          <cell r="B411" t="str">
            <v>2008191</v>
          </cell>
          <cell r="C411" t="str">
            <v>10899</v>
          </cell>
          <cell r="D411" t="str">
            <v>10899</v>
          </cell>
          <cell r="E411" t="str">
            <v>Del Mar</v>
          </cell>
          <cell r="F411" t="str">
            <v>Sacramento</v>
          </cell>
          <cell r="G411" t="str">
            <v>Wingert</v>
          </cell>
          <cell r="H411" t="str">
            <v>Del Mar</v>
          </cell>
          <cell r="I411" t="str">
            <v>Killebrew</v>
          </cell>
          <cell r="J411" t="str">
            <v>10468</v>
          </cell>
          <cell r="K411" t="str">
            <v>10899</v>
          </cell>
        </row>
        <row r="412">
          <cell r="A412" t="str">
            <v>411</v>
          </cell>
          <cell r="B412" t="str">
            <v>2008214</v>
          </cell>
          <cell r="C412" t="str">
            <v>10899</v>
          </cell>
          <cell r="D412" t="str">
            <v>10899</v>
          </cell>
          <cell r="E412" t="str">
            <v>Del Mar</v>
          </cell>
          <cell r="F412" t="str">
            <v>Sacramento</v>
          </cell>
          <cell r="G412" t="str">
            <v>Wingert</v>
          </cell>
          <cell r="H412" t="str">
            <v>Del Mar</v>
          </cell>
          <cell r="I412" t="str">
            <v>Killebrew</v>
          </cell>
          <cell r="J412" t="str">
            <v>10468</v>
          </cell>
          <cell r="K412" t="str">
            <v>10899</v>
          </cell>
        </row>
        <row r="413">
          <cell r="A413" t="str">
            <v>412</v>
          </cell>
          <cell r="B413" t="str">
            <v>2008237</v>
          </cell>
          <cell r="C413" t="str">
            <v>10899</v>
          </cell>
          <cell r="D413" t="str">
            <v>10899</v>
          </cell>
          <cell r="E413" t="str">
            <v>Del Mar</v>
          </cell>
          <cell r="F413" t="str">
            <v>Sacramento</v>
          </cell>
          <cell r="G413" t="str">
            <v>Wingert</v>
          </cell>
          <cell r="H413" t="str">
            <v>Del Mar</v>
          </cell>
          <cell r="I413" t="str">
            <v>Killebrew</v>
          </cell>
          <cell r="J413" t="str">
            <v>10468</v>
          </cell>
          <cell r="K413" t="str">
            <v>10899</v>
          </cell>
        </row>
        <row r="414">
          <cell r="A414" t="str">
            <v>413</v>
          </cell>
          <cell r="B414" t="str">
            <v>2010046</v>
          </cell>
          <cell r="C414" t="str">
            <v>10899</v>
          </cell>
          <cell r="D414" t="str">
            <v>10899</v>
          </cell>
          <cell r="E414" t="str">
            <v>Del Mar</v>
          </cell>
          <cell r="F414" t="str">
            <v>Sacramento</v>
          </cell>
          <cell r="G414" t="str">
            <v>Wingert</v>
          </cell>
          <cell r="H414" t="str">
            <v>Del Mar</v>
          </cell>
          <cell r="I414" t="str">
            <v>Killebrew</v>
          </cell>
          <cell r="J414" t="str">
            <v>10468</v>
          </cell>
          <cell r="K414" t="str">
            <v>10899</v>
          </cell>
        </row>
        <row r="415">
          <cell r="A415" t="str">
            <v>414</v>
          </cell>
          <cell r="B415" t="str">
            <v>8000535</v>
          </cell>
          <cell r="C415" t="str">
            <v>10468</v>
          </cell>
          <cell r="D415" t="str">
            <v>10899</v>
          </cell>
          <cell r="E415" t="str">
            <v>Del Mar</v>
          </cell>
          <cell r="F415" t="str">
            <v>Sacramento</v>
          </cell>
          <cell r="G415" t="str">
            <v>Wingert</v>
          </cell>
          <cell r="H415" t="str">
            <v>Del Mar</v>
          </cell>
          <cell r="I415" t="str">
            <v>Killebrew</v>
          </cell>
          <cell r="J415" t="str">
            <v>10468</v>
          </cell>
          <cell r="K415" t="str">
            <v>10899</v>
          </cell>
        </row>
        <row r="416">
          <cell r="A416" t="str">
            <v>415</v>
          </cell>
          <cell r="B416" t="str">
            <v>2005047</v>
          </cell>
          <cell r="C416" t="str">
            <v>10899</v>
          </cell>
          <cell r="D416" t="str">
            <v>10899</v>
          </cell>
          <cell r="E416" t="str">
            <v>Del Mar</v>
          </cell>
          <cell r="F416" t="str">
            <v>Sacramento</v>
          </cell>
          <cell r="G416" t="str">
            <v>Wingert</v>
          </cell>
          <cell r="H416" t="str">
            <v>Del Mar</v>
          </cell>
          <cell r="I416" t="str">
            <v>Killebrew</v>
          </cell>
          <cell r="J416" t="str">
            <v>10468</v>
          </cell>
          <cell r="K416" t="str">
            <v>10899</v>
          </cell>
        </row>
        <row r="417">
          <cell r="A417" t="str">
            <v>416</v>
          </cell>
          <cell r="B417" t="str">
            <v>2019833</v>
          </cell>
          <cell r="C417" t="str">
            <v>10468</v>
          </cell>
          <cell r="D417" t="str">
            <v>10899</v>
          </cell>
          <cell r="E417" t="str">
            <v>Del Mar</v>
          </cell>
          <cell r="F417" t="str">
            <v>Sacramento</v>
          </cell>
          <cell r="G417" t="str">
            <v>Wingert</v>
          </cell>
          <cell r="H417" t="str">
            <v>Del Mar</v>
          </cell>
          <cell r="I417" t="str">
            <v>Killebrew</v>
          </cell>
          <cell r="J417" t="str">
            <v>10468</v>
          </cell>
          <cell r="K417" t="str">
            <v>10899</v>
          </cell>
        </row>
        <row r="418">
          <cell r="A418" t="str">
            <v>417</v>
          </cell>
          <cell r="B418" t="str">
            <v>8008019</v>
          </cell>
          <cell r="C418" t="str">
            <v>10899</v>
          </cell>
          <cell r="D418" t="str">
            <v>10899</v>
          </cell>
          <cell r="E418" t="str">
            <v>Del Mar</v>
          </cell>
          <cell r="F418" t="str">
            <v>Sacramento</v>
          </cell>
          <cell r="G418" t="str">
            <v>Wingert</v>
          </cell>
          <cell r="H418" t="str">
            <v>Del Mar</v>
          </cell>
          <cell r="I418" t="str">
            <v>Killebrew</v>
          </cell>
          <cell r="J418" t="str">
            <v>10468</v>
          </cell>
          <cell r="K418" t="str">
            <v>10899</v>
          </cell>
        </row>
        <row r="419">
          <cell r="A419" t="str">
            <v>418</v>
          </cell>
          <cell r="B419" t="str">
            <v>8022456</v>
          </cell>
          <cell r="C419" t="str">
            <v>11467</v>
          </cell>
          <cell r="D419" t="str">
            <v>10899</v>
          </cell>
          <cell r="E419" t="str">
            <v>Del Mar</v>
          </cell>
          <cell r="F419" t="str">
            <v>Sacramento</v>
          </cell>
          <cell r="G419" t="str">
            <v>Wingert</v>
          </cell>
          <cell r="H419" t="str">
            <v>Del Mar</v>
          </cell>
          <cell r="I419" t="str">
            <v>Killebrew</v>
          </cell>
          <cell r="J419" t="str">
            <v>10468</v>
          </cell>
          <cell r="K419" t="str">
            <v>10899</v>
          </cell>
        </row>
        <row r="420">
          <cell r="A420" t="str">
            <v>419</v>
          </cell>
          <cell r="B420" t="str">
            <v>8014879</v>
          </cell>
          <cell r="C420" t="str">
            <v>10465</v>
          </cell>
          <cell r="D420" t="str">
            <v>10899</v>
          </cell>
          <cell r="E420" t="str">
            <v>Del Mar</v>
          </cell>
          <cell r="F420" t="str">
            <v>Sacramento</v>
          </cell>
          <cell r="G420" t="str">
            <v>Wingert</v>
          </cell>
          <cell r="H420" t="str">
            <v>Del Mar</v>
          </cell>
          <cell r="I420" t="str">
            <v>Killebrew</v>
          </cell>
          <cell r="J420" t="str">
            <v>10468</v>
          </cell>
          <cell r="K420" t="str">
            <v>10899</v>
          </cell>
        </row>
        <row r="421">
          <cell r="A421" t="str">
            <v>420</v>
          </cell>
          <cell r="B421" t="str">
            <v>2008100</v>
          </cell>
          <cell r="C421" t="str">
            <v>10900</v>
          </cell>
          <cell r="D421" t="str">
            <v>10900</v>
          </cell>
          <cell r="E421" t="str">
            <v>Vaca Dixon</v>
          </cell>
          <cell r="F421" t="str">
            <v>Lakeville</v>
          </cell>
          <cell r="G421" t="str">
            <v>James</v>
          </cell>
          <cell r="H421" t="str">
            <v>Vaca Dixon</v>
          </cell>
          <cell r="I421" t="str">
            <v>Harris</v>
          </cell>
          <cell r="J421" t="str">
            <v>10469</v>
          </cell>
          <cell r="K421" t="str">
            <v>10900</v>
          </cell>
        </row>
        <row r="422">
          <cell r="A422" t="str">
            <v>421</v>
          </cell>
          <cell r="B422" t="str">
            <v>2008123</v>
          </cell>
          <cell r="C422" t="str">
            <v>10900</v>
          </cell>
          <cell r="D422" t="str">
            <v>10900</v>
          </cell>
          <cell r="E422" t="str">
            <v>Vaca Dixon</v>
          </cell>
          <cell r="F422" t="str">
            <v>Lakeville</v>
          </cell>
          <cell r="G422" t="str">
            <v>James</v>
          </cell>
          <cell r="H422" t="str">
            <v>Vaca Dixon</v>
          </cell>
          <cell r="I422" t="str">
            <v>Harris</v>
          </cell>
          <cell r="J422" t="str">
            <v>10469</v>
          </cell>
          <cell r="K422" t="str">
            <v>10900</v>
          </cell>
        </row>
        <row r="423">
          <cell r="A423" t="str">
            <v>422</v>
          </cell>
          <cell r="B423" t="str">
            <v>2008146</v>
          </cell>
          <cell r="C423" t="str">
            <v>10900</v>
          </cell>
          <cell r="D423" t="str">
            <v>10900</v>
          </cell>
          <cell r="E423" t="str">
            <v>Vaca Dixon</v>
          </cell>
          <cell r="F423" t="str">
            <v>Lakeville</v>
          </cell>
          <cell r="G423" t="str">
            <v>James</v>
          </cell>
          <cell r="H423" t="str">
            <v>Vaca Dixon</v>
          </cell>
          <cell r="I423" t="str">
            <v>Harris</v>
          </cell>
          <cell r="J423" t="str">
            <v>10469</v>
          </cell>
          <cell r="K423" t="str">
            <v>10900</v>
          </cell>
        </row>
        <row r="424">
          <cell r="A424" t="str">
            <v>423</v>
          </cell>
          <cell r="B424" t="str">
            <v>2008169</v>
          </cell>
          <cell r="C424" t="str">
            <v>10900</v>
          </cell>
          <cell r="D424" t="str">
            <v>10900</v>
          </cell>
          <cell r="E424" t="str">
            <v>Vaca Dixon</v>
          </cell>
          <cell r="F424" t="str">
            <v>Lakeville</v>
          </cell>
          <cell r="G424" t="str">
            <v>James</v>
          </cell>
          <cell r="H424" t="str">
            <v>Vaca Dixon</v>
          </cell>
          <cell r="I424" t="str">
            <v>Harris</v>
          </cell>
          <cell r="J424" t="str">
            <v>10469</v>
          </cell>
          <cell r="K424" t="str">
            <v>10900</v>
          </cell>
        </row>
        <row r="425">
          <cell r="A425" t="str">
            <v>424</v>
          </cell>
          <cell r="B425" t="str">
            <v>2008192</v>
          </cell>
          <cell r="C425" t="str">
            <v>10900</v>
          </cell>
          <cell r="D425" t="str">
            <v>10900</v>
          </cell>
          <cell r="E425" t="str">
            <v>Vaca Dixon</v>
          </cell>
          <cell r="F425" t="str">
            <v>Lakeville</v>
          </cell>
          <cell r="G425" t="str">
            <v>James</v>
          </cell>
          <cell r="H425" t="str">
            <v>Vaca Dixon</v>
          </cell>
          <cell r="I425" t="str">
            <v>Harris</v>
          </cell>
          <cell r="J425" t="str">
            <v>10469</v>
          </cell>
          <cell r="K425" t="str">
            <v>10900</v>
          </cell>
        </row>
        <row r="426">
          <cell r="A426" t="str">
            <v>425</v>
          </cell>
          <cell r="B426" t="str">
            <v>2008215</v>
          </cell>
          <cell r="C426" t="str">
            <v>10900</v>
          </cell>
          <cell r="D426" t="str">
            <v>10900</v>
          </cell>
          <cell r="E426" t="str">
            <v>Vaca Dixon</v>
          </cell>
          <cell r="F426" t="str">
            <v>Lakeville</v>
          </cell>
          <cell r="G426" t="str">
            <v>James</v>
          </cell>
          <cell r="H426" t="str">
            <v>Vaca Dixon</v>
          </cell>
          <cell r="I426" t="str">
            <v>Harris</v>
          </cell>
          <cell r="J426" t="str">
            <v>10469</v>
          </cell>
          <cell r="K426" t="str">
            <v>10900</v>
          </cell>
        </row>
        <row r="427">
          <cell r="A427" t="str">
            <v>426</v>
          </cell>
          <cell r="B427" t="str">
            <v>2008238</v>
          </cell>
          <cell r="C427" t="str">
            <v>10900</v>
          </cell>
          <cell r="D427" t="str">
            <v>10900</v>
          </cell>
          <cell r="E427" t="str">
            <v>Vaca Dixon</v>
          </cell>
          <cell r="F427" t="str">
            <v>Lakeville</v>
          </cell>
          <cell r="G427" t="str">
            <v>James</v>
          </cell>
          <cell r="H427" t="str">
            <v>Vaca Dixon</v>
          </cell>
          <cell r="I427" t="str">
            <v>Harris</v>
          </cell>
          <cell r="J427" t="str">
            <v>10469</v>
          </cell>
          <cell r="K427" t="str">
            <v>10900</v>
          </cell>
        </row>
        <row r="428">
          <cell r="A428" t="str">
            <v>427</v>
          </cell>
          <cell r="B428" t="str">
            <v>2010047</v>
          </cell>
          <cell r="C428" t="str">
            <v>10900</v>
          </cell>
          <cell r="D428" t="str">
            <v>10900</v>
          </cell>
          <cell r="E428" t="str">
            <v>Vaca Dixon</v>
          </cell>
          <cell r="F428" t="str">
            <v>Lakeville</v>
          </cell>
          <cell r="G428" t="str">
            <v>James</v>
          </cell>
          <cell r="H428" t="str">
            <v>Vaca Dixon</v>
          </cell>
          <cell r="I428" t="str">
            <v>Harris</v>
          </cell>
          <cell r="J428" t="str">
            <v>10469</v>
          </cell>
          <cell r="K428" t="str">
            <v>10900</v>
          </cell>
        </row>
        <row r="429">
          <cell r="A429" t="str">
            <v>428</v>
          </cell>
          <cell r="B429" t="str">
            <v>8035618</v>
          </cell>
          <cell r="C429" t="str">
            <v>10469</v>
          </cell>
          <cell r="D429" t="str">
            <v>10900</v>
          </cell>
          <cell r="E429" t="str">
            <v>Vaca Dixon</v>
          </cell>
          <cell r="F429" t="str">
            <v>Lakeville</v>
          </cell>
          <cell r="G429" t="str">
            <v>James</v>
          </cell>
          <cell r="H429" t="str">
            <v>Vaca Dixon</v>
          </cell>
          <cell r="I429" t="str">
            <v>Harris</v>
          </cell>
          <cell r="J429" t="str">
            <v>10469</v>
          </cell>
          <cell r="K429" t="str">
            <v>10900</v>
          </cell>
        </row>
        <row r="430">
          <cell r="A430" t="str">
            <v>429</v>
          </cell>
          <cell r="B430" t="str">
            <v>2005048</v>
          </cell>
          <cell r="C430" t="str">
            <v>10900</v>
          </cell>
          <cell r="D430" t="str">
            <v>10900</v>
          </cell>
          <cell r="E430" t="str">
            <v>Vaca Dixon</v>
          </cell>
          <cell r="F430" t="str">
            <v>Lakeville</v>
          </cell>
          <cell r="G430" t="str">
            <v>James</v>
          </cell>
          <cell r="H430" t="str">
            <v>Vaca Dixon</v>
          </cell>
          <cell r="I430" t="str">
            <v>Harris</v>
          </cell>
          <cell r="J430" t="str">
            <v>10469</v>
          </cell>
          <cell r="K430" t="str">
            <v>10900</v>
          </cell>
        </row>
        <row r="431">
          <cell r="A431" t="str">
            <v>430</v>
          </cell>
          <cell r="B431" t="str">
            <v>2019849</v>
          </cell>
          <cell r="C431" t="str">
            <v>10469</v>
          </cell>
          <cell r="D431" t="str">
            <v>10900</v>
          </cell>
          <cell r="E431" t="str">
            <v>Vaca Dixon</v>
          </cell>
          <cell r="F431" t="str">
            <v>Lakeville</v>
          </cell>
          <cell r="G431" t="str">
            <v>James</v>
          </cell>
          <cell r="H431" t="str">
            <v>Vaca Dixon</v>
          </cell>
          <cell r="I431" t="str">
            <v>Harris</v>
          </cell>
          <cell r="J431" t="str">
            <v>10469</v>
          </cell>
          <cell r="K431" t="str">
            <v>10900</v>
          </cell>
        </row>
        <row r="432">
          <cell r="A432" t="str">
            <v>431</v>
          </cell>
          <cell r="B432" t="str">
            <v>8008020</v>
          </cell>
          <cell r="C432" t="str">
            <v>10900</v>
          </cell>
          <cell r="D432" t="str">
            <v>10900</v>
          </cell>
          <cell r="E432" t="str">
            <v>Vaca Dixon</v>
          </cell>
          <cell r="F432" t="str">
            <v>Lakeville</v>
          </cell>
          <cell r="G432" t="str">
            <v>James</v>
          </cell>
          <cell r="H432" t="str">
            <v>Vaca Dixon</v>
          </cell>
          <cell r="I432" t="str">
            <v>Harris</v>
          </cell>
          <cell r="J432" t="str">
            <v>10469</v>
          </cell>
          <cell r="K432" t="str">
            <v>10900</v>
          </cell>
        </row>
        <row r="433">
          <cell r="A433" t="str">
            <v>432</v>
          </cell>
          <cell r="B433" t="str">
            <v>2008101</v>
          </cell>
          <cell r="C433" t="str">
            <v>10901</v>
          </cell>
          <cell r="D433" t="str">
            <v>10901</v>
          </cell>
          <cell r="F433" t="str">
            <v>Lakeville</v>
          </cell>
          <cell r="G433" t="str">
            <v>James</v>
          </cell>
          <cell r="H433" t="str">
            <v>Eureka</v>
          </cell>
          <cell r="I433" t="str">
            <v>Erquhart</v>
          </cell>
          <cell r="J433" t="str">
            <v>10469</v>
          </cell>
          <cell r="K433" t="str">
            <v>10901</v>
          </cell>
        </row>
        <row r="434">
          <cell r="A434" t="str">
            <v>433</v>
          </cell>
          <cell r="B434" t="str">
            <v>2008124</v>
          </cell>
          <cell r="C434" t="str">
            <v>10901</v>
          </cell>
          <cell r="D434" t="str">
            <v>10901</v>
          </cell>
          <cell r="F434" t="str">
            <v>Lakeville</v>
          </cell>
          <cell r="G434" t="str">
            <v>James</v>
          </cell>
          <cell r="H434" t="str">
            <v>Eureka</v>
          </cell>
          <cell r="I434" t="str">
            <v>Erquhart</v>
          </cell>
          <cell r="J434" t="str">
            <v>10469</v>
          </cell>
          <cell r="K434" t="str">
            <v>10901</v>
          </cell>
        </row>
        <row r="435">
          <cell r="A435" t="str">
            <v>434</v>
          </cell>
          <cell r="B435" t="str">
            <v>2008147</v>
          </cell>
          <cell r="C435" t="str">
            <v>10901</v>
          </cell>
          <cell r="D435" t="str">
            <v>10901</v>
          </cell>
          <cell r="F435" t="str">
            <v>Lakeville</v>
          </cell>
          <cell r="G435" t="str">
            <v>James</v>
          </cell>
          <cell r="H435" t="str">
            <v>Eureka</v>
          </cell>
          <cell r="I435" t="str">
            <v>Erquhart</v>
          </cell>
          <cell r="J435" t="str">
            <v>10469</v>
          </cell>
          <cell r="K435" t="str">
            <v>10901</v>
          </cell>
        </row>
        <row r="436">
          <cell r="A436" t="str">
            <v>435</v>
          </cell>
          <cell r="B436" t="str">
            <v>2008170</v>
          </cell>
          <cell r="C436" t="str">
            <v>10901</v>
          </cell>
          <cell r="D436" t="str">
            <v>10901</v>
          </cell>
          <cell r="F436" t="str">
            <v>Lakeville</v>
          </cell>
          <cell r="G436" t="str">
            <v>James</v>
          </cell>
          <cell r="H436" t="str">
            <v>Eureka</v>
          </cell>
          <cell r="I436" t="str">
            <v>Erquhart</v>
          </cell>
          <cell r="J436" t="str">
            <v>10469</v>
          </cell>
          <cell r="K436" t="str">
            <v>10901</v>
          </cell>
        </row>
        <row r="437">
          <cell r="A437" t="str">
            <v>436</v>
          </cell>
          <cell r="B437" t="str">
            <v>2008193</v>
          </cell>
          <cell r="C437" t="str">
            <v>10901</v>
          </cell>
          <cell r="D437" t="str">
            <v>10901</v>
          </cell>
          <cell r="F437" t="str">
            <v>Lakeville</v>
          </cell>
          <cell r="G437" t="str">
            <v>James</v>
          </cell>
          <cell r="H437" t="str">
            <v>Eureka</v>
          </cell>
          <cell r="I437" t="str">
            <v>Erquhart</v>
          </cell>
          <cell r="J437" t="str">
            <v>10469</v>
          </cell>
          <cell r="K437" t="str">
            <v>10901</v>
          </cell>
        </row>
        <row r="438">
          <cell r="A438" t="str">
            <v>437</v>
          </cell>
          <cell r="B438" t="str">
            <v>2008216</v>
          </cell>
          <cell r="C438" t="str">
            <v>10901</v>
          </cell>
          <cell r="D438" t="str">
            <v>10901</v>
          </cell>
          <cell r="F438" t="str">
            <v>Lakeville</v>
          </cell>
          <cell r="G438" t="str">
            <v>James</v>
          </cell>
          <cell r="H438" t="str">
            <v>Eureka</v>
          </cell>
          <cell r="I438" t="str">
            <v>Erquhart</v>
          </cell>
          <cell r="J438" t="str">
            <v>10469</v>
          </cell>
          <cell r="K438" t="str">
            <v>10901</v>
          </cell>
        </row>
        <row r="439">
          <cell r="A439" t="str">
            <v>438</v>
          </cell>
          <cell r="B439" t="str">
            <v>2008239</v>
          </cell>
          <cell r="C439" t="str">
            <v>10901</v>
          </cell>
          <cell r="D439" t="str">
            <v>10901</v>
          </cell>
          <cell r="F439" t="str">
            <v>Lakeville</v>
          </cell>
          <cell r="G439" t="str">
            <v>James</v>
          </cell>
          <cell r="H439" t="str">
            <v>Eureka</v>
          </cell>
          <cell r="I439" t="str">
            <v>Erquhart</v>
          </cell>
          <cell r="J439" t="str">
            <v>10469</v>
          </cell>
          <cell r="K439" t="str">
            <v>10901</v>
          </cell>
        </row>
        <row r="440">
          <cell r="A440" t="str">
            <v>439</v>
          </cell>
          <cell r="B440" t="str">
            <v>2010048</v>
          </cell>
          <cell r="C440" t="str">
            <v>10901</v>
          </cell>
          <cell r="D440" t="str">
            <v>10901</v>
          </cell>
          <cell r="F440" t="str">
            <v>Lakeville</v>
          </cell>
          <cell r="G440" t="str">
            <v>James</v>
          </cell>
          <cell r="H440" t="str">
            <v>Eureka</v>
          </cell>
          <cell r="I440" t="str">
            <v>Erquhart</v>
          </cell>
          <cell r="J440" t="str">
            <v>10469</v>
          </cell>
          <cell r="K440" t="str">
            <v>10901</v>
          </cell>
        </row>
        <row r="441">
          <cell r="A441" t="str">
            <v>440</v>
          </cell>
          <cell r="B441" t="str">
            <v>2005049</v>
          </cell>
          <cell r="C441" t="str">
            <v>10901</v>
          </cell>
          <cell r="D441" t="str">
            <v>10901</v>
          </cell>
          <cell r="F441" t="str">
            <v>Lakeville</v>
          </cell>
          <cell r="G441" t="str">
            <v>James</v>
          </cell>
          <cell r="H441" t="str">
            <v>Eureka</v>
          </cell>
          <cell r="I441" t="str">
            <v>Erquhart</v>
          </cell>
          <cell r="J441" t="str">
            <v>10469</v>
          </cell>
          <cell r="K441" t="str">
            <v>10901</v>
          </cell>
        </row>
        <row r="442">
          <cell r="A442" t="str">
            <v>441</v>
          </cell>
          <cell r="B442" t="str">
            <v>2019846</v>
          </cell>
          <cell r="C442" t="str">
            <v>10469</v>
          </cell>
          <cell r="D442" t="str">
            <v>10901</v>
          </cell>
          <cell r="F442" t="str">
            <v>Lakeville</v>
          </cell>
          <cell r="G442" t="str">
            <v>James</v>
          </cell>
          <cell r="H442" t="str">
            <v>Eureka</v>
          </cell>
          <cell r="I442" t="str">
            <v>Erquhart</v>
          </cell>
          <cell r="J442" t="str">
            <v>10469</v>
          </cell>
          <cell r="K442" t="str">
            <v>10901</v>
          </cell>
        </row>
        <row r="443">
          <cell r="A443" t="str">
            <v>442</v>
          </cell>
          <cell r="B443" t="str">
            <v>8008021</v>
          </cell>
          <cell r="C443" t="str">
            <v>10901</v>
          </cell>
          <cell r="D443" t="str">
            <v>10901</v>
          </cell>
          <cell r="F443" t="str">
            <v>Lakeville</v>
          </cell>
          <cell r="G443" t="str">
            <v>James</v>
          </cell>
          <cell r="H443" t="str">
            <v>Eureka</v>
          </cell>
          <cell r="I443" t="str">
            <v>Erquhart</v>
          </cell>
          <cell r="J443" t="str">
            <v>10469</v>
          </cell>
          <cell r="K443" t="str">
            <v>10901</v>
          </cell>
        </row>
        <row r="444">
          <cell r="A444" t="str">
            <v>443</v>
          </cell>
          <cell r="B444" t="str">
            <v>2008102</v>
          </cell>
          <cell r="C444" t="str">
            <v>10902</v>
          </cell>
          <cell r="D444" t="str">
            <v>10902</v>
          </cell>
          <cell r="F444" t="str">
            <v>Lakeville</v>
          </cell>
          <cell r="G444" t="str">
            <v>James</v>
          </cell>
          <cell r="H444" t="str">
            <v>McMaude</v>
          </cell>
          <cell r="I444" t="str">
            <v>Gannon</v>
          </cell>
          <cell r="J444" t="str">
            <v>10469</v>
          </cell>
          <cell r="K444" t="str">
            <v>10902</v>
          </cell>
        </row>
        <row r="445">
          <cell r="A445" t="str">
            <v>444</v>
          </cell>
          <cell r="B445" t="str">
            <v>2008125</v>
          </cell>
          <cell r="C445" t="str">
            <v>10902</v>
          </cell>
          <cell r="D445" t="str">
            <v>10902</v>
          </cell>
          <cell r="F445" t="str">
            <v>Lakeville</v>
          </cell>
          <cell r="G445" t="str">
            <v>James</v>
          </cell>
          <cell r="H445" t="str">
            <v>McMaude</v>
          </cell>
          <cell r="I445" t="str">
            <v>Gannon</v>
          </cell>
          <cell r="J445" t="str">
            <v>10469</v>
          </cell>
          <cell r="K445" t="str">
            <v>10902</v>
          </cell>
        </row>
        <row r="446">
          <cell r="A446" t="str">
            <v>445</v>
          </cell>
          <cell r="B446" t="str">
            <v>2008148</v>
          </cell>
          <cell r="C446" t="str">
            <v>10902</v>
          </cell>
          <cell r="D446" t="str">
            <v>10902</v>
          </cell>
          <cell r="F446" t="str">
            <v>Lakeville</v>
          </cell>
          <cell r="G446" t="str">
            <v>James</v>
          </cell>
          <cell r="H446" t="str">
            <v>McMaude</v>
          </cell>
          <cell r="I446" t="str">
            <v>Gannon</v>
          </cell>
          <cell r="J446" t="str">
            <v>10469</v>
          </cell>
          <cell r="K446" t="str">
            <v>10902</v>
          </cell>
        </row>
        <row r="447">
          <cell r="A447" t="str">
            <v>446</v>
          </cell>
          <cell r="B447" t="str">
            <v>2008171</v>
          </cell>
          <cell r="C447" t="str">
            <v>10902</v>
          </cell>
          <cell r="D447" t="str">
            <v>10902</v>
          </cell>
          <cell r="F447" t="str">
            <v>Lakeville</v>
          </cell>
          <cell r="G447" t="str">
            <v>James</v>
          </cell>
          <cell r="H447" t="str">
            <v>McMaude</v>
          </cell>
          <cell r="I447" t="str">
            <v>Gannon</v>
          </cell>
          <cell r="J447" t="str">
            <v>10469</v>
          </cell>
          <cell r="K447" t="str">
            <v>10902</v>
          </cell>
        </row>
        <row r="448">
          <cell r="A448" t="str">
            <v>447</v>
          </cell>
          <cell r="B448" t="str">
            <v>2008194</v>
          </cell>
          <cell r="C448" t="str">
            <v>10902</v>
          </cell>
          <cell r="D448" t="str">
            <v>10902</v>
          </cell>
          <cell r="F448" t="str">
            <v>Lakeville</v>
          </cell>
          <cell r="G448" t="str">
            <v>James</v>
          </cell>
          <cell r="H448" t="str">
            <v>McMaude</v>
          </cell>
          <cell r="I448" t="str">
            <v>Gannon</v>
          </cell>
          <cell r="J448" t="str">
            <v>10469</v>
          </cell>
          <cell r="K448" t="str">
            <v>10902</v>
          </cell>
        </row>
        <row r="449">
          <cell r="A449" t="str">
            <v>448</v>
          </cell>
          <cell r="B449" t="str">
            <v>2008217</v>
          </cell>
          <cell r="C449" t="str">
            <v>10902</v>
          </cell>
          <cell r="D449" t="str">
            <v>10902</v>
          </cell>
          <cell r="F449" t="str">
            <v>Lakeville</v>
          </cell>
          <cell r="G449" t="str">
            <v>James</v>
          </cell>
          <cell r="H449" t="str">
            <v>McMaude</v>
          </cell>
          <cell r="I449" t="str">
            <v>Gannon</v>
          </cell>
          <cell r="J449" t="str">
            <v>10469</v>
          </cell>
          <cell r="K449" t="str">
            <v>10902</v>
          </cell>
        </row>
        <row r="450">
          <cell r="A450" t="str">
            <v>449</v>
          </cell>
          <cell r="B450" t="str">
            <v>2008240</v>
          </cell>
          <cell r="C450" t="str">
            <v>10902</v>
          </cell>
          <cell r="D450" t="str">
            <v>10902</v>
          </cell>
          <cell r="F450" t="str">
            <v>Lakeville</v>
          </cell>
          <cell r="G450" t="str">
            <v>James</v>
          </cell>
          <cell r="H450" t="str">
            <v>McMaude</v>
          </cell>
          <cell r="I450" t="str">
            <v>Gannon</v>
          </cell>
          <cell r="J450" t="str">
            <v>10469</v>
          </cell>
          <cell r="K450" t="str">
            <v>10902</v>
          </cell>
        </row>
        <row r="451">
          <cell r="A451" t="str">
            <v>450</v>
          </cell>
          <cell r="B451" t="str">
            <v>2010049</v>
          </cell>
          <cell r="C451" t="str">
            <v>10902</v>
          </cell>
          <cell r="D451" t="str">
            <v>10902</v>
          </cell>
          <cell r="F451" t="str">
            <v>Lakeville</v>
          </cell>
          <cell r="G451" t="str">
            <v>James</v>
          </cell>
          <cell r="H451" t="str">
            <v>McMaude</v>
          </cell>
          <cell r="I451" t="str">
            <v>Gannon</v>
          </cell>
          <cell r="J451" t="str">
            <v>10469</v>
          </cell>
          <cell r="K451" t="str">
            <v>10902</v>
          </cell>
        </row>
        <row r="452">
          <cell r="A452" t="str">
            <v>451</v>
          </cell>
          <cell r="B452" t="str">
            <v>8001411</v>
          </cell>
          <cell r="C452" t="str">
            <v>10466</v>
          </cell>
          <cell r="D452" t="str">
            <v>10902</v>
          </cell>
          <cell r="F452" t="str">
            <v>Lakeville</v>
          </cell>
          <cell r="G452" t="str">
            <v>James</v>
          </cell>
          <cell r="H452" t="str">
            <v>McMaude</v>
          </cell>
          <cell r="I452" t="str">
            <v>Gannon</v>
          </cell>
          <cell r="J452" t="str">
            <v>10469</v>
          </cell>
          <cell r="K452" t="str">
            <v>10902</v>
          </cell>
        </row>
        <row r="453">
          <cell r="A453" t="str">
            <v>452</v>
          </cell>
          <cell r="B453" t="str">
            <v>8010036</v>
          </cell>
          <cell r="C453" t="str">
            <v>10469</v>
          </cell>
          <cell r="D453" t="str">
            <v>10902</v>
          </cell>
          <cell r="F453" t="str">
            <v>Lakeville</v>
          </cell>
          <cell r="G453" t="str">
            <v>James</v>
          </cell>
          <cell r="H453" t="str">
            <v>McMaude</v>
          </cell>
          <cell r="I453" t="str">
            <v>Gannon</v>
          </cell>
          <cell r="J453" t="str">
            <v>10469</v>
          </cell>
          <cell r="K453" t="str">
            <v>10902</v>
          </cell>
        </row>
        <row r="454">
          <cell r="A454" t="str">
            <v>453</v>
          </cell>
          <cell r="B454" t="str">
            <v>8017986</v>
          </cell>
          <cell r="C454" t="str">
            <v>10469</v>
          </cell>
          <cell r="D454" t="str">
            <v>10902</v>
          </cell>
          <cell r="F454" t="str">
            <v>Lakeville</v>
          </cell>
          <cell r="G454" t="str">
            <v>James</v>
          </cell>
          <cell r="H454" t="str">
            <v>McMaude</v>
          </cell>
          <cell r="I454" t="str">
            <v>Gannon</v>
          </cell>
          <cell r="J454" t="str">
            <v>10469</v>
          </cell>
          <cell r="K454" t="str">
            <v>10902</v>
          </cell>
        </row>
        <row r="455">
          <cell r="A455" t="str">
            <v>454</v>
          </cell>
          <cell r="B455" t="str">
            <v>8037623</v>
          </cell>
          <cell r="C455" t="str">
            <v>10469</v>
          </cell>
          <cell r="D455" t="str">
            <v>10902</v>
          </cell>
          <cell r="F455" t="str">
            <v>Lakeville</v>
          </cell>
          <cell r="G455" t="str">
            <v>James</v>
          </cell>
          <cell r="H455" t="str">
            <v>McMaude</v>
          </cell>
          <cell r="I455" t="str">
            <v>Gannon</v>
          </cell>
          <cell r="J455" t="str">
            <v>10469</v>
          </cell>
          <cell r="K455" t="str">
            <v>10902</v>
          </cell>
        </row>
        <row r="456">
          <cell r="A456" t="str">
            <v>455</v>
          </cell>
          <cell r="B456" t="str">
            <v>2005050</v>
          </cell>
          <cell r="C456" t="str">
            <v>10902</v>
          </cell>
          <cell r="D456" t="str">
            <v>10902</v>
          </cell>
          <cell r="F456" t="str">
            <v>Lakeville</v>
          </cell>
          <cell r="G456" t="str">
            <v>James</v>
          </cell>
          <cell r="H456" t="str">
            <v>McMaude</v>
          </cell>
          <cell r="I456" t="str">
            <v>Gannon</v>
          </cell>
          <cell r="J456" t="str">
            <v>10469</v>
          </cell>
          <cell r="K456" t="str">
            <v>10902</v>
          </cell>
        </row>
        <row r="457">
          <cell r="A457" t="str">
            <v>456</v>
          </cell>
          <cell r="B457" t="str">
            <v>2019847</v>
          </cell>
          <cell r="C457" t="str">
            <v>10469</v>
          </cell>
          <cell r="D457" t="str">
            <v>10902</v>
          </cell>
          <cell r="F457" t="str">
            <v>Lakeville</v>
          </cell>
          <cell r="G457" t="str">
            <v>James</v>
          </cell>
          <cell r="H457" t="str">
            <v>McMaude</v>
          </cell>
          <cell r="I457" t="str">
            <v>Gannon</v>
          </cell>
          <cell r="J457" t="str">
            <v>10469</v>
          </cell>
          <cell r="K457" t="str">
            <v>10902</v>
          </cell>
        </row>
        <row r="458">
          <cell r="A458" t="str">
            <v>457</v>
          </cell>
          <cell r="B458" t="str">
            <v>8008022</v>
          </cell>
          <cell r="C458" t="str">
            <v>10902</v>
          </cell>
          <cell r="D458" t="str">
            <v>10902</v>
          </cell>
          <cell r="F458" t="str">
            <v>Lakeville</v>
          </cell>
          <cell r="G458" t="str">
            <v>James</v>
          </cell>
          <cell r="H458" t="str">
            <v>McMaude</v>
          </cell>
          <cell r="I458" t="str">
            <v>Gannon</v>
          </cell>
          <cell r="J458" t="str">
            <v>10469</v>
          </cell>
          <cell r="K458" t="str">
            <v>10902</v>
          </cell>
        </row>
        <row r="459">
          <cell r="A459" t="str">
            <v>458</v>
          </cell>
          <cell r="B459" t="str">
            <v>8009358</v>
          </cell>
          <cell r="C459" t="str">
            <v>10490</v>
          </cell>
          <cell r="D459" t="str">
            <v>10902</v>
          </cell>
          <cell r="F459" t="str">
            <v>Lakeville</v>
          </cell>
          <cell r="G459" t="str">
            <v>James</v>
          </cell>
          <cell r="H459" t="str">
            <v>McMaude</v>
          </cell>
          <cell r="I459" t="str">
            <v>Gannon</v>
          </cell>
          <cell r="J459" t="str">
            <v>10469</v>
          </cell>
          <cell r="K459" t="str">
            <v>10902</v>
          </cell>
        </row>
        <row r="460">
          <cell r="A460" t="str">
            <v>459</v>
          </cell>
          <cell r="B460" t="str">
            <v>2008103</v>
          </cell>
          <cell r="C460" t="str">
            <v>10903</v>
          </cell>
          <cell r="D460" t="str">
            <v>10903</v>
          </cell>
          <cell r="F460" t="str">
            <v>Lakeville</v>
          </cell>
          <cell r="G460" t="str">
            <v>James</v>
          </cell>
          <cell r="H460" t="str">
            <v>Ukiah</v>
          </cell>
          <cell r="I460" t="str">
            <v>Wilson</v>
          </cell>
          <cell r="J460" t="str">
            <v>10469</v>
          </cell>
          <cell r="K460" t="str">
            <v>10903</v>
          </cell>
        </row>
        <row r="461">
          <cell r="A461" t="str">
            <v>460</v>
          </cell>
          <cell r="B461" t="str">
            <v>2008126</v>
          </cell>
          <cell r="C461" t="str">
            <v>10903</v>
          </cell>
          <cell r="D461" t="str">
            <v>10903</v>
          </cell>
          <cell r="F461" t="str">
            <v>Lakeville</v>
          </cell>
          <cell r="G461" t="str">
            <v>James</v>
          </cell>
          <cell r="H461" t="str">
            <v>Ukiah</v>
          </cell>
          <cell r="I461" t="str">
            <v>Wilson</v>
          </cell>
          <cell r="J461" t="str">
            <v>10469</v>
          </cell>
          <cell r="K461" t="str">
            <v>10903</v>
          </cell>
        </row>
        <row r="462">
          <cell r="A462" t="str">
            <v>461</v>
          </cell>
          <cell r="B462" t="str">
            <v>2008149</v>
          </cell>
          <cell r="C462" t="str">
            <v>10903</v>
          </cell>
          <cell r="D462" t="str">
            <v>10903</v>
          </cell>
          <cell r="F462" t="str">
            <v>Lakeville</v>
          </cell>
          <cell r="G462" t="str">
            <v>James</v>
          </cell>
          <cell r="H462" t="str">
            <v>Ukiah</v>
          </cell>
          <cell r="I462" t="str">
            <v>Wilson</v>
          </cell>
          <cell r="J462" t="str">
            <v>10469</v>
          </cell>
          <cell r="K462" t="str">
            <v>10903</v>
          </cell>
        </row>
        <row r="463">
          <cell r="A463" t="str">
            <v>462</v>
          </cell>
          <cell r="B463" t="str">
            <v>2008172</v>
          </cell>
          <cell r="C463" t="str">
            <v>10903</v>
          </cell>
          <cell r="D463" t="str">
            <v>10903</v>
          </cell>
          <cell r="F463" t="str">
            <v>Lakeville</v>
          </cell>
          <cell r="G463" t="str">
            <v>James</v>
          </cell>
          <cell r="H463" t="str">
            <v>Ukiah</v>
          </cell>
          <cell r="I463" t="str">
            <v>Wilson</v>
          </cell>
          <cell r="J463" t="str">
            <v>10469</v>
          </cell>
          <cell r="K463" t="str">
            <v>10903</v>
          </cell>
        </row>
        <row r="464">
          <cell r="A464" t="str">
            <v>463</v>
          </cell>
          <cell r="B464" t="str">
            <v>2008195</v>
          </cell>
          <cell r="C464" t="str">
            <v>10903</v>
          </cell>
          <cell r="D464" t="str">
            <v>10903</v>
          </cell>
          <cell r="F464" t="str">
            <v>Lakeville</v>
          </cell>
          <cell r="G464" t="str">
            <v>James</v>
          </cell>
          <cell r="H464" t="str">
            <v>Ukiah</v>
          </cell>
          <cell r="I464" t="str">
            <v>Wilson</v>
          </cell>
          <cell r="J464" t="str">
            <v>10469</v>
          </cell>
          <cell r="K464" t="str">
            <v>10903</v>
          </cell>
        </row>
        <row r="465">
          <cell r="A465" t="str">
            <v>464</v>
          </cell>
          <cell r="B465" t="str">
            <v>2008218</v>
          </cell>
          <cell r="C465" t="str">
            <v>10903</v>
          </cell>
          <cell r="D465" t="str">
            <v>10903</v>
          </cell>
          <cell r="F465" t="str">
            <v>Lakeville</v>
          </cell>
          <cell r="G465" t="str">
            <v>James</v>
          </cell>
          <cell r="H465" t="str">
            <v>Ukiah</v>
          </cell>
          <cell r="I465" t="str">
            <v>Wilson</v>
          </cell>
          <cell r="J465" t="str">
            <v>10469</v>
          </cell>
          <cell r="K465" t="str">
            <v>10903</v>
          </cell>
        </row>
        <row r="466">
          <cell r="A466" t="str">
            <v>465</v>
          </cell>
          <cell r="B466" t="str">
            <v>2008241</v>
          </cell>
          <cell r="C466" t="str">
            <v>10903</v>
          </cell>
          <cell r="D466" t="str">
            <v>10903</v>
          </cell>
          <cell r="F466" t="str">
            <v>Lakeville</v>
          </cell>
          <cell r="G466" t="str">
            <v>James</v>
          </cell>
          <cell r="H466" t="str">
            <v>Ukiah</v>
          </cell>
          <cell r="I466" t="str">
            <v>Wilson</v>
          </cell>
          <cell r="J466" t="str">
            <v>10469</v>
          </cell>
          <cell r="K466" t="str">
            <v>10903</v>
          </cell>
        </row>
        <row r="467">
          <cell r="A467" t="str">
            <v>466</v>
          </cell>
          <cell r="B467" t="str">
            <v>2010050</v>
          </cell>
          <cell r="C467" t="str">
            <v>10903</v>
          </cell>
          <cell r="D467" t="str">
            <v>10903</v>
          </cell>
          <cell r="F467" t="str">
            <v>Lakeville</v>
          </cell>
          <cell r="G467" t="str">
            <v>James</v>
          </cell>
          <cell r="H467" t="str">
            <v>Ukiah</v>
          </cell>
          <cell r="I467" t="str">
            <v>Wilson</v>
          </cell>
          <cell r="J467" t="str">
            <v>10469</v>
          </cell>
          <cell r="K467" t="str">
            <v>10903</v>
          </cell>
        </row>
        <row r="468">
          <cell r="A468" t="str">
            <v>467</v>
          </cell>
          <cell r="B468" t="str">
            <v>8018037</v>
          </cell>
          <cell r="C468" t="str">
            <v>10469</v>
          </cell>
          <cell r="D468" t="str">
            <v>10903</v>
          </cell>
          <cell r="F468" t="str">
            <v>Lakeville</v>
          </cell>
          <cell r="G468" t="str">
            <v>James</v>
          </cell>
          <cell r="H468" t="str">
            <v>Ukiah</v>
          </cell>
          <cell r="I468" t="str">
            <v>Wilson</v>
          </cell>
          <cell r="J468" t="str">
            <v>10469</v>
          </cell>
          <cell r="K468" t="str">
            <v>10903</v>
          </cell>
        </row>
        <row r="469">
          <cell r="A469" t="str">
            <v>468</v>
          </cell>
          <cell r="B469" t="str">
            <v>8037542</v>
          </cell>
          <cell r="C469" t="str">
            <v>10469</v>
          </cell>
          <cell r="D469" t="str">
            <v>10903</v>
          </cell>
          <cell r="F469" t="str">
            <v>Lakeville</v>
          </cell>
          <cell r="G469" t="str">
            <v>James</v>
          </cell>
          <cell r="H469" t="str">
            <v>Ukiah</v>
          </cell>
          <cell r="I469" t="str">
            <v>Wilson</v>
          </cell>
          <cell r="J469" t="str">
            <v>10469</v>
          </cell>
          <cell r="K469" t="str">
            <v>10903</v>
          </cell>
        </row>
        <row r="470">
          <cell r="A470" t="str">
            <v>469</v>
          </cell>
          <cell r="B470" t="str">
            <v>2005051</v>
          </cell>
          <cell r="C470" t="str">
            <v>10903</v>
          </cell>
          <cell r="D470" t="str">
            <v>10903</v>
          </cell>
          <cell r="F470" t="str">
            <v>Lakeville</v>
          </cell>
          <cell r="G470" t="str">
            <v>James</v>
          </cell>
          <cell r="H470" t="str">
            <v>Ukiah</v>
          </cell>
          <cell r="I470" t="str">
            <v>Wilson</v>
          </cell>
          <cell r="J470" t="str">
            <v>10469</v>
          </cell>
          <cell r="K470" t="str">
            <v>10903</v>
          </cell>
        </row>
        <row r="471">
          <cell r="A471" t="str">
            <v>470</v>
          </cell>
          <cell r="B471" t="str">
            <v>2019848</v>
          </cell>
          <cell r="C471" t="str">
            <v>10469</v>
          </cell>
          <cell r="D471" t="str">
            <v>10903</v>
          </cell>
          <cell r="F471" t="str">
            <v>Lakeville</v>
          </cell>
          <cell r="G471" t="str">
            <v>James</v>
          </cell>
          <cell r="H471" t="str">
            <v>Ukiah</v>
          </cell>
          <cell r="I471" t="str">
            <v>Wilson</v>
          </cell>
          <cell r="J471" t="str">
            <v>10469</v>
          </cell>
          <cell r="K471" t="str">
            <v>10903</v>
          </cell>
        </row>
        <row r="472">
          <cell r="A472" t="str">
            <v>471</v>
          </cell>
          <cell r="B472" t="str">
            <v>8008023</v>
          </cell>
          <cell r="C472" t="str">
            <v>10903</v>
          </cell>
          <cell r="D472" t="str">
            <v>10903</v>
          </cell>
          <cell r="F472" t="str">
            <v>Lakeville</v>
          </cell>
          <cell r="G472" t="str">
            <v>James</v>
          </cell>
          <cell r="H472" t="str">
            <v>Ukiah</v>
          </cell>
          <cell r="I472" t="str">
            <v>Wilson</v>
          </cell>
          <cell r="J472" t="str">
            <v>10469</v>
          </cell>
          <cell r="K472" t="str">
            <v>10903</v>
          </cell>
        </row>
        <row r="473">
          <cell r="A473" t="str">
            <v>472</v>
          </cell>
          <cell r="B473" t="str">
            <v>8000530</v>
          </cell>
          <cell r="C473" t="str">
            <v>10469</v>
          </cell>
          <cell r="D473" t="str">
            <v>10903</v>
          </cell>
          <cell r="F473" t="str">
            <v>Lakeville</v>
          </cell>
          <cell r="G473" t="str">
            <v>James</v>
          </cell>
          <cell r="H473" t="str">
            <v>Ukiah</v>
          </cell>
          <cell r="I473" t="str">
            <v>Wilson</v>
          </cell>
          <cell r="J473" t="str">
            <v>10469</v>
          </cell>
          <cell r="K473" t="str">
            <v>10903</v>
          </cell>
        </row>
        <row r="474">
          <cell r="A474" t="str">
            <v>473</v>
          </cell>
          <cell r="B474" t="str">
            <v>2008104</v>
          </cell>
          <cell r="C474" t="str">
            <v>10904</v>
          </cell>
          <cell r="D474" t="str">
            <v>10904</v>
          </cell>
          <cell r="F474" t="str">
            <v>Martin</v>
          </cell>
          <cell r="G474" t="str">
            <v>Clampitt</v>
          </cell>
          <cell r="H474" t="str">
            <v>Martin</v>
          </cell>
          <cell r="I474" t="str">
            <v>Gomes</v>
          </cell>
          <cell r="J474" t="str">
            <v>10470</v>
          </cell>
          <cell r="K474" t="str">
            <v>10904</v>
          </cell>
        </row>
        <row r="475">
          <cell r="A475" t="str">
            <v>474</v>
          </cell>
          <cell r="B475" t="str">
            <v>2008127</v>
          </cell>
          <cell r="C475" t="str">
            <v>10904</v>
          </cell>
          <cell r="D475" t="str">
            <v>10904</v>
          </cell>
          <cell r="F475" t="str">
            <v>Martin</v>
          </cell>
          <cell r="G475" t="str">
            <v>Clampitt</v>
          </cell>
          <cell r="H475" t="str">
            <v>Martin</v>
          </cell>
          <cell r="I475" t="str">
            <v>Gomes</v>
          </cell>
          <cell r="J475" t="str">
            <v>10470</v>
          </cell>
          <cell r="K475" t="str">
            <v>10904</v>
          </cell>
        </row>
        <row r="476">
          <cell r="A476" t="str">
            <v>475</v>
          </cell>
          <cell r="B476" t="str">
            <v>2008150</v>
          </cell>
          <cell r="C476" t="str">
            <v>10904</v>
          </cell>
          <cell r="D476" t="str">
            <v>10904</v>
          </cell>
          <cell r="F476" t="str">
            <v>Martin</v>
          </cell>
          <cell r="G476" t="str">
            <v>Clampitt</v>
          </cell>
          <cell r="H476" t="str">
            <v>Martin</v>
          </cell>
          <cell r="I476" t="str">
            <v>Gomes</v>
          </cell>
          <cell r="J476" t="str">
            <v>10470</v>
          </cell>
          <cell r="K476" t="str">
            <v>10904</v>
          </cell>
        </row>
        <row r="477">
          <cell r="A477" t="str">
            <v>476</v>
          </cell>
          <cell r="B477" t="str">
            <v>2008173</v>
          </cell>
          <cell r="C477" t="str">
            <v>10904</v>
          </cell>
          <cell r="D477" t="str">
            <v>10904</v>
          </cell>
          <cell r="F477" t="str">
            <v>Martin</v>
          </cell>
          <cell r="G477" t="str">
            <v>Clampitt</v>
          </cell>
          <cell r="H477" t="str">
            <v>Martin</v>
          </cell>
          <cell r="I477" t="str">
            <v>Gomes</v>
          </cell>
          <cell r="J477" t="str">
            <v>10470</v>
          </cell>
          <cell r="K477" t="str">
            <v>10904</v>
          </cell>
        </row>
        <row r="478">
          <cell r="A478" t="str">
            <v>477</v>
          </cell>
          <cell r="B478" t="str">
            <v>2008196</v>
          </cell>
          <cell r="C478" t="str">
            <v>10904</v>
          </cell>
          <cell r="D478" t="str">
            <v>10904</v>
          </cell>
          <cell r="F478" t="str">
            <v>Martin</v>
          </cell>
          <cell r="G478" t="str">
            <v>Clampitt</v>
          </cell>
          <cell r="H478" t="str">
            <v>Martin</v>
          </cell>
          <cell r="I478" t="str">
            <v>Gomes</v>
          </cell>
          <cell r="J478" t="str">
            <v>10470</v>
          </cell>
          <cell r="K478" t="str">
            <v>10904</v>
          </cell>
        </row>
        <row r="479">
          <cell r="A479" t="str">
            <v>478</v>
          </cell>
          <cell r="B479" t="str">
            <v>2008219</v>
          </cell>
          <cell r="C479" t="str">
            <v>10904</v>
          </cell>
          <cell r="D479" t="str">
            <v>10904</v>
          </cell>
          <cell r="F479" t="str">
            <v>Martin</v>
          </cell>
          <cell r="G479" t="str">
            <v>Clampitt</v>
          </cell>
          <cell r="H479" t="str">
            <v>Martin</v>
          </cell>
          <cell r="I479" t="str">
            <v>Gomes</v>
          </cell>
          <cell r="J479" t="str">
            <v>10470</v>
          </cell>
          <cell r="K479" t="str">
            <v>10904</v>
          </cell>
        </row>
        <row r="480">
          <cell r="A480" t="str">
            <v>479</v>
          </cell>
          <cell r="B480" t="str">
            <v>2008242</v>
          </cell>
          <cell r="C480" t="str">
            <v>10904</v>
          </cell>
          <cell r="D480" t="str">
            <v>10904</v>
          </cell>
          <cell r="F480" t="str">
            <v>Martin</v>
          </cell>
          <cell r="G480" t="str">
            <v>Clampitt</v>
          </cell>
          <cell r="H480" t="str">
            <v>Martin</v>
          </cell>
          <cell r="I480" t="str">
            <v>Gomes</v>
          </cell>
          <cell r="J480" t="str">
            <v>10470</v>
          </cell>
          <cell r="K480" t="str">
            <v>10904</v>
          </cell>
        </row>
        <row r="481">
          <cell r="A481" t="str">
            <v>480</v>
          </cell>
          <cell r="B481" t="str">
            <v>8000964</v>
          </cell>
          <cell r="C481" t="str">
            <v>10904</v>
          </cell>
          <cell r="D481" t="str">
            <v>10904</v>
          </cell>
          <cell r="F481" t="str">
            <v>Martin</v>
          </cell>
          <cell r="G481" t="str">
            <v>Clampitt</v>
          </cell>
          <cell r="H481" t="str">
            <v>Martin</v>
          </cell>
          <cell r="I481" t="str">
            <v>Gomes</v>
          </cell>
          <cell r="J481" t="str">
            <v>10470</v>
          </cell>
          <cell r="K481" t="str">
            <v>10904</v>
          </cell>
        </row>
        <row r="482">
          <cell r="A482" t="str">
            <v>481</v>
          </cell>
          <cell r="B482" t="str">
            <v>8001466</v>
          </cell>
          <cell r="C482" t="str">
            <v>10466</v>
          </cell>
          <cell r="D482" t="str">
            <v>10904</v>
          </cell>
          <cell r="F482" t="str">
            <v>Martin</v>
          </cell>
          <cell r="G482" t="str">
            <v>Clampitt</v>
          </cell>
          <cell r="H482" t="str">
            <v>Martin</v>
          </cell>
          <cell r="I482" t="str">
            <v>Gomes</v>
          </cell>
          <cell r="J482" t="str">
            <v>10470</v>
          </cell>
          <cell r="K482" t="str">
            <v>10904</v>
          </cell>
        </row>
        <row r="483">
          <cell r="A483" t="str">
            <v>482</v>
          </cell>
          <cell r="B483" t="str">
            <v>8014197</v>
          </cell>
          <cell r="C483" t="str">
            <v>10476</v>
          </cell>
          <cell r="D483" t="str">
            <v>10904</v>
          </cell>
          <cell r="F483" t="str">
            <v>Martin</v>
          </cell>
          <cell r="G483" t="str">
            <v>Clampitt</v>
          </cell>
          <cell r="H483" t="str">
            <v>Martin</v>
          </cell>
          <cell r="I483" t="str">
            <v>Gomes</v>
          </cell>
          <cell r="J483" t="str">
            <v>10470</v>
          </cell>
          <cell r="K483" t="str">
            <v>10904</v>
          </cell>
        </row>
        <row r="484">
          <cell r="A484" t="str">
            <v>483</v>
          </cell>
          <cell r="B484" t="str">
            <v>8026717</v>
          </cell>
          <cell r="C484" t="str">
            <v>10470</v>
          </cell>
          <cell r="D484" t="str">
            <v>10904</v>
          </cell>
          <cell r="F484" t="str">
            <v>Martin</v>
          </cell>
          <cell r="G484" t="str">
            <v>Clampitt</v>
          </cell>
          <cell r="H484" t="str">
            <v>Martin</v>
          </cell>
          <cell r="I484" t="str">
            <v>Gomes</v>
          </cell>
          <cell r="J484" t="str">
            <v>10470</v>
          </cell>
          <cell r="K484" t="str">
            <v>10904</v>
          </cell>
        </row>
        <row r="485">
          <cell r="A485" t="str">
            <v>484</v>
          </cell>
          <cell r="B485" t="str">
            <v>2005052</v>
          </cell>
          <cell r="C485" t="str">
            <v>10904</v>
          </cell>
          <cell r="D485" t="str">
            <v>10904</v>
          </cell>
          <cell r="F485" t="str">
            <v>Martin</v>
          </cell>
          <cell r="G485" t="str">
            <v>Clampitt</v>
          </cell>
          <cell r="H485" t="str">
            <v>Martin</v>
          </cell>
          <cell r="I485" t="str">
            <v>Gomes</v>
          </cell>
          <cell r="J485" t="str">
            <v>10470</v>
          </cell>
          <cell r="K485" t="str">
            <v>10904</v>
          </cell>
        </row>
        <row r="486">
          <cell r="A486" t="str">
            <v>485</v>
          </cell>
          <cell r="B486" t="str">
            <v>2019825</v>
          </cell>
          <cell r="C486" t="str">
            <v>10470</v>
          </cell>
          <cell r="D486" t="str">
            <v>10904</v>
          </cell>
          <cell r="F486" t="str">
            <v>Martin</v>
          </cell>
          <cell r="G486" t="str">
            <v>Clampitt</v>
          </cell>
          <cell r="H486" t="str">
            <v>Martin</v>
          </cell>
          <cell r="I486" t="str">
            <v>Gomes</v>
          </cell>
          <cell r="J486" t="str">
            <v>10470</v>
          </cell>
          <cell r="K486" t="str">
            <v>10904</v>
          </cell>
        </row>
        <row r="487">
          <cell r="A487" t="str">
            <v>486</v>
          </cell>
          <cell r="B487" t="str">
            <v>8008028</v>
          </cell>
          <cell r="C487" t="str">
            <v>10904</v>
          </cell>
          <cell r="D487" t="str">
            <v>10904</v>
          </cell>
          <cell r="F487" t="str">
            <v>Martin</v>
          </cell>
          <cell r="G487" t="str">
            <v>Clampitt</v>
          </cell>
          <cell r="H487" t="str">
            <v>Martin</v>
          </cell>
          <cell r="I487" t="str">
            <v>Gomes</v>
          </cell>
          <cell r="J487" t="str">
            <v>10470</v>
          </cell>
          <cell r="K487" t="str">
            <v>10904</v>
          </cell>
        </row>
        <row r="488">
          <cell r="A488" t="str">
            <v>487</v>
          </cell>
          <cell r="B488" t="str">
            <v>8038027</v>
          </cell>
          <cell r="C488" t="str">
            <v>10476</v>
          </cell>
          <cell r="D488" t="str">
            <v>10904</v>
          </cell>
          <cell r="F488" t="str">
            <v>Martin</v>
          </cell>
          <cell r="G488" t="str">
            <v>Clampitt</v>
          </cell>
          <cell r="H488" t="str">
            <v>Martin</v>
          </cell>
          <cell r="I488" t="str">
            <v>Gomes</v>
          </cell>
          <cell r="J488" t="str">
            <v>10470</v>
          </cell>
          <cell r="K488" t="str">
            <v>10904</v>
          </cell>
        </row>
        <row r="489">
          <cell r="A489" t="str">
            <v>488</v>
          </cell>
          <cell r="B489" t="str">
            <v>8000532</v>
          </cell>
          <cell r="C489" t="str">
            <v>10476</v>
          </cell>
          <cell r="D489" t="str">
            <v>10904</v>
          </cell>
          <cell r="F489" t="str">
            <v>Martin</v>
          </cell>
          <cell r="G489" t="str">
            <v>Clampitt</v>
          </cell>
          <cell r="H489" t="str">
            <v>Martin</v>
          </cell>
          <cell r="I489" t="str">
            <v>Gomes</v>
          </cell>
          <cell r="J489" t="str">
            <v>10470</v>
          </cell>
          <cell r="K489" t="str">
            <v>10904</v>
          </cell>
        </row>
        <row r="490">
          <cell r="A490" t="str">
            <v>489</v>
          </cell>
          <cell r="B490" t="str">
            <v>8002151</v>
          </cell>
          <cell r="C490" t="str">
            <v>10466</v>
          </cell>
          <cell r="D490" t="str">
            <v>10904</v>
          </cell>
          <cell r="F490" t="str">
            <v>Martin</v>
          </cell>
          <cell r="G490" t="str">
            <v>Clampitt</v>
          </cell>
          <cell r="H490" t="str">
            <v>Martin</v>
          </cell>
          <cell r="I490" t="str">
            <v>Gomes</v>
          </cell>
          <cell r="J490" t="str">
            <v>10470</v>
          </cell>
          <cell r="K490" t="str">
            <v>10904</v>
          </cell>
        </row>
        <row r="491">
          <cell r="A491" t="str">
            <v>490</v>
          </cell>
          <cell r="B491" t="str">
            <v>2008105</v>
          </cell>
          <cell r="C491" t="str">
            <v>10905</v>
          </cell>
          <cell r="D491" t="str">
            <v>10905</v>
          </cell>
          <cell r="F491" t="str">
            <v>Martin</v>
          </cell>
          <cell r="G491" t="str">
            <v>Clampitt</v>
          </cell>
          <cell r="H491" t="str">
            <v>Belmont</v>
          </cell>
          <cell r="I491" t="str">
            <v>Ostertag</v>
          </cell>
          <cell r="J491" t="str">
            <v>10470</v>
          </cell>
          <cell r="K491" t="str">
            <v>10905</v>
          </cell>
        </row>
        <row r="492">
          <cell r="A492" t="str">
            <v>491</v>
          </cell>
          <cell r="B492" t="str">
            <v>2008128</v>
          </cell>
          <cell r="C492" t="str">
            <v>10905</v>
          </cell>
          <cell r="D492" t="str">
            <v>10905</v>
          </cell>
          <cell r="F492" t="str">
            <v>Martin</v>
          </cell>
          <cell r="G492" t="str">
            <v>Clampitt</v>
          </cell>
          <cell r="H492" t="str">
            <v>Belmont</v>
          </cell>
          <cell r="I492" t="str">
            <v>Ostertag</v>
          </cell>
          <cell r="J492" t="str">
            <v>10470</v>
          </cell>
          <cell r="K492" t="str">
            <v>10905</v>
          </cell>
        </row>
        <row r="493">
          <cell r="A493" t="str">
            <v>492</v>
          </cell>
          <cell r="B493" t="str">
            <v>2008151</v>
          </cell>
          <cell r="C493" t="str">
            <v>10905</v>
          </cell>
          <cell r="D493" t="str">
            <v>10905</v>
          </cell>
          <cell r="F493" t="str">
            <v>Martin</v>
          </cell>
          <cell r="G493" t="str">
            <v>Clampitt</v>
          </cell>
          <cell r="H493" t="str">
            <v>Belmont</v>
          </cell>
          <cell r="I493" t="str">
            <v>Ostertag</v>
          </cell>
          <cell r="J493" t="str">
            <v>10470</v>
          </cell>
          <cell r="K493" t="str">
            <v>10905</v>
          </cell>
        </row>
        <row r="494">
          <cell r="A494" t="str">
            <v>493</v>
          </cell>
          <cell r="B494" t="str">
            <v>2008174</v>
          </cell>
          <cell r="C494" t="str">
            <v>10905</v>
          </cell>
          <cell r="D494" t="str">
            <v>10905</v>
          </cell>
          <cell r="F494" t="str">
            <v>Martin</v>
          </cell>
          <cell r="G494" t="str">
            <v>Clampitt</v>
          </cell>
          <cell r="H494" t="str">
            <v>Belmont</v>
          </cell>
          <cell r="I494" t="str">
            <v>Ostertag</v>
          </cell>
          <cell r="J494" t="str">
            <v>10470</v>
          </cell>
          <cell r="K494" t="str">
            <v>10905</v>
          </cell>
        </row>
        <row r="495">
          <cell r="A495" t="str">
            <v>494</v>
          </cell>
          <cell r="B495" t="str">
            <v>2008197</v>
          </cell>
          <cell r="C495" t="str">
            <v>10905</v>
          </cell>
          <cell r="D495" t="str">
            <v>10905</v>
          </cell>
          <cell r="F495" t="str">
            <v>Martin</v>
          </cell>
          <cell r="G495" t="str">
            <v>Clampitt</v>
          </cell>
          <cell r="H495" t="str">
            <v>Belmont</v>
          </cell>
          <cell r="I495" t="str">
            <v>Ostertag</v>
          </cell>
          <cell r="J495" t="str">
            <v>10470</v>
          </cell>
          <cell r="K495" t="str">
            <v>10905</v>
          </cell>
        </row>
        <row r="496">
          <cell r="A496" t="str">
            <v>495</v>
          </cell>
          <cell r="B496" t="str">
            <v>2008220</v>
          </cell>
          <cell r="C496" t="str">
            <v>10905</v>
          </cell>
          <cell r="D496" t="str">
            <v>10905</v>
          </cell>
          <cell r="F496" t="str">
            <v>Martin</v>
          </cell>
          <cell r="G496" t="str">
            <v>Clampitt</v>
          </cell>
          <cell r="H496" t="str">
            <v>Belmont</v>
          </cell>
          <cell r="I496" t="str">
            <v>Ostertag</v>
          </cell>
          <cell r="J496" t="str">
            <v>10470</v>
          </cell>
          <cell r="K496" t="str">
            <v>10905</v>
          </cell>
        </row>
        <row r="497">
          <cell r="A497" t="str">
            <v>496</v>
          </cell>
          <cell r="B497" t="str">
            <v>2008243</v>
          </cell>
          <cell r="C497" t="str">
            <v>10905</v>
          </cell>
          <cell r="D497" t="str">
            <v>10905</v>
          </cell>
          <cell r="F497" t="str">
            <v>Martin</v>
          </cell>
          <cell r="G497" t="str">
            <v>Clampitt</v>
          </cell>
          <cell r="H497" t="str">
            <v>Belmont</v>
          </cell>
          <cell r="I497" t="str">
            <v>Ostertag</v>
          </cell>
          <cell r="J497" t="str">
            <v>10470</v>
          </cell>
          <cell r="K497" t="str">
            <v>10905</v>
          </cell>
        </row>
        <row r="498">
          <cell r="A498" t="str">
            <v>497</v>
          </cell>
          <cell r="B498" t="str">
            <v>8011816</v>
          </cell>
          <cell r="C498" t="str">
            <v>10470</v>
          </cell>
          <cell r="D498" t="str">
            <v>10905</v>
          </cell>
          <cell r="F498" t="str">
            <v>Martin</v>
          </cell>
          <cell r="G498" t="str">
            <v>Clampitt</v>
          </cell>
          <cell r="H498" t="str">
            <v>Belmont</v>
          </cell>
          <cell r="I498" t="str">
            <v>Ostertag</v>
          </cell>
          <cell r="J498" t="str">
            <v>10470</v>
          </cell>
          <cell r="K498" t="str">
            <v>10905</v>
          </cell>
        </row>
        <row r="499">
          <cell r="A499" t="str">
            <v>498</v>
          </cell>
          <cell r="B499" t="str">
            <v>8036862</v>
          </cell>
          <cell r="C499" t="str">
            <v>10476</v>
          </cell>
          <cell r="D499" t="str">
            <v>10905</v>
          </cell>
          <cell r="F499" t="str">
            <v>Martin</v>
          </cell>
          <cell r="G499" t="str">
            <v>Clampitt</v>
          </cell>
          <cell r="H499" t="str">
            <v>Belmont</v>
          </cell>
          <cell r="I499" t="str">
            <v>Ostertag</v>
          </cell>
          <cell r="J499" t="str">
            <v>10470</v>
          </cell>
          <cell r="K499" t="str">
            <v>10905</v>
          </cell>
        </row>
        <row r="500">
          <cell r="A500" t="str">
            <v>499</v>
          </cell>
          <cell r="B500" t="str">
            <v>2005053</v>
          </cell>
          <cell r="C500" t="str">
            <v>10905</v>
          </cell>
          <cell r="D500" t="str">
            <v>10905</v>
          </cell>
          <cell r="F500" t="str">
            <v>Martin</v>
          </cell>
          <cell r="G500" t="str">
            <v>Clampitt</v>
          </cell>
          <cell r="H500" t="str">
            <v>Belmont</v>
          </cell>
          <cell r="I500" t="str">
            <v>Ostertag</v>
          </cell>
          <cell r="J500" t="str">
            <v>10470</v>
          </cell>
          <cell r="K500" t="str">
            <v>10905</v>
          </cell>
        </row>
        <row r="501">
          <cell r="A501" t="str">
            <v>500</v>
          </cell>
          <cell r="B501" t="str">
            <v>2019851</v>
          </cell>
          <cell r="C501" t="str">
            <v>10470</v>
          </cell>
          <cell r="D501" t="str">
            <v>10905</v>
          </cell>
          <cell r="F501" t="str">
            <v>Martin</v>
          </cell>
          <cell r="G501" t="str">
            <v>Clampitt</v>
          </cell>
          <cell r="H501" t="str">
            <v>Belmont</v>
          </cell>
          <cell r="I501" t="str">
            <v>Ostertag</v>
          </cell>
          <cell r="J501" t="str">
            <v>10470</v>
          </cell>
          <cell r="K501" t="str">
            <v>10905</v>
          </cell>
        </row>
        <row r="502">
          <cell r="A502" t="str">
            <v>501</v>
          </cell>
          <cell r="B502" t="str">
            <v>8001770</v>
          </cell>
          <cell r="C502" t="str">
            <v>10470</v>
          </cell>
          <cell r="D502" t="str">
            <v>10905</v>
          </cell>
          <cell r="F502" t="str">
            <v>Martin</v>
          </cell>
          <cell r="G502" t="str">
            <v>Clampitt</v>
          </cell>
          <cell r="H502" t="str">
            <v>Belmont</v>
          </cell>
          <cell r="I502" t="str">
            <v>Ostertag</v>
          </cell>
          <cell r="J502" t="str">
            <v>10470</v>
          </cell>
          <cell r="K502" t="str">
            <v>10905</v>
          </cell>
        </row>
        <row r="503">
          <cell r="A503" t="str">
            <v>502</v>
          </cell>
          <cell r="B503" t="str">
            <v>8008029</v>
          </cell>
          <cell r="C503" t="str">
            <v>10905</v>
          </cell>
          <cell r="D503" t="str">
            <v>10905</v>
          </cell>
          <cell r="F503" t="str">
            <v>Martin</v>
          </cell>
          <cell r="G503" t="str">
            <v>Clampitt</v>
          </cell>
          <cell r="H503" t="str">
            <v>Belmont</v>
          </cell>
          <cell r="I503" t="str">
            <v>Ostertag</v>
          </cell>
          <cell r="J503" t="str">
            <v>10470</v>
          </cell>
          <cell r="K503" t="str">
            <v>10905</v>
          </cell>
        </row>
        <row r="504">
          <cell r="A504" t="str">
            <v>503</v>
          </cell>
          <cell r="B504" t="str">
            <v>8001444</v>
          </cell>
          <cell r="C504" t="str">
            <v>10466</v>
          </cell>
          <cell r="D504" t="str">
            <v>10905</v>
          </cell>
          <cell r="F504" t="str">
            <v>Martin</v>
          </cell>
          <cell r="G504" t="str">
            <v>Clampitt</v>
          </cell>
          <cell r="H504" t="str">
            <v>Belmont</v>
          </cell>
          <cell r="I504" t="str">
            <v>Ostertag</v>
          </cell>
          <cell r="J504" t="str">
            <v>10470</v>
          </cell>
          <cell r="K504" t="str">
            <v>10905</v>
          </cell>
        </row>
        <row r="505">
          <cell r="A505" t="str">
            <v>504</v>
          </cell>
          <cell r="B505" t="str">
            <v>2008106</v>
          </cell>
          <cell r="C505" t="str">
            <v>10906</v>
          </cell>
          <cell r="D505" t="str">
            <v>10906</v>
          </cell>
          <cell r="F505" t="str">
            <v>Moss Land</v>
          </cell>
          <cell r="G505" t="str">
            <v>Timiraos</v>
          </cell>
          <cell r="H505" t="str">
            <v>Cupertino</v>
          </cell>
          <cell r="I505" t="str">
            <v>Bonnett</v>
          </cell>
          <cell r="J505" t="str">
            <v>10473</v>
          </cell>
          <cell r="K505" t="str">
            <v>10906</v>
          </cell>
        </row>
        <row r="506">
          <cell r="A506" t="str">
            <v>505</v>
          </cell>
          <cell r="B506" t="str">
            <v>2008129</v>
          </cell>
          <cell r="C506" t="str">
            <v>10906</v>
          </cell>
          <cell r="D506" t="str">
            <v>10906</v>
          </cell>
          <cell r="F506" t="str">
            <v>Moss Land</v>
          </cell>
          <cell r="G506" t="str">
            <v>Timiraos</v>
          </cell>
          <cell r="H506" t="str">
            <v>Cupertino</v>
          </cell>
          <cell r="I506" t="str">
            <v>Bonnett</v>
          </cell>
          <cell r="J506" t="str">
            <v>10473</v>
          </cell>
          <cell r="K506" t="str">
            <v>10906</v>
          </cell>
        </row>
        <row r="507">
          <cell r="A507" t="str">
            <v>506</v>
          </cell>
          <cell r="B507" t="str">
            <v>2008152</v>
          </cell>
          <cell r="C507" t="str">
            <v>10906</v>
          </cell>
          <cell r="D507" t="str">
            <v>10906</v>
          </cell>
          <cell r="F507" t="str">
            <v>Moss Land</v>
          </cell>
          <cell r="G507" t="str">
            <v>Timiraos</v>
          </cell>
          <cell r="H507" t="str">
            <v>Cupertino</v>
          </cell>
          <cell r="I507" t="str">
            <v>Bonnett</v>
          </cell>
          <cell r="J507" t="str">
            <v>10473</v>
          </cell>
          <cell r="K507" t="str">
            <v>10906</v>
          </cell>
        </row>
        <row r="508">
          <cell r="A508" t="str">
            <v>507</v>
          </cell>
          <cell r="B508" t="str">
            <v>2008175</v>
          </cell>
          <cell r="C508" t="str">
            <v>10906</v>
          </cell>
          <cell r="D508" t="str">
            <v>10906</v>
          </cell>
          <cell r="F508" t="str">
            <v>Moss Land</v>
          </cell>
          <cell r="G508" t="str">
            <v>Timiraos</v>
          </cell>
          <cell r="H508" t="str">
            <v>Cupertino</v>
          </cell>
          <cell r="I508" t="str">
            <v>Bonnett</v>
          </cell>
          <cell r="J508" t="str">
            <v>10473</v>
          </cell>
          <cell r="K508" t="str">
            <v>10906</v>
          </cell>
        </row>
        <row r="509">
          <cell r="A509" t="str">
            <v>508</v>
          </cell>
          <cell r="B509" t="str">
            <v>2008198</v>
          </cell>
          <cell r="C509" t="str">
            <v>10906</v>
          </cell>
          <cell r="D509" t="str">
            <v>10906</v>
          </cell>
          <cell r="F509" t="str">
            <v>Moss Land</v>
          </cell>
          <cell r="G509" t="str">
            <v>Timiraos</v>
          </cell>
          <cell r="H509" t="str">
            <v>Cupertino</v>
          </cell>
          <cell r="I509" t="str">
            <v>Bonnett</v>
          </cell>
          <cell r="J509" t="str">
            <v>10473</v>
          </cell>
          <cell r="K509" t="str">
            <v>10906</v>
          </cell>
        </row>
        <row r="510">
          <cell r="A510" t="str">
            <v>509</v>
          </cell>
          <cell r="B510" t="str">
            <v>2008221</v>
          </cell>
          <cell r="C510" t="str">
            <v>10906</v>
          </cell>
          <cell r="D510" t="str">
            <v>10906</v>
          </cell>
          <cell r="F510" t="str">
            <v>Moss Land</v>
          </cell>
          <cell r="G510" t="str">
            <v>Timiraos</v>
          </cell>
          <cell r="H510" t="str">
            <v>Cupertino</v>
          </cell>
          <cell r="I510" t="str">
            <v>Bonnett</v>
          </cell>
          <cell r="J510" t="str">
            <v>10473</v>
          </cell>
          <cell r="K510" t="str">
            <v>10906</v>
          </cell>
        </row>
        <row r="511">
          <cell r="A511" t="str">
            <v>510</v>
          </cell>
          <cell r="B511" t="str">
            <v>2008244</v>
          </cell>
          <cell r="C511" t="str">
            <v>10906</v>
          </cell>
          <cell r="D511" t="str">
            <v>10906</v>
          </cell>
          <cell r="F511" t="str">
            <v>Moss Land</v>
          </cell>
          <cell r="G511" t="str">
            <v>Timiraos</v>
          </cell>
          <cell r="H511" t="str">
            <v>Cupertino</v>
          </cell>
          <cell r="I511" t="str">
            <v>Bonnett</v>
          </cell>
          <cell r="J511" t="str">
            <v>10473</v>
          </cell>
          <cell r="K511" t="str">
            <v>10906</v>
          </cell>
        </row>
        <row r="512">
          <cell r="A512" t="str">
            <v>511</v>
          </cell>
          <cell r="B512" t="str">
            <v>8008030</v>
          </cell>
          <cell r="C512" t="str">
            <v>10906</v>
          </cell>
          <cell r="D512" t="str">
            <v>10906</v>
          </cell>
          <cell r="F512" t="str">
            <v>Moss Land</v>
          </cell>
          <cell r="G512" t="str">
            <v>Timiraos</v>
          </cell>
          <cell r="H512" t="str">
            <v>Cupertino</v>
          </cell>
          <cell r="I512" t="str">
            <v>Bonnett</v>
          </cell>
          <cell r="J512" t="str">
            <v>10473</v>
          </cell>
          <cell r="K512" t="str">
            <v>10906</v>
          </cell>
        </row>
        <row r="513">
          <cell r="A513" t="str">
            <v>512</v>
          </cell>
          <cell r="B513" t="str">
            <v>2005054</v>
          </cell>
          <cell r="C513" t="str">
            <v>10906</v>
          </cell>
          <cell r="D513" t="str">
            <v>10906</v>
          </cell>
          <cell r="F513" t="str">
            <v>Moss Land</v>
          </cell>
          <cell r="G513" t="str">
            <v>Timiraos</v>
          </cell>
          <cell r="H513" t="str">
            <v>Cupertino</v>
          </cell>
          <cell r="I513" t="str">
            <v>Bonnett</v>
          </cell>
          <cell r="J513" t="str">
            <v>10473</v>
          </cell>
          <cell r="K513" t="str">
            <v>10906</v>
          </cell>
        </row>
        <row r="514">
          <cell r="A514" t="str">
            <v>513</v>
          </cell>
          <cell r="B514" t="str">
            <v>2019826</v>
          </cell>
          <cell r="C514" t="str">
            <v>10473</v>
          </cell>
          <cell r="D514" t="str">
            <v>10906</v>
          </cell>
          <cell r="F514" t="str">
            <v>Moss Land</v>
          </cell>
          <cell r="G514" t="str">
            <v>Timiraos</v>
          </cell>
          <cell r="H514" t="str">
            <v>Cupertino</v>
          </cell>
          <cell r="I514" t="str">
            <v>Bonnett</v>
          </cell>
          <cell r="J514" t="str">
            <v>10473</v>
          </cell>
          <cell r="K514" t="str">
            <v>10906</v>
          </cell>
        </row>
        <row r="515">
          <cell r="A515" t="str">
            <v>514</v>
          </cell>
          <cell r="B515" t="str">
            <v>8001740</v>
          </cell>
          <cell r="C515" t="str">
            <v>10466</v>
          </cell>
          <cell r="D515" t="str">
            <v>10906</v>
          </cell>
          <cell r="F515" t="str">
            <v>Moss Land</v>
          </cell>
          <cell r="G515" t="str">
            <v>Timiraos</v>
          </cell>
          <cell r="H515" t="str">
            <v>Cupertino</v>
          </cell>
          <cell r="I515" t="str">
            <v>Bonnett</v>
          </cell>
          <cell r="J515" t="str">
            <v>10473</v>
          </cell>
          <cell r="K515" t="str">
            <v>10906</v>
          </cell>
        </row>
        <row r="516">
          <cell r="A516" t="str">
            <v>515</v>
          </cell>
          <cell r="B516" t="str">
            <v>2008107</v>
          </cell>
          <cell r="C516" t="str">
            <v>10907</v>
          </cell>
          <cell r="D516" t="str">
            <v>10907</v>
          </cell>
          <cell r="F516" t="str">
            <v>Concord</v>
          </cell>
          <cell r="G516" t="str">
            <v>JMartin</v>
          </cell>
          <cell r="H516" t="str">
            <v>Concord</v>
          </cell>
          <cell r="I516" t="str">
            <v>Ball</v>
          </cell>
          <cell r="J516" t="str">
            <v>10471</v>
          </cell>
          <cell r="K516" t="str">
            <v>10907</v>
          </cell>
        </row>
        <row r="517">
          <cell r="A517" t="str">
            <v>516</v>
          </cell>
          <cell r="B517" t="str">
            <v>2008130</v>
          </cell>
          <cell r="C517" t="str">
            <v>10907</v>
          </cell>
          <cell r="D517" t="str">
            <v>10907</v>
          </cell>
          <cell r="F517" t="str">
            <v>Concord</v>
          </cell>
          <cell r="G517" t="str">
            <v>JMartin</v>
          </cell>
          <cell r="H517" t="str">
            <v>Concord</v>
          </cell>
          <cell r="I517" t="str">
            <v>Ball</v>
          </cell>
          <cell r="J517" t="str">
            <v>10471</v>
          </cell>
          <cell r="K517" t="str">
            <v>10907</v>
          </cell>
        </row>
        <row r="518">
          <cell r="A518" t="str">
            <v>517</v>
          </cell>
          <cell r="B518" t="str">
            <v>2008153</v>
          </cell>
          <cell r="C518" t="str">
            <v>10907</v>
          </cell>
          <cell r="D518" t="str">
            <v>10907</v>
          </cell>
          <cell r="F518" t="str">
            <v>Concord</v>
          </cell>
          <cell r="G518" t="str">
            <v>JMartin</v>
          </cell>
          <cell r="H518" t="str">
            <v>Concord</v>
          </cell>
          <cell r="I518" t="str">
            <v>Ball</v>
          </cell>
          <cell r="J518" t="str">
            <v>10471</v>
          </cell>
          <cell r="K518" t="str">
            <v>10907</v>
          </cell>
        </row>
        <row r="519">
          <cell r="A519" t="str">
            <v>518</v>
          </cell>
          <cell r="B519" t="str">
            <v>2008176</v>
          </cell>
          <cell r="C519" t="str">
            <v>10907</v>
          </cell>
          <cell r="D519" t="str">
            <v>10907</v>
          </cell>
          <cell r="F519" t="str">
            <v>Concord</v>
          </cell>
          <cell r="G519" t="str">
            <v>JMartin</v>
          </cell>
          <cell r="H519" t="str">
            <v>Concord</v>
          </cell>
          <cell r="I519" t="str">
            <v>Ball</v>
          </cell>
          <cell r="J519" t="str">
            <v>10471</v>
          </cell>
          <cell r="K519" t="str">
            <v>10907</v>
          </cell>
        </row>
        <row r="520">
          <cell r="A520" t="str">
            <v>519</v>
          </cell>
          <cell r="B520" t="str">
            <v>2008199</v>
          </cell>
          <cell r="C520" t="str">
            <v>10907</v>
          </cell>
          <cell r="D520" t="str">
            <v>10907</v>
          </cell>
          <cell r="F520" t="str">
            <v>Concord</v>
          </cell>
          <cell r="G520" t="str">
            <v>JMartin</v>
          </cell>
          <cell r="H520" t="str">
            <v>Concord</v>
          </cell>
          <cell r="I520" t="str">
            <v>Ball</v>
          </cell>
          <cell r="J520" t="str">
            <v>10471</v>
          </cell>
          <cell r="K520" t="str">
            <v>10907</v>
          </cell>
        </row>
        <row r="521">
          <cell r="A521" t="str">
            <v>520</v>
          </cell>
          <cell r="B521" t="str">
            <v>2008222</v>
          </cell>
          <cell r="C521" t="str">
            <v>10907</v>
          </cell>
          <cell r="D521" t="str">
            <v>10907</v>
          </cell>
          <cell r="F521" t="str">
            <v>Concord</v>
          </cell>
          <cell r="G521" t="str">
            <v>JMartin</v>
          </cell>
          <cell r="H521" t="str">
            <v>Concord</v>
          </cell>
          <cell r="I521" t="str">
            <v>Ball</v>
          </cell>
          <cell r="J521" t="str">
            <v>10471</v>
          </cell>
          <cell r="K521" t="str">
            <v>10907</v>
          </cell>
        </row>
        <row r="522">
          <cell r="A522" t="str">
            <v>521</v>
          </cell>
          <cell r="B522" t="str">
            <v>2008245</v>
          </cell>
          <cell r="C522" t="str">
            <v>10907</v>
          </cell>
          <cell r="D522" t="str">
            <v>10907</v>
          </cell>
          <cell r="F522" t="str">
            <v>Concord</v>
          </cell>
          <cell r="G522" t="str">
            <v>JMartin</v>
          </cell>
          <cell r="H522" t="str">
            <v>Concord</v>
          </cell>
          <cell r="I522" t="str">
            <v>Ball</v>
          </cell>
          <cell r="J522" t="str">
            <v>10471</v>
          </cell>
          <cell r="K522" t="str">
            <v>10907</v>
          </cell>
        </row>
        <row r="523">
          <cell r="A523" t="str">
            <v>522</v>
          </cell>
          <cell r="B523" t="str">
            <v>2010054</v>
          </cell>
          <cell r="C523" t="str">
            <v>10907</v>
          </cell>
          <cell r="D523" t="str">
            <v>10907</v>
          </cell>
          <cell r="F523" t="str">
            <v>Concord</v>
          </cell>
          <cell r="G523" t="str">
            <v>JMartin</v>
          </cell>
          <cell r="H523" t="str">
            <v>Concord</v>
          </cell>
          <cell r="I523" t="str">
            <v>Ball</v>
          </cell>
          <cell r="J523" t="str">
            <v>10471</v>
          </cell>
          <cell r="K523" t="str">
            <v>10907</v>
          </cell>
        </row>
        <row r="524">
          <cell r="A524" t="str">
            <v>523</v>
          </cell>
          <cell r="B524" t="str">
            <v>8000845</v>
          </cell>
          <cell r="C524" t="str">
            <v>10907</v>
          </cell>
          <cell r="D524" t="str">
            <v>10907</v>
          </cell>
          <cell r="F524" t="str">
            <v>Concord</v>
          </cell>
          <cell r="G524" t="str">
            <v>JMartin</v>
          </cell>
          <cell r="H524" t="str">
            <v>Concord</v>
          </cell>
          <cell r="I524" t="str">
            <v>Ball</v>
          </cell>
          <cell r="J524" t="str">
            <v>10471</v>
          </cell>
          <cell r="K524" t="str">
            <v>10907</v>
          </cell>
        </row>
        <row r="525">
          <cell r="A525" t="str">
            <v>524</v>
          </cell>
          <cell r="B525" t="str">
            <v>8001866</v>
          </cell>
          <cell r="C525" t="str">
            <v>10466</v>
          </cell>
          <cell r="D525" t="str">
            <v>10907</v>
          </cell>
          <cell r="F525" t="str">
            <v>Concord</v>
          </cell>
          <cell r="G525" t="str">
            <v>JMartin</v>
          </cell>
          <cell r="H525" t="str">
            <v>Concord</v>
          </cell>
          <cell r="I525" t="str">
            <v>Ball</v>
          </cell>
          <cell r="J525" t="str">
            <v>10471</v>
          </cell>
          <cell r="K525" t="str">
            <v>10907</v>
          </cell>
        </row>
        <row r="526">
          <cell r="A526" t="str">
            <v>525</v>
          </cell>
          <cell r="B526" t="str">
            <v>8023042</v>
          </cell>
          <cell r="C526" t="str">
            <v>10476</v>
          </cell>
          <cell r="D526" t="str">
            <v>10907</v>
          </cell>
          <cell r="F526" t="str">
            <v>Concord</v>
          </cell>
          <cell r="G526" t="str">
            <v>JMartin</v>
          </cell>
          <cell r="H526" t="str">
            <v>Concord</v>
          </cell>
          <cell r="I526" t="str">
            <v>Ball</v>
          </cell>
          <cell r="J526" t="str">
            <v>10471</v>
          </cell>
          <cell r="K526" t="str">
            <v>10907</v>
          </cell>
        </row>
        <row r="527">
          <cell r="A527" t="str">
            <v>526</v>
          </cell>
          <cell r="B527" t="str">
            <v>2005055</v>
          </cell>
          <cell r="C527" t="str">
            <v>10907</v>
          </cell>
          <cell r="D527" t="str">
            <v>10907</v>
          </cell>
          <cell r="F527" t="str">
            <v>Concord</v>
          </cell>
          <cell r="G527" t="str">
            <v>JMartin</v>
          </cell>
          <cell r="H527" t="str">
            <v>Concord</v>
          </cell>
          <cell r="I527" t="str">
            <v>Ball</v>
          </cell>
          <cell r="J527" t="str">
            <v>10471</v>
          </cell>
          <cell r="K527" t="str">
            <v>10907</v>
          </cell>
        </row>
        <row r="528">
          <cell r="A528" t="str">
            <v>527</v>
          </cell>
          <cell r="B528" t="str">
            <v>2019837</v>
          </cell>
          <cell r="C528" t="str">
            <v>10471</v>
          </cell>
          <cell r="D528" t="str">
            <v>10907</v>
          </cell>
          <cell r="F528" t="str">
            <v>Concord</v>
          </cell>
          <cell r="G528" t="str">
            <v>JMartin</v>
          </cell>
          <cell r="H528" t="str">
            <v>Concord</v>
          </cell>
          <cell r="I528" t="str">
            <v>Ball</v>
          </cell>
          <cell r="J528" t="str">
            <v>10471</v>
          </cell>
          <cell r="K528" t="str">
            <v>10907</v>
          </cell>
        </row>
        <row r="529">
          <cell r="A529" t="str">
            <v>528</v>
          </cell>
          <cell r="B529" t="str">
            <v>8008024</v>
          </cell>
          <cell r="C529" t="str">
            <v>10907</v>
          </cell>
          <cell r="D529" t="str">
            <v>10907</v>
          </cell>
          <cell r="F529" t="str">
            <v>Concord</v>
          </cell>
          <cell r="G529" t="str">
            <v>JMartin</v>
          </cell>
          <cell r="H529" t="str">
            <v>Concord</v>
          </cell>
          <cell r="I529" t="str">
            <v>Ball</v>
          </cell>
          <cell r="J529" t="str">
            <v>10471</v>
          </cell>
          <cell r="K529" t="str">
            <v>10907</v>
          </cell>
        </row>
        <row r="530">
          <cell r="A530" t="str">
            <v>529</v>
          </cell>
          <cell r="B530" t="str">
            <v>2008108</v>
          </cell>
          <cell r="C530" t="str">
            <v>10908</v>
          </cell>
          <cell r="D530" t="str">
            <v>10908</v>
          </cell>
          <cell r="F530" t="str">
            <v>Concord</v>
          </cell>
          <cell r="G530" t="str">
            <v>JMartin</v>
          </cell>
          <cell r="H530" t="str">
            <v>Oakport</v>
          </cell>
          <cell r="I530" t="str">
            <v>McClendon</v>
          </cell>
          <cell r="J530" t="str">
            <v>10471</v>
          </cell>
          <cell r="K530" t="str">
            <v>10908</v>
          </cell>
        </row>
        <row r="531">
          <cell r="A531" t="str">
            <v>530</v>
          </cell>
          <cell r="B531" t="str">
            <v>2008131</v>
          </cell>
          <cell r="C531" t="str">
            <v>10908</v>
          </cell>
          <cell r="D531" t="str">
            <v>10908</v>
          </cell>
          <cell r="F531" t="str">
            <v>Concord</v>
          </cell>
          <cell r="G531" t="str">
            <v>JMartin</v>
          </cell>
          <cell r="H531" t="str">
            <v>Oakport</v>
          </cell>
          <cell r="I531" t="str">
            <v>McClendon</v>
          </cell>
          <cell r="J531" t="str">
            <v>10471</v>
          </cell>
          <cell r="K531" t="str">
            <v>10908</v>
          </cell>
        </row>
        <row r="532">
          <cell r="A532" t="str">
            <v>531</v>
          </cell>
          <cell r="B532" t="str">
            <v>2008154</v>
          </cell>
          <cell r="C532" t="str">
            <v>10908</v>
          </cell>
          <cell r="D532" t="str">
            <v>10908</v>
          </cell>
          <cell r="F532" t="str">
            <v>Concord</v>
          </cell>
          <cell r="G532" t="str">
            <v>JMartin</v>
          </cell>
          <cell r="H532" t="str">
            <v>Oakport</v>
          </cell>
          <cell r="I532" t="str">
            <v>McClendon</v>
          </cell>
          <cell r="J532" t="str">
            <v>10471</v>
          </cell>
          <cell r="K532" t="str">
            <v>10908</v>
          </cell>
        </row>
        <row r="533">
          <cell r="A533" t="str">
            <v>532</v>
          </cell>
          <cell r="B533" t="str">
            <v>2008177</v>
          </cell>
          <cell r="C533" t="str">
            <v>10908</v>
          </cell>
          <cell r="D533" t="str">
            <v>10908</v>
          </cell>
          <cell r="F533" t="str">
            <v>Concord</v>
          </cell>
          <cell r="G533" t="str">
            <v>JMartin</v>
          </cell>
          <cell r="H533" t="str">
            <v>Oakport</v>
          </cell>
          <cell r="I533" t="str">
            <v>McClendon</v>
          </cell>
          <cell r="J533" t="str">
            <v>10471</v>
          </cell>
          <cell r="K533" t="str">
            <v>10908</v>
          </cell>
        </row>
        <row r="534">
          <cell r="A534" t="str">
            <v>533</v>
          </cell>
          <cell r="B534" t="str">
            <v>2008200</v>
          </cell>
          <cell r="C534" t="str">
            <v>10908</v>
          </cell>
          <cell r="D534" t="str">
            <v>10908</v>
          </cell>
          <cell r="F534" t="str">
            <v>Concord</v>
          </cell>
          <cell r="G534" t="str">
            <v>JMartin</v>
          </cell>
          <cell r="H534" t="str">
            <v>Oakport</v>
          </cell>
          <cell r="I534" t="str">
            <v>McClendon</v>
          </cell>
          <cell r="J534" t="str">
            <v>10471</v>
          </cell>
          <cell r="K534" t="str">
            <v>10908</v>
          </cell>
        </row>
        <row r="535">
          <cell r="A535" t="str">
            <v>534</v>
          </cell>
          <cell r="B535" t="str">
            <v>2008223</v>
          </cell>
          <cell r="C535" t="str">
            <v>10908</v>
          </cell>
          <cell r="D535" t="str">
            <v>10908</v>
          </cell>
          <cell r="F535" t="str">
            <v>Concord</v>
          </cell>
          <cell r="G535" t="str">
            <v>JMartin</v>
          </cell>
          <cell r="H535" t="str">
            <v>Oakport</v>
          </cell>
          <cell r="I535" t="str">
            <v>McClendon</v>
          </cell>
          <cell r="J535" t="str">
            <v>10471</v>
          </cell>
          <cell r="K535" t="str">
            <v>10908</v>
          </cell>
        </row>
        <row r="536">
          <cell r="A536" t="str">
            <v>535</v>
          </cell>
          <cell r="B536" t="str">
            <v>2008246</v>
          </cell>
          <cell r="C536" t="str">
            <v>10908</v>
          </cell>
          <cell r="D536" t="str">
            <v>10908</v>
          </cell>
          <cell r="F536" t="str">
            <v>Concord</v>
          </cell>
          <cell r="G536" t="str">
            <v>JMartin</v>
          </cell>
          <cell r="H536" t="str">
            <v>Oakport</v>
          </cell>
          <cell r="I536" t="str">
            <v>McClendon</v>
          </cell>
          <cell r="J536" t="str">
            <v>10471</v>
          </cell>
          <cell r="K536" t="str">
            <v>10908</v>
          </cell>
        </row>
        <row r="537">
          <cell r="A537" t="str">
            <v>536</v>
          </cell>
          <cell r="B537" t="str">
            <v>2010055</v>
          </cell>
          <cell r="C537" t="str">
            <v>10908</v>
          </cell>
          <cell r="D537" t="str">
            <v>10908</v>
          </cell>
          <cell r="F537" t="str">
            <v>Concord</v>
          </cell>
          <cell r="G537" t="str">
            <v>JMartin</v>
          </cell>
          <cell r="H537" t="str">
            <v>Oakport</v>
          </cell>
          <cell r="I537" t="str">
            <v>McClendon</v>
          </cell>
          <cell r="J537" t="str">
            <v>10471</v>
          </cell>
          <cell r="K537" t="str">
            <v>10908</v>
          </cell>
        </row>
        <row r="538">
          <cell r="A538" t="str">
            <v>537</v>
          </cell>
          <cell r="B538" t="str">
            <v>8027656</v>
          </cell>
          <cell r="C538" t="str">
            <v>10471</v>
          </cell>
          <cell r="D538" t="str">
            <v>10908</v>
          </cell>
          <cell r="F538" t="str">
            <v>Concord</v>
          </cell>
          <cell r="G538" t="str">
            <v>JMartin</v>
          </cell>
          <cell r="H538" t="str">
            <v>Oakport</v>
          </cell>
          <cell r="I538" t="str">
            <v>McClendon</v>
          </cell>
          <cell r="J538" t="str">
            <v>10471</v>
          </cell>
          <cell r="K538" t="str">
            <v>10908</v>
          </cell>
        </row>
        <row r="539">
          <cell r="A539" t="str">
            <v>538</v>
          </cell>
          <cell r="B539" t="str">
            <v>2005056</v>
          </cell>
          <cell r="C539" t="str">
            <v>10908</v>
          </cell>
          <cell r="D539" t="str">
            <v>10908</v>
          </cell>
          <cell r="F539" t="str">
            <v>Concord</v>
          </cell>
          <cell r="G539" t="str">
            <v>JMartin</v>
          </cell>
          <cell r="H539" t="str">
            <v>Oakport</v>
          </cell>
          <cell r="I539" t="str">
            <v>McClendon</v>
          </cell>
          <cell r="J539" t="str">
            <v>10471</v>
          </cell>
          <cell r="K539" t="str">
            <v>10908</v>
          </cell>
        </row>
        <row r="540">
          <cell r="A540" t="str">
            <v>539</v>
          </cell>
          <cell r="B540" t="str">
            <v>2019839</v>
          </cell>
          <cell r="C540" t="str">
            <v>10471</v>
          </cell>
          <cell r="D540" t="str">
            <v>10908</v>
          </cell>
          <cell r="F540" t="str">
            <v>Concord</v>
          </cell>
          <cell r="G540" t="str">
            <v>JMartin</v>
          </cell>
          <cell r="H540" t="str">
            <v>Oakport</v>
          </cell>
          <cell r="I540" t="str">
            <v>McClendon</v>
          </cell>
          <cell r="J540" t="str">
            <v>10471</v>
          </cell>
          <cell r="K540" t="str">
            <v>10908</v>
          </cell>
        </row>
        <row r="541">
          <cell r="A541" t="str">
            <v>540</v>
          </cell>
          <cell r="B541" t="str">
            <v>8008027</v>
          </cell>
          <cell r="C541" t="str">
            <v>10908</v>
          </cell>
          <cell r="D541" t="str">
            <v>10908</v>
          </cell>
          <cell r="F541" t="str">
            <v>Concord</v>
          </cell>
          <cell r="G541" t="str">
            <v>JMartin</v>
          </cell>
          <cell r="H541" t="str">
            <v>Oakport</v>
          </cell>
          <cell r="I541" t="str">
            <v>McClendon</v>
          </cell>
          <cell r="J541" t="str">
            <v>10471</v>
          </cell>
          <cell r="K541" t="str">
            <v>10908</v>
          </cell>
        </row>
        <row r="542">
          <cell r="A542" t="str">
            <v>541</v>
          </cell>
          <cell r="B542" t="str">
            <v>2008109</v>
          </cell>
          <cell r="C542" t="str">
            <v>10909</v>
          </cell>
          <cell r="D542" t="str">
            <v>10909</v>
          </cell>
          <cell r="F542" t="str">
            <v>Concord</v>
          </cell>
          <cell r="G542" t="str">
            <v>JMartin</v>
          </cell>
          <cell r="H542" t="str">
            <v>Hayward</v>
          </cell>
          <cell r="I542" t="str">
            <v>Jennings</v>
          </cell>
          <cell r="J542" t="str">
            <v>10471</v>
          </cell>
          <cell r="K542" t="str">
            <v>10909</v>
          </cell>
        </row>
        <row r="543">
          <cell r="A543" t="str">
            <v>542</v>
          </cell>
          <cell r="B543" t="str">
            <v>2008132</v>
          </cell>
          <cell r="C543" t="str">
            <v>10909</v>
          </cell>
          <cell r="D543" t="str">
            <v>10909</v>
          </cell>
          <cell r="F543" t="str">
            <v>Concord</v>
          </cell>
          <cell r="G543" t="str">
            <v>JMartin</v>
          </cell>
          <cell r="H543" t="str">
            <v>Hayward</v>
          </cell>
          <cell r="I543" t="str">
            <v>Jennings</v>
          </cell>
          <cell r="J543" t="str">
            <v>10471</v>
          </cell>
          <cell r="K543" t="str">
            <v>10909</v>
          </cell>
        </row>
        <row r="544">
          <cell r="A544" t="str">
            <v>543</v>
          </cell>
          <cell r="B544" t="str">
            <v>2008155</v>
          </cell>
          <cell r="C544" t="str">
            <v>10909</v>
          </cell>
          <cell r="D544" t="str">
            <v>10909</v>
          </cell>
          <cell r="F544" t="str">
            <v>Concord</v>
          </cell>
          <cell r="G544" t="str">
            <v>JMartin</v>
          </cell>
          <cell r="H544" t="str">
            <v>Hayward</v>
          </cell>
          <cell r="I544" t="str">
            <v>Jennings</v>
          </cell>
          <cell r="J544" t="str">
            <v>10471</v>
          </cell>
          <cell r="K544" t="str">
            <v>10909</v>
          </cell>
        </row>
        <row r="545">
          <cell r="A545" t="str">
            <v>544</v>
          </cell>
          <cell r="B545" t="str">
            <v>2008178</v>
          </cell>
          <cell r="C545" t="str">
            <v>10909</v>
          </cell>
          <cell r="D545" t="str">
            <v>10909</v>
          </cell>
          <cell r="F545" t="str">
            <v>Concord</v>
          </cell>
          <cell r="G545" t="str">
            <v>JMartin</v>
          </cell>
          <cell r="H545" t="str">
            <v>Hayward</v>
          </cell>
          <cell r="I545" t="str">
            <v>Jennings</v>
          </cell>
          <cell r="J545" t="str">
            <v>10471</v>
          </cell>
          <cell r="K545" t="str">
            <v>10909</v>
          </cell>
        </row>
        <row r="546">
          <cell r="A546" t="str">
            <v>545</v>
          </cell>
          <cell r="B546" t="str">
            <v>2008201</v>
          </cell>
          <cell r="C546" t="str">
            <v>10909</v>
          </cell>
          <cell r="D546" t="str">
            <v>10909</v>
          </cell>
          <cell r="F546" t="str">
            <v>Concord</v>
          </cell>
          <cell r="G546" t="str">
            <v>JMartin</v>
          </cell>
          <cell r="H546" t="str">
            <v>Hayward</v>
          </cell>
          <cell r="I546" t="str">
            <v>Jennings</v>
          </cell>
          <cell r="J546" t="str">
            <v>10471</v>
          </cell>
          <cell r="K546" t="str">
            <v>10909</v>
          </cell>
        </row>
        <row r="547">
          <cell r="A547" t="str">
            <v>546</v>
          </cell>
          <cell r="B547" t="str">
            <v>2008224</v>
          </cell>
          <cell r="C547" t="str">
            <v>10909</v>
          </cell>
          <cell r="D547" t="str">
            <v>10909</v>
          </cell>
          <cell r="F547" t="str">
            <v>Concord</v>
          </cell>
          <cell r="G547" t="str">
            <v>JMartin</v>
          </cell>
          <cell r="H547" t="str">
            <v>Hayward</v>
          </cell>
          <cell r="I547" t="str">
            <v>Jennings</v>
          </cell>
          <cell r="J547" t="str">
            <v>10471</v>
          </cell>
          <cell r="K547" t="str">
            <v>10909</v>
          </cell>
        </row>
        <row r="548">
          <cell r="A548" t="str">
            <v>547</v>
          </cell>
          <cell r="B548" t="str">
            <v>2008247</v>
          </cell>
          <cell r="C548" t="str">
            <v>10909</v>
          </cell>
          <cell r="D548" t="str">
            <v>10909</v>
          </cell>
          <cell r="F548" t="str">
            <v>Concord</v>
          </cell>
          <cell r="G548" t="str">
            <v>JMartin</v>
          </cell>
          <cell r="H548" t="str">
            <v>Hayward</v>
          </cell>
          <cell r="I548" t="str">
            <v>Jennings</v>
          </cell>
          <cell r="J548" t="str">
            <v>10471</v>
          </cell>
          <cell r="K548" t="str">
            <v>10909</v>
          </cell>
        </row>
        <row r="549">
          <cell r="A549" t="str">
            <v>548</v>
          </cell>
          <cell r="B549" t="str">
            <v>2010056</v>
          </cell>
          <cell r="C549" t="str">
            <v>10909</v>
          </cell>
          <cell r="D549" t="str">
            <v>10909</v>
          </cell>
          <cell r="F549" t="str">
            <v>Concord</v>
          </cell>
          <cell r="G549" t="str">
            <v>JMartin</v>
          </cell>
          <cell r="H549" t="str">
            <v>Hayward</v>
          </cell>
          <cell r="I549" t="str">
            <v>Jennings</v>
          </cell>
          <cell r="J549" t="str">
            <v>10471</v>
          </cell>
          <cell r="K549" t="str">
            <v>10909</v>
          </cell>
        </row>
        <row r="550">
          <cell r="A550" t="str">
            <v>549</v>
          </cell>
          <cell r="B550" t="str">
            <v>8001920</v>
          </cell>
          <cell r="C550" t="str">
            <v>10476</v>
          </cell>
          <cell r="D550" t="str">
            <v>10909</v>
          </cell>
          <cell r="F550" t="str">
            <v>Concord</v>
          </cell>
          <cell r="G550" t="str">
            <v>JMartin</v>
          </cell>
          <cell r="H550" t="str">
            <v>Hayward</v>
          </cell>
          <cell r="I550" t="str">
            <v>Jennings</v>
          </cell>
          <cell r="J550" t="str">
            <v>10471</v>
          </cell>
          <cell r="K550" t="str">
            <v>10909</v>
          </cell>
        </row>
        <row r="551">
          <cell r="A551" t="str">
            <v>550</v>
          </cell>
          <cell r="B551" t="str">
            <v>8004736</v>
          </cell>
          <cell r="C551" t="str">
            <v>10476</v>
          </cell>
          <cell r="D551" t="str">
            <v>10909</v>
          </cell>
          <cell r="F551" t="str">
            <v>Concord</v>
          </cell>
          <cell r="G551" t="str">
            <v>JMartin</v>
          </cell>
          <cell r="H551" t="str">
            <v>Hayward</v>
          </cell>
          <cell r="I551" t="str">
            <v>Jennings</v>
          </cell>
          <cell r="J551" t="str">
            <v>10471</v>
          </cell>
          <cell r="K551" t="str">
            <v>10909</v>
          </cell>
        </row>
        <row r="552">
          <cell r="A552" t="str">
            <v>551</v>
          </cell>
          <cell r="B552" t="str">
            <v>8009505</v>
          </cell>
          <cell r="C552" t="str">
            <v>10471</v>
          </cell>
          <cell r="D552" t="str">
            <v>10909</v>
          </cell>
          <cell r="F552" t="str">
            <v>Concord</v>
          </cell>
          <cell r="G552" t="str">
            <v>JMartin</v>
          </cell>
          <cell r="H552" t="str">
            <v>Hayward</v>
          </cell>
          <cell r="I552" t="str">
            <v>Jennings</v>
          </cell>
          <cell r="J552" t="str">
            <v>10471</v>
          </cell>
          <cell r="K552" t="str">
            <v>10909</v>
          </cell>
        </row>
        <row r="553">
          <cell r="A553" t="str">
            <v>552</v>
          </cell>
          <cell r="B553" t="str">
            <v>8012237</v>
          </cell>
          <cell r="C553" t="str">
            <v>10476</v>
          </cell>
          <cell r="D553" t="str">
            <v>10909</v>
          </cell>
          <cell r="F553" t="str">
            <v>Concord</v>
          </cell>
          <cell r="G553" t="str">
            <v>JMartin</v>
          </cell>
          <cell r="H553" t="str">
            <v>Hayward</v>
          </cell>
          <cell r="I553" t="str">
            <v>Jennings</v>
          </cell>
          <cell r="J553" t="str">
            <v>10471</v>
          </cell>
          <cell r="K553" t="str">
            <v>10909</v>
          </cell>
        </row>
        <row r="554">
          <cell r="A554" t="str">
            <v>553</v>
          </cell>
          <cell r="B554" t="str">
            <v>8012498</v>
          </cell>
          <cell r="C554" t="str">
            <v>10471</v>
          </cell>
          <cell r="D554" t="str">
            <v>10909</v>
          </cell>
          <cell r="F554" t="str">
            <v>Concord</v>
          </cell>
          <cell r="G554" t="str">
            <v>JMartin</v>
          </cell>
          <cell r="H554" t="str">
            <v>Hayward</v>
          </cell>
          <cell r="I554" t="str">
            <v>Jennings</v>
          </cell>
          <cell r="J554" t="str">
            <v>10471</v>
          </cell>
          <cell r="K554" t="str">
            <v>10909</v>
          </cell>
        </row>
        <row r="555">
          <cell r="A555" t="str">
            <v>554</v>
          </cell>
          <cell r="B555" t="str">
            <v>8020377</v>
          </cell>
          <cell r="C555" t="str">
            <v>10471</v>
          </cell>
          <cell r="D555" t="str">
            <v>10909</v>
          </cell>
          <cell r="F555" t="str">
            <v>Concord</v>
          </cell>
          <cell r="G555" t="str">
            <v>JMartin</v>
          </cell>
          <cell r="H555" t="str">
            <v>Hayward</v>
          </cell>
          <cell r="I555" t="str">
            <v>Jennings</v>
          </cell>
          <cell r="J555" t="str">
            <v>10471</v>
          </cell>
          <cell r="K555" t="str">
            <v>10909</v>
          </cell>
        </row>
        <row r="556">
          <cell r="A556" t="str">
            <v>555</v>
          </cell>
          <cell r="B556" t="str">
            <v>2008581</v>
          </cell>
          <cell r="C556" t="str">
            <v>10909</v>
          </cell>
          <cell r="D556" t="str">
            <v>10909</v>
          </cell>
          <cell r="F556" t="str">
            <v>Concord</v>
          </cell>
          <cell r="G556" t="str">
            <v>JMartin</v>
          </cell>
          <cell r="H556" t="str">
            <v>Hayward</v>
          </cell>
          <cell r="I556" t="str">
            <v>Jennings</v>
          </cell>
          <cell r="J556" t="str">
            <v>10471</v>
          </cell>
          <cell r="K556" t="str">
            <v>10909</v>
          </cell>
        </row>
        <row r="557">
          <cell r="A557" t="str">
            <v>556</v>
          </cell>
          <cell r="B557" t="str">
            <v>2019838</v>
          </cell>
          <cell r="C557" t="str">
            <v>10471</v>
          </cell>
          <cell r="D557" t="str">
            <v>10909</v>
          </cell>
          <cell r="F557" t="str">
            <v>Concord</v>
          </cell>
          <cell r="G557" t="str">
            <v>JMartin</v>
          </cell>
          <cell r="H557" t="str">
            <v>Hayward</v>
          </cell>
          <cell r="I557" t="str">
            <v>Jennings</v>
          </cell>
          <cell r="J557" t="str">
            <v>10471</v>
          </cell>
          <cell r="K557" t="str">
            <v>10909</v>
          </cell>
        </row>
        <row r="558">
          <cell r="A558" t="str">
            <v>557</v>
          </cell>
          <cell r="B558" t="str">
            <v>8008025</v>
          </cell>
          <cell r="C558" t="str">
            <v>10909</v>
          </cell>
          <cell r="D558" t="str">
            <v>10909</v>
          </cell>
          <cell r="F558" t="str">
            <v>Concord</v>
          </cell>
          <cell r="G558" t="str">
            <v>JMartin</v>
          </cell>
          <cell r="H558" t="str">
            <v>Hayward</v>
          </cell>
          <cell r="I558" t="str">
            <v>Jennings</v>
          </cell>
          <cell r="J558" t="str">
            <v>10471</v>
          </cell>
          <cell r="K558" t="str">
            <v>10909</v>
          </cell>
        </row>
        <row r="559">
          <cell r="A559" t="str">
            <v>558</v>
          </cell>
          <cell r="B559" t="str">
            <v>8000523</v>
          </cell>
          <cell r="C559" t="str">
            <v>10471</v>
          </cell>
          <cell r="D559" t="str">
            <v>10909</v>
          </cell>
          <cell r="F559" t="str">
            <v>Concord</v>
          </cell>
          <cell r="G559" t="str">
            <v>JMartin</v>
          </cell>
          <cell r="H559" t="str">
            <v>Hayward</v>
          </cell>
          <cell r="I559" t="str">
            <v>Jennings</v>
          </cell>
          <cell r="J559" t="str">
            <v>10471</v>
          </cell>
          <cell r="K559" t="str">
            <v>10909</v>
          </cell>
        </row>
        <row r="560">
          <cell r="A560" t="str">
            <v>559</v>
          </cell>
          <cell r="B560" t="str">
            <v>2008110</v>
          </cell>
          <cell r="C560" t="str">
            <v>10910</v>
          </cell>
          <cell r="D560" t="str">
            <v>10910</v>
          </cell>
          <cell r="F560" t="str">
            <v>Concord</v>
          </cell>
          <cell r="G560" t="str">
            <v>JMartin</v>
          </cell>
          <cell r="H560" t="str">
            <v>Antioch</v>
          </cell>
          <cell r="I560" t="str">
            <v>White</v>
          </cell>
          <cell r="J560" t="str">
            <v>10471</v>
          </cell>
          <cell r="K560" t="str">
            <v>10910</v>
          </cell>
        </row>
        <row r="561">
          <cell r="A561" t="str">
            <v>560</v>
          </cell>
          <cell r="B561" t="str">
            <v>2008133</v>
          </cell>
          <cell r="C561" t="str">
            <v>10910</v>
          </cell>
          <cell r="D561" t="str">
            <v>10910</v>
          </cell>
          <cell r="F561" t="str">
            <v>Concord</v>
          </cell>
          <cell r="G561" t="str">
            <v>JMartin</v>
          </cell>
          <cell r="H561" t="str">
            <v>Antioch</v>
          </cell>
          <cell r="I561" t="str">
            <v>White</v>
          </cell>
          <cell r="J561" t="str">
            <v>10471</v>
          </cell>
          <cell r="K561" t="str">
            <v>10910</v>
          </cell>
        </row>
        <row r="562">
          <cell r="A562" t="str">
            <v>561</v>
          </cell>
          <cell r="B562" t="str">
            <v>2008156</v>
          </cell>
          <cell r="C562" t="str">
            <v>10910</v>
          </cell>
          <cell r="D562" t="str">
            <v>10910</v>
          </cell>
          <cell r="F562" t="str">
            <v>Concord</v>
          </cell>
          <cell r="G562" t="str">
            <v>JMartin</v>
          </cell>
          <cell r="H562" t="str">
            <v>Antioch</v>
          </cell>
          <cell r="I562" t="str">
            <v>White</v>
          </cell>
          <cell r="J562" t="str">
            <v>10471</v>
          </cell>
          <cell r="K562" t="str">
            <v>10910</v>
          </cell>
        </row>
        <row r="563">
          <cell r="A563" t="str">
            <v>562</v>
          </cell>
          <cell r="B563" t="str">
            <v>2008179</v>
          </cell>
          <cell r="C563" t="str">
            <v>10910</v>
          </cell>
          <cell r="D563" t="str">
            <v>10910</v>
          </cell>
          <cell r="F563" t="str">
            <v>Concord</v>
          </cell>
          <cell r="G563" t="str">
            <v>JMartin</v>
          </cell>
          <cell r="H563" t="str">
            <v>Antioch</v>
          </cell>
          <cell r="I563" t="str">
            <v>White</v>
          </cell>
          <cell r="J563" t="str">
            <v>10471</v>
          </cell>
          <cell r="K563" t="str">
            <v>10910</v>
          </cell>
        </row>
        <row r="564">
          <cell r="A564" t="str">
            <v>563</v>
          </cell>
          <cell r="B564" t="str">
            <v>2008202</v>
          </cell>
          <cell r="C564" t="str">
            <v>10910</v>
          </cell>
          <cell r="D564" t="str">
            <v>10910</v>
          </cell>
          <cell r="F564" t="str">
            <v>Concord</v>
          </cell>
          <cell r="G564" t="str">
            <v>JMartin</v>
          </cell>
          <cell r="H564" t="str">
            <v>Antioch</v>
          </cell>
          <cell r="I564" t="str">
            <v>White</v>
          </cell>
          <cell r="J564" t="str">
            <v>10471</v>
          </cell>
          <cell r="K564" t="str">
            <v>10910</v>
          </cell>
        </row>
        <row r="565">
          <cell r="A565" t="str">
            <v>564</v>
          </cell>
          <cell r="B565" t="str">
            <v>2008225</v>
          </cell>
          <cell r="C565" t="str">
            <v>10910</v>
          </cell>
          <cell r="D565" t="str">
            <v>10910</v>
          </cell>
          <cell r="F565" t="str">
            <v>Concord</v>
          </cell>
          <cell r="G565" t="str">
            <v>JMartin</v>
          </cell>
          <cell r="H565" t="str">
            <v>Antioch</v>
          </cell>
          <cell r="I565" t="str">
            <v>White</v>
          </cell>
          <cell r="J565" t="str">
            <v>10471</v>
          </cell>
          <cell r="K565" t="str">
            <v>10910</v>
          </cell>
        </row>
        <row r="566">
          <cell r="A566" t="str">
            <v>565</v>
          </cell>
          <cell r="B566" t="str">
            <v>2008248</v>
          </cell>
          <cell r="C566" t="str">
            <v>10910</v>
          </cell>
          <cell r="D566" t="str">
            <v>10910</v>
          </cell>
          <cell r="F566" t="str">
            <v>Concord</v>
          </cell>
          <cell r="G566" t="str">
            <v>JMartin</v>
          </cell>
          <cell r="H566" t="str">
            <v>Antioch</v>
          </cell>
          <cell r="I566" t="str">
            <v>White</v>
          </cell>
          <cell r="J566" t="str">
            <v>10471</v>
          </cell>
          <cell r="K566" t="str">
            <v>10910</v>
          </cell>
        </row>
        <row r="567">
          <cell r="A567" t="str">
            <v>566</v>
          </cell>
          <cell r="B567" t="str">
            <v>2010057</v>
          </cell>
          <cell r="C567" t="str">
            <v>10910</v>
          </cell>
          <cell r="D567" t="str">
            <v>10910</v>
          </cell>
          <cell r="F567" t="str">
            <v>Concord</v>
          </cell>
          <cell r="G567" t="str">
            <v>JMartin</v>
          </cell>
          <cell r="H567" t="str">
            <v>Antioch</v>
          </cell>
          <cell r="I567" t="str">
            <v>White</v>
          </cell>
          <cell r="J567" t="str">
            <v>10471</v>
          </cell>
          <cell r="K567" t="str">
            <v>10910</v>
          </cell>
        </row>
        <row r="568">
          <cell r="A568" t="str">
            <v>567</v>
          </cell>
          <cell r="B568" t="str">
            <v>8026418</v>
          </cell>
          <cell r="C568" t="str">
            <v>11823</v>
          </cell>
          <cell r="D568" t="str">
            <v>10910</v>
          </cell>
          <cell r="F568" t="str">
            <v>Concord</v>
          </cell>
          <cell r="G568" t="str">
            <v>JMartin</v>
          </cell>
          <cell r="H568" t="str">
            <v>Antioch</v>
          </cell>
          <cell r="I568" t="str">
            <v>White</v>
          </cell>
          <cell r="J568" t="str">
            <v>10471</v>
          </cell>
          <cell r="K568" t="str">
            <v>10910</v>
          </cell>
        </row>
        <row r="569">
          <cell r="A569" t="str">
            <v>568</v>
          </cell>
          <cell r="B569" t="str">
            <v>2005057</v>
          </cell>
          <cell r="C569" t="str">
            <v>10910</v>
          </cell>
          <cell r="D569" t="str">
            <v>10910</v>
          </cell>
          <cell r="F569" t="str">
            <v>Concord</v>
          </cell>
          <cell r="G569" t="str">
            <v>JMartin</v>
          </cell>
          <cell r="H569" t="str">
            <v>Antioch</v>
          </cell>
          <cell r="I569" t="str">
            <v>White</v>
          </cell>
          <cell r="J569" t="str">
            <v>10471</v>
          </cell>
          <cell r="K569" t="str">
            <v>10910</v>
          </cell>
        </row>
        <row r="570">
          <cell r="A570" t="str">
            <v>569</v>
          </cell>
          <cell r="B570" t="str">
            <v>2019836</v>
          </cell>
          <cell r="C570" t="str">
            <v>10471</v>
          </cell>
          <cell r="D570" t="str">
            <v>10910</v>
          </cell>
          <cell r="F570" t="str">
            <v>Concord</v>
          </cell>
          <cell r="G570" t="str">
            <v>JMartin</v>
          </cell>
          <cell r="H570" t="str">
            <v>Antioch</v>
          </cell>
          <cell r="I570" t="str">
            <v>White</v>
          </cell>
          <cell r="J570" t="str">
            <v>10471</v>
          </cell>
          <cell r="K570" t="str">
            <v>10910</v>
          </cell>
        </row>
        <row r="571">
          <cell r="A571" t="str">
            <v>570</v>
          </cell>
          <cell r="B571" t="str">
            <v>8008026</v>
          </cell>
          <cell r="C571" t="str">
            <v>10910</v>
          </cell>
          <cell r="D571" t="str">
            <v>10910</v>
          </cell>
          <cell r="F571" t="str">
            <v>Concord</v>
          </cell>
          <cell r="G571" t="str">
            <v>JMartin</v>
          </cell>
          <cell r="H571" t="str">
            <v>Antioch</v>
          </cell>
          <cell r="I571" t="str">
            <v>White</v>
          </cell>
          <cell r="J571" t="str">
            <v>10471</v>
          </cell>
          <cell r="K571" t="str">
            <v>10910</v>
          </cell>
        </row>
        <row r="572">
          <cell r="A572" t="str">
            <v>571</v>
          </cell>
          <cell r="B572" t="str">
            <v>8002766</v>
          </cell>
          <cell r="C572" t="str">
            <v>10466</v>
          </cell>
          <cell r="D572" t="str">
            <v>10910</v>
          </cell>
          <cell r="F572" t="str">
            <v>Concord</v>
          </cell>
          <cell r="G572" t="str">
            <v>JMartin</v>
          </cell>
          <cell r="H572" t="str">
            <v>Antioch</v>
          </cell>
          <cell r="I572" t="str">
            <v>White</v>
          </cell>
          <cell r="J572" t="str">
            <v>10471</v>
          </cell>
          <cell r="K572" t="str">
            <v>10910</v>
          </cell>
        </row>
        <row r="573">
          <cell r="A573" t="str">
            <v>572</v>
          </cell>
          <cell r="B573" t="str">
            <v>8002769</v>
          </cell>
          <cell r="C573" t="str">
            <v>10466</v>
          </cell>
          <cell r="D573" t="str">
            <v>10910</v>
          </cell>
          <cell r="F573" t="str">
            <v>Concord</v>
          </cell>
          <cell r="G573" t="str">
            <v>JMartin</v>
          </cell>
          <cell r="H573" t="str">
            <v>Antioch</v>
          </cell>
          <cell r="I573" t="str">
            <v>White</v>
          </cell>
          <cell r="J573" t="str">
            <v>10471</v>
          </cell>
          <cell r="K573" t="str">
            <v>10910</v>
          </cell>
        </row>
        <row r="574">
          <cell r="A574" t="str">
            <v>573</v>
          </cell>
          <cell r="B574" t="str">
            <v>8002770</v>
          </cell>
          <cell r="C574" t="str">
            <v>10466</v>
          </cell>
          <cell r="D574" t="str">
            <v>10910</v>
          </cell>
          <cell r="F574" t="str">
            <v>Concord</v>
          </cell>
          <cell r="G574" t="str">
            <v>JMartin</v>
          </cell>
          <cell r="H574" t="str">
            <v>Antioch</v>
          </cell>
          <cell r="I574" t="str">
            <v>White</v>
          </cell>
          <cell r="J574" t="str">
            <v>10471</v>
          </cell>
          <cell r="K574" t="str">
            <v>10910</v>
          </cell>
        </row>
        <row r="575">
          <cell r="A575" t="str">
            <v>574</v>
          </cell>
          <cell r="B575" t="str">
            <v>2008111</v>
          </cell>
          <cell r="C575" t="str">
            <v>10911</v>
          </cell>
          <cell r="D575" t="str">
            <v>10911</v>
          </cell>
          <cell r="F575" t="str">
            <v>Fresno</v>
          </cell>
          <cell r="G575" t="str">
            <v>Clark</v>
          </cell>
          <cell r="H575" t="str">
            <v>Fresno</v>
          </cell>
          <cell r="I575" t="str">
            <v>Hylton</v>
          </cell>
          <cell r="J575" t="str">
            <v>10472</v>
          </cell>
          <cell r="K575" t="str">
            <v>10911</v>
          </cell>
        </row>
        <row r="576">
          <cell r="A576" t="str">
            <v>575</v>
          </cell>
          <cell r="B576" t="str">
            <v>2008134</v>
          </cell>
          <cell r="C576" t="str">
            <v>10911</v>
          </cell>
          <cell r="D576" t="str">
            <v>10911</v>
          </cell>
          <cell r="F576" t="str">
            <v>Fresno</v>
          </cell>
          <cell r="G576" t="str">
            <v>Clark</v>
          </cell>
          <cell r="H576" t="str">
            <v>Fresno</v>
          </cell>
          <cell r="I576" t="str">
            <v>Hylton</v>
          </cell>
          <cell r="J576" t="str">
            <v>10472</v>
          </cell>
          <cell r="K576" t="str">
            <v>10911</v>
          </cell>
        </row>
        <row r="577">
          <cell r="A577" t="str">
            <v>576</v>
          </cell>
          <cell r="B577" t="str">
            <v>2008157</v>
          </cell>
          <cell r="C577" t="str">
            <v>10911</v>
          </cell>
          <cell r="D577" t="str">
            <v>10911</v>
          </cell>
          <cell r="F577" t="str">
            <v>Fresno</v>
          </cell>
          <cell r="G577" t="str">
            <v>Clark</v>
          </cell>
          <cell r="H577" t="str">
            <v>Fresno</v>
          </cell>
          <cell r="I577" t="str">
            <v>Hylton</v>
          </cell>
          <cell r="J577" t="str">
            <v>10472</v>
          </cell>
          <cell r="K577" t="str">
            <v>10911</v>
          </cell>
        </row>
        <row r="578">
          <cell r="A578" t="str">
            <v>577</v>
          </cell>
          <cell r="B578" t="str">
            <v>2008180</v>
          </cell>
          <cell r="C578" t="str">
            <v>10911</v>
          </cell>
          <cell r="D578" t="str">
            <v>10911</v>
          </cell>
          <cell r="F578" t="str">
            <v>Fresno</v>
          </cell>
          <cell r="G578" t="str">
            <v>Clark</v>
          </cell>
          <cell r="H578" t="str">
            <v>Fresno</v>
          </cell>
          <cell r="I578" t="str">
            <v>Hylton</v>
          </cell>
          <cell r="J578" t="str">
            <v>10472</v>
          </cell>
          <cell r="K578" t="str">
            <v>10911</v>
          </cell>
        </row>
        <row r="579">
          <cell r="A579" t="str">
            <v>578</v>
          </cell>
          <cell r="B579" t="str">
            <v>2008203</v>
          </cell>
          <cell r="C579" t="str">
            <v>10911</v>
          </cell>
          <cell r="D579" t="str">
            <v>10911</v>
          </cell>
          <cell r="F579" t="str">
            <v>Fresno</v>
          </cell>
          <cell r="G579" t="str">
            <v>Clark</v>
          </cell>
          <cell r="H579" t="str">
            <v>Fresno</v>
          </cell>
          <cell r="I579" t="str">
            <v>Hylton</v>
          </cell>
          <cell r="J579" t="str">
            <v>10472</v>
          </cell>
          <cell r="K579" t="str">
            <v>10911</v>
          </cell>
        </row>
        <row r="580">
          <cell r="A580" t="str">
            <v>579</v>
          </cell>
          <cell r="B580" t="str">
            <v>2008226</v>
          </cell>
          <cell r="C580" t="str">
            <v>10911</v>
          </cell>
          <cell r="D580" t="str">
            <v>10911</v>
          </cell>
          <cell r="F580" t="str">
            <v>Fresno</v>
          </cell>
          <cell r="G580" t="str">
            <v>Clark</v>
          </cell>
          <cell r="H580" t="str">
            <v>Fresno</v>
          </cell>
          <cell r="I580" t="str">
            <v>Hylton</v>
          </cell>
          <cell r="J580" t="str">
            <v>10472</v>
          </cell>
          <cell r="K580" t="str">
            <v>10911</v>
          </cell>
        </row>
        <row r="581">
          <cell r="A581" t="str">
            <v>580</v>
          </cell>
          <cell r="B581" t="str">
            <v>2008249</v>
          </cell>
          <cell r="C581" t="str">
            <v>10911</v>
          </cell>
          <cell r="D581" t="str">
            <v>10911</v>
          </cell>
          <cell r="F581" t="str">
            <v>Fresno</v>
          </cell>
          <cell r="G581" t="str">
            <v>Clark</v>
          </cell>
          <cell r="H581" t="str">
            <v>Fresno</v>
          </cell>
          <cell r="I581" t="str">
            <v>Hylton</v>
          </cell>
          <cell r="J581" t="str">
            <v>10472</v>
          </cell>
          <cell r="K581" t="str">
            <v>10911</v>
          </cell>
        </row>
        <row r="582">
          <cell r="A582" t="str">
            <v>581</v>
          </cell>
          <cell r="B582" t="str">
            <v>2010058</v>
          </cell>
          <cell r="C582" t="str">
            <v>10911</v>
          </cell>
          <cell r="D582" t="str">
            <v>10911</v>
          </cell>
          <cell r="F582" t="str">
            <v>Fresno</v>
          </cell>
          <cell r="G582" t="str">
            <v>Clark</v>
          </cell>
          <cell r="H582" t="str">
            <v>Fresno</v>
          </cell>
          <cell r="I582" t="str">
            <v>Hylton</v>
          </cell>
          <cell r="J582" t="str">
            <v>10472</v>
          </cell>
          <cell r="K582" t="str">
            <v>10911</v>
          </cell>
        </row>
        <row r="583">
          <cell r="A583" t="str">
            <v>582</v>
          </cell>
          <cell r="B583" t="str">
            <v>8003139</v>
          </cell>
          <cell r="C583" t="str">
            <v>10472</v>
          </cell>
          <cell r="D583" t="str">
            <v>10911</v>
          </cell>
          <cell r="F583" t="str">
            <v>Fresno</v>
          </cell>
          <cell r="G583" t="str">
            <v>Clark</v>
          </cell>
          <cell r="H583" t="str">
            <v>Fresno</v>
          </cell>
          <cell r="I583" t="str">
            <v>Hylton</v>
          </cell>
          <cell r="J583" t="str">
            <v>10472</v>
          </cell>
          <cell r="K583" t="str">
            <v>10911</v>
          </cell>
        </row>
        <row r="584">
          <cell r="A584" t="str">
            <v>583</v>
          </cell>
          <cell r="B584" t="str">
            <v>8036257</v>
          </cell>
          <cell r="C584" t="str">
            <v>10476</v>
          </cell>
          <cell r="D584" t="str">
            <v>10911</v>
          </cell>
          <cell r="F584" t="str">
            <v>Fresno</v>
          </cell>
          <cell r="G584" t="str">
            <v>Clark</v>
          </cell>
          <cell r="H584" t="str">
            <v>Fresno</v>
          </cell>
          <cell r="I584" t="str">
            <v>Hylton</v>
          </cell>
          <cell r="J584" t="str">
            <v>10472</v>
          </cell>
          <cell r="K584" t="str">
            <v>10911</v>
          </cell>
        </row>
        <row r="585">
          <cell r="A585" t="str">
            <v>584</v>
          </cell>
          <cell r="B585" t="str">
            <v>8036413</v>
          </cell>
          <cell r="C585" t="str">
            <v>10476</v>
          </cell>
          <cell r="D585" t="str">
            <v>10911</v>
          </cell>
          <cell r="F585" t="str">
            <v>Fresno</v>
          </cell>
          <cell r="G585" t="str">
            <v>Clark</v>
          </cell>
          <cell r="H585" t="str">
            <v>Fresno</v>
          </cell>
          <cell r="I585" t="str">
            <v>Hylton</v>
          </cell>
          <cell r="J585" t="str">
            <v>10472</v>
          </cell>
          <cell r="K585" t="str">
            <v>10911</v>
          </cell>
        </row>
        <row r="586">
          <cell r="A586" t="str">
            <v>585</v>
          </cell>
          <cell r="B586" t="str">
            <v>8038417</v>
          </cell>
          <cell r="C586" t="str">
            <v>10472</v>
          </cell>
          <cell r="D586" t="str">
            <v>10911</v>
          </cell>
          <cell r="F586" t="str">
            <v>Fresno</v>
          </cell>
          <cell r="G586" t="str">
            <v>Clark</v>
          </cell>
          <cell r="H586" t="str">
            <v>Fresno</v>
          </cell>
          <cell r="I586" t="str">
            <v>Hylton</v>
          </cell>
          <cell r="J586" t="str">
            <v>10472</v>
          </cell>
          <cell r="K586" t="str">
            <v>10911</v>
          </cell>
        </row>
        <row r="587">
          <cell r="A587" t="str">
            <v>586</v>
          </cell>
          <cell r="B587" t="str">
            <v>2005058</v>
          </cell>
          <cell r="C587" t="str">
            <v>10911</v>
          </cell>
          <cell r="D587" t="str">
            <v>10911</v>
          </cell>
          <cell r="F587" t="str">
            <v>Fresno</v>
          </cell>
          <cell r="G587" t="str">
            <v>Clark</v>
          </cell>
          <cell r="H587" t="str">
            <v>Fresno</v>
          </cell>
          <cell r="I587" t="str">
            <v>Hylton</v>
          </cell>
          <cell r="J587" t="str">
            <v>10472</v>
          </cell>
          <cell r="K587" t="str">
            <v>10911</v>
          </cell>
        </row>
        <row r="588">
          <cell r="A588" t="str">
            <v>587</v>
          </cell>
          <cell r="B588" t="str">
            <v>2019841</v>
          </cell>
          <cell r="C588" t="str">
            <v>10472</v>
          </cell>
          <cell r="D588" t="str">
            <v>10911</v>
          </cell>
          <cell r="F588" t="str">
            <v>Fresno</v>
          </cell>
          <cell r="G588" t="str">
            <v>Clark</v>
          </cell>
          <cell r="H588" t="str">
            <v>Fresno</v>
          </cell>
          <cell r="I588" t="str">
            <v>Hylton</v>
          </cell>
          <cell r="J588" t="str">
            <v>10472</v>
          </cell>
          <cell r="K588" t="str">
            <v>10911</v>
          </cell>
        </row>
        <row r="589">
          <cell r="A589" t="str">
            <v>588</v>
          </cell>
          <cell r="B589" t="str">
            <v>8008036</v>
          </cell>
          <cell r="C589" t="str">
            <v>10911</v>
          </cell>
          <cell r="D589" t="str">
            <v>10911</v>
          </cell>
          <cell r="F589" t="str">
            <v>Fresno</v>
          </cell>
          <cell r="G589" t="str">
            <v>Clark</v>
          </cell>
          <cell r="H589" t="str">
            <v>Fresno</v>
          </cell>
          <cell r="I589" t="str">
            <v>Hylton</v>
          </cell>
          <cell r="J589" t="str">
            <v>10472</v>
          </cell>
          <cell r="K589" t="str">
            <v>10911</v>
          </cell>
        </row>
        <row r="590">
          <cell r="A590" t="str">
            <v>589</v>
          </cell>
          <cell r="B590" t="str">
            <v>2008112</v>
          </cell>
          <cell r="C590" t="str">
            <v>10912</v>
          </cell>
          <cell r="D590" t="str">
            <v>10912</v>
          </cell>
          <cell r="F590" t="str">
            <v>Fresno</v>
          </cell>
          <cell r="G590" t="str">
            <v>Clark</v>
          </cell>
          <cell r="H590" t="str">
            <v>Merced</v>
          </cell>
          <cell r="I590" t="str">
            <v>Barton</v>
          </cell>
          <cell r="J590" t="str">
            <v>10472</v>
          </cell>
          <cell r="K590" t="str">
            <v>10912</v>
          </cell>
        </row>
        <row r="591">
          <cell r="A591" t="str">
            <v>590</v>
          </cell>
          <cell r="B591" t="str">
            <v>2008135</v>
          </cell>
          <cell r="C591" t="str">
            <v>10912</v>
          </cell>
          <cell r="D591" t="str">
            <v>10912</v>
          </cell>
          <cell r="F591" t="str">
            <v>Fresno</v>
          </cell>
          <cell r="G591" t="str">
            <v>Clark</v>
          </cell>
          <cell r="H591" t="str">
            <v>Merced</v>
          </cell>
          <cell r="I591" t="str">
            <v>Barton</v>
          </cell>
          <cell r="J591" t="str">
            <v>10472</v>
          </cell>
          <cell r="K591" t="str">
            <v>10912</v>
          </cell>
        </row>
        <row r="592">
          <cell r="A592" t="str">
            <v>591</v>
          </cell>
          <cell r="B592" t="str">
            <v>2008158</v>
          </cell>
          <cell r="C592" t="str">
            <v>10912</v>
          </cell>
          <cell r="D592" t="str">
            <v>10912</v>
          </cell>
          <cell r="F592" t="str">
            <v>Fresno</v>
          </cell>
          <cell r="G592" t="str">
            <v>Clark</v>
          </cell>
          <cell r="H592" t="str">
            <v>Merced</v>
          </cell>
          <cell r="I592" t="str">
            <v>Barton</v>
          </cell>
          <cell r="J592" t="str">
            <v>10472</v>
          </cell>
          <cell r="K592" t="str">
            <v>10912</v>
          </cell>
        </row>
        <row r="593">
          <cell r="A593" t="str">
            <v>592</v>
          </cell>
          <cell r="B593" t="str">
            <v>2008181</v>
          </cell>
          <cell r="C593" t="str">
            <v>10912</v>
          </cell>
          <cell r="D593" t="str">
            <v>10912</v>
          </cell>
          <cell r="F593" t="str">
            <v>Fresno</v>
          </cell>
          <cell r="G593" t="str">
            <v>Clark</v>
          </cell>
          <cell r="H593" t="str">
            <v>Merced</v>
          </cell>
          <cell r="I593" t="str">
            <v>Barton</v>
          </cell>
          <cell r="J593" t="str">
            <v>10472</v>
          </cell>
          <cell r="K593" t="str">
            <v>10912</v>
          </cell>
        </row>
        <row r="594">
          <cell r="A594" t="str">
            <v>593</v>
          </cell>
          <cell r="B594" t="str">
            <v>2008204</v>
          </cell>
          <cell r="C594" t="str">
            <v>10912</v>
          </cell>
          <cell r="D594" t="str">
            <v>10912</v>
          </cell>
          <cell r="F594" t="str">
            <v>Fresno</v>
          </cell>
          <cell r="G594" t="str">
            <v>Clark</v>
          </cell>
          <cell r="H594" t="str">
            <v>Merced</v>
          </cell>
          <cell r="I594" t="str">
            <v>Barton</v>
          </cell>
          <cell r="J594" t="str">
            <v>10472</v>
          </cell>
          <cell r="K594" t="str">
            <v>10912</v>
          </cell>
        </row>
        <row r="595">
          <cell r="A595" t="str">
            <v>594</v>
          </cell>
          <cell r="B595" t="str">
            <v>2008227</v>
          </cell>
          <cell r="C595" t="str">
            <v>10912</v>
          </cell>
          <cell r="D595" t="str">
            <v>10912</v>
          </cell>
          <cell r="F595" t="str">
            <v>Fresno</v>
          </cell>
          <cell r="G595" t="str">
            <v>Clark</v>
          </cell>
          <cell r="H595" t="str">
            <v>Merced</v>
          </cell>
          <cell r="I595" t="str">
            <v>Barton</v>
          </cell>
          <cell r="J595" t="str">
            <v>10472</v>
          </cell>
          <cell r="K595" t="str">
            <v>10912</v>
          </cell>
        </row>
        <row r="596">
          <cell r="A596" t="str">
            <v>595</v>
          </cell>
          <cell r="B596" t="str">
            <v>2008250</v>
          </cell>
          <cell r="C596" t="str">
            <v>10912</v>
          </cell>
          <cell r="D596" t="str">
            <v>10912</v>
          </cell>
          <cell r="F596" t="str">
            <v>Fresno</v>
          </cell>
          <cell r="G596" t="str">
            <v>Clark</v>
          </cell>
          <cell r="H596" t="str">
            <v>Merced</v>
          </cell>
          <cell r="I596" t="str">
            <v>Barton</v>
          </cell>
          <cell r="J596" t="str">
            <v>10472</v>
          </cell>
          <cell r="K596" t="str">
            <v>10912</v>
          </cell>
        </row>
        <row r="597">
          <cell r="A597" t="str">
            <v>596</v>
          </cell>
          <cell r="B597" t="str">
            <v>2010059</v>
          </cell>
          <cell r="C597" t="str">
            <v>10912</v>
          </cell>
          <cell r="D597" t="str">
            <v>10912</v>
          </cell>
          <cell r="F597" t="str">
            <v>Fresno</v>
          </cell>
          <cell r="G597" t="str">
            <v>Clark</v>
          </cell>
          <cell r="H597" t="str">
            <v>Merced</v>
          </cell>
          <cell r="I597" t="str">
            <v>Barton</v>
          </cell>
          <cell r="J597" t="str">
            <v>10472</v>
          </cell>
          <cell r="K597" t="str">
            <v>10912</v>
          </cell>
        </row>
        <row r="598">
          <cell r="A598" t="str">
            <v>597</v>
          </cell>
          <cell r="B598" t="str">
            <v>8010296</v>
          </cell>
          <cell r="C598" t="str">
            <v>10472</v>
          </cell>
          <cell r="D598" t="str">
            <v>10912</v>
          </cell>
          <cell r="F598" t="str">
            <v>Fresno</v>
          </cell>
          <cell r="G598" t="str">
            <v>Clark</v>
          </cell>
          <cell r="H598" t="str">
            <v>Merced</v>
          </cell>
          <cell r="I598" t="str">
            <v>Barton</v>
          </cell>
          <cell r="J598" t="str">
            <v>10472</v>
          </cell>
          <cell r="K598" t="str">
            <v>10912</v>
          </cell>
        </row>
        <row r="599">
          <cell r="A599" t="str">
            <v>598</v>
          </cell>
          <cell r="B599" t="str">
            <v>8017556</v>
          </cell>
          <cell r="C599" t="str">
            <v>10472</v>
          </cell>
          <cell r="D599" t="str">
            <v>10912</v>
          </cell>
          <cell r="F599" t="str">
            <v>Fresno</v>
          </cell>
          <cell r="G599" t="str">
            <v>Clark</v>
          </cell>
          <cell r="H599" t="str">
            <v>Merced</v>
          </cell>
          <cell r="I599" t="str">
            <v>Barton</v>
          </cell>
          <cell r="J599" t="str">
            <v>10472</v>
          </cell>
          <cell r="K599" t="str">
            <v>10912</v>
          </cell>
        </row>
        <row r="600">
          <cell r="A600" t="str">
            <v>599</v>
          </cell>
          <cell r="B600" t="str">
            <v>8018757</v>
          </cell>
          <cell r="C600" t="str">
            <v>10472</v>
          </cell>
          <cell r="D600" t="str">
            <v>10912</v>
          </cell>
          <cell r="F600" t="str">
            <v>Fresno</v>
          </cell>
          <cell r="G600" t="str">
            <v>Clark</v>
          </cell>
          <cell r="H600" t="str">
            <v>Merced</v>
          </cell>
          <cell r="I600" t="str">
            <v>Barton</v>
          </cell>
          <cell r="J600" t="str">
            <v>10472</v>
          </cell>
          <cell r="K600" t="str">
            <v>10912</v>
          </cell>
        </row>
        <row r="601">
          <cell r="A601" t="str">
            <v>600</v>
          </cell>
          <cell r="B601" t="str">
            <v>2005059</v>
          </cell>
          <cell r="C601" t="str">
            <v>10912</v>
          </cell>
          <cell r="D601" t="str">
            <v>10912</v>
          </cell>
          <cell r="F601" t="str">
            <v>Fresno</v>
          </cell>
          <cell r="G601" t="str">
            <v>Clark</v>
          </cell>
          <cell r="H601" t="str">
            <v>Merced</v>
          </cell>
          <cell r="I601" t="str">
            <v>Barton</v>
          </cell>
          <cell r="J601" t="str">
            <v>10472</v>
          </cell>
          <cell r="K601" t="str">
            <v>10912</v>
          </cell>
        </row>
        <row r="602">
          <cell r="A602" t="str">
            <v>601</v>
          </cell>
          <cell r="B602" t="str">
            <v>2019844</v>
          </cell>
          <cell r="C602" t="str">
            <v>10472</v>
          </cell>
          <cell r="D602" t="str">
            <v>10912</v>
          </cell>
          <cell r="F602" t="str">
            <v>Fresno</v>
          </cell>
          <cell r="G602" t="str">
            <v>Clark</v>
          </cell>
          <cell r="H602" t="str">
            <v>Merced</v>
          </cell>
          <cell r="I602" t="str">
            <v>Barton</v>
          </cell>
          <cell r="J602" t="str">
            <v>10472</v>
          </cell>
          <cell r="K602" t="str">
            <v>10912</v>
          </cell>
        </row>
        <row r="603">
          <cell r="A603" t="str">
            <v>602</v>
          </cell>
          <cell r="B603" t="str">
            <v>8008037</v>
          </cell>
          <cell r="C603" t="str">
            <v>10912</v>
          </cell>
          <cell r="D603" t="str">
            <v>10912</v>
          </cell>
          <cell r="F603" t="str">
            <v>Fresno</v>
          </cell>
          <cell r="G603" t="str">
            <v>Clark</v>
          </cell>
          <cell r="H603" t="str">
            <v>Merced</v>
          </cell>
          <cell r="I603" t="str">
            <v>Barton</v>
          </cell>
          <cell r="J603" t="str">
            <v>10472</v>
          </cell>
          <cell r="K603" t="str">
            <v>10912</v>
          </cell>
        </row>
        <row r="604">
          <cell r="A604" t="str">
            <v>603</v>
          </cell>
          <cell r="B604" t="str">
            <v>2008113</v>
          </cell>
          <cell r="C604" t="str">
            <v>10913</v>
          </cell>
          <cell r="D604" t="str">
            <v>10913</v>
          </cell>
          <cell r="F604" t="str">
            <v>Fresno</v>
          </cell>
          <cell r="G604" t="str">
            <v>Clark</v>
          </cell>
          <cell r="H604" t="str">
            <v>Gates</v>
          </cell>
          <cell r="I604" t="str">
            <v>Lafferty</v>
          </cell>
          <cell r="J604" t="str">
            <v>10472</v>
          </cell>
          <cell r="K604" t="str">
            <v>10913</v>
          </cell>
        </row>
        <row r="605">
          <cell r="A605" t="str">
            <v>604</v>
          </cell>
          <cell r="B605" t="str">
            <v>2008136</v>
          </cell>
          <cell r="C605" t="str">
            <v>10913</v>
          </cell>
          <cell r="D605" t="str">
            <v>10913</v>
          </cell>
          <cell r="F605" t="str">
            <v>Fresno</v>
          </cell>
          <cell r="G605" t="str">
            <v>Clark</v>
          </cell>
          <cell r="H605" t="str">
            <v>Gates</v>
          </cell>
          <cell r="I605" t="str">
            <v>Lafferty</v>
          </cell>
          <cell r="J605" t="str">
            <v>10472</v>
          </cell>
          <cell r="K605" t="str">
            <v>10913</v>
          </cell>
        </row>
        <row r="606">
          <cell r="A606" t="str">
            <v>605</v>
          </cell>
          <cell r="B606" t="str">
            <v>2008159</v>
          </cell>
          <cell r="C606" t="str">
            <v>10913</v>
          </cell>
          <cell r="D606" t="str">
            <v>10913</v>
          </cell>
          <cell r="F606" t="str">
            <v>Fresno</v>
          </cell>
          <cell r="G606" t="str">
            <v>Clark</v>
          </cell>
          <cell r="H606" t="str">
            <v>Gates</v>
          </cell>
          <cell r="I606" t="str">
            <v>Lafferty</v>
          </cell>
          <cell r="J606" t="str">
            <v>10472</v>
          </cell>
          <cell r="K606" t="str">
            <v>10913</v>
          </cell>
        </row>
        <row r="607">
          <cell r="A607" t="str">
            <v>606</v>
          </cell>
          <cell r="B607" t="str">
            <v>2008182</v>
          </cell>
          <cell r="C607" t="str">
            <v>10913</v>
          </cell>
          <cell r="D607" t="str">
            <v>10913</v>
          </cell>
          <cell r="F607" t="str">
            <v>Fresno</v>
          </cell>
          <cell r="G607" t="str">
            <v>Clark</v>
          </cell>
          <cell r="H607" t="str">
            <v>Gates</v>
          </cell>
          <cell r="I607" t="str">
            <v>Lafferty</v>
          </cell>
          <cell r="J607" t="str">
            <v>10472</v>
          </cell>
          <cell r="K607" t="str">
            <v>10913</v>
          </cell>
        </row>
        <row r="608">
          <cell r="A608" t="str">
            <v>607</v>
          </cell>
          <cell r="B608" t="str">
            <v>2008205</v>
          </cell>
          <cell r="C608" t="str">
            <v>10913</v>
          </cell>
          <cell r="D608" t="str">
            <v>10913</v>
          </cell>
          <cell r="F608" t="str">
            <v>Fresno</v>
          </cell>
          <cell r="G608" t="str">
            <v>Clark</v>
          </cell>
          <cell r="H608" t="str">
            <v>Gates</v>
          </cell>
          <cell r="I608" t="str">
            <v>Lafferty</v>
          </cell>
          <cell r="J608" t="str">
            <v>10472</v>
          </cell>
          <cell r="K608" t="str">
            <v>10913</v>
          </cell>
        </row>
        <row r="609">
          <cell r="A609" t="str">
            <v>608</v>
          </cell>
          <cell r="B609" t="str">
            <v>2008228</v>
          </cell>
          <cell r="C609" t="str">
            <v>10913</v>
          </cell>
          <cell r="D609" t="str">
            <v>10913</v>
          </cell>
          <cell r="F609" t="str">
            <v>Fresno</v>
          </cell>
          <cell r="G609" t="str">
            <v>Clark</v>
          </cell>
          <cell r="H609" t="str">
            <v>Gates</v>
          </cell>
          <cell r="I609" t="str">
            <v>Lafferty</v>
          </cell>
          <cell r="J609" t="str">
            <v>10472</v>
          </cell>
          <cell r="K609" t="str">
            <v>10913</v>
          </cell>
        </row>
        <row r="610">
          <cell r="A610" t="str">
            <v>609</v>
          </cell>
          <cell r="B610" t="str">
            <v>2008251</v>
          </cell>
          <cell r="C610" t="str">
            <v>10913</v>
          </cell>
          <cell r="D610" t="str">
            <v>10913</v>
          </cell>
          <cell r="F610" t="str">
            <v>Fresno</v>
          </cell>
          <cell r="G610" t="str">
            <v>Clark</v>
          </cell>
          <cell r="H610" t="str">
            <v>Gates</v>
          </cell>
          <cell r="I610" t="str">
            <v>Lafferty</v>
          </cell>
          <cell r="J610" t="str">
            <v>10472</v>
          </cell>
          <cell r="K610" t="str">
            <v>10913</v>
          </cell>
        </row>
        <row r="611">
          <cell r="A611" t="str">
            <v>610</v>
          </cell>
          <cell r="B611" t="str">
            <v>2010060</v>
          </cell>
          <cell r="C611" t="str">
            <v>10913</v>
          </cell>
          <cell r="D611" t="str">
            <v>10913</v>
          </cell>
          <cell r="F611" t="str">
            <v>Fresno</v>
          </cell>
          <cell r="G611" t="str">
            <v>Clark</v>
          </cell>
          <cell r="H611" t="str">
            <v>Gates</v>
          </cell>
          <cell r="I611" t="str">
            <v>Lafferty</v>
          </cell>
          <cell r="J611" t="str">
            <v>10472</v>
          </cell>
          <cell r="K611" t="str">
            <v>10913</v>
          </cell>
        </row>
        <row r="612">
          <cell r="A612" t="str">
            <v>611</v>
          </cell>
          <cell r="B612" t="str">
            <v>8001561</v>
          </cell>
          <cell r="C612" t="str">
            <v>10913</v>
          </cell>
          <cell r="D612" t="str">
            <v>10913</v>
          </cell>
          <cell r="F612" t="str">
            <v>Fresno</v>
          </cell>
          <cell r="G612" t="str">
            <v>Clark</v>
          </cell>
          <cell r="H612" t="str">
            <v>Gates</v>
          </cell>
          <cell r="I612" t="str">
            <v>Lafferty</v>
          </cell>
          <cell r="J612" t="str">
            <v>10472</v>
          </cell>
          <cell r="K612" t="str">
            <v>10913</v>
          </cell>
        </row>
        <row r="613">
          <cell r="A613" t="str">
            <v>612</v>
          </cell>
          <cell r="B613" t="str">
            <v>8008256</v>
          </cell>
          <cell r="C613" t="str">
            <v>10493</v>
          </cell>
          <cell r="D613" t="str">
            <v>10913</v>
          </cell>
          <cell r="F613" t="str">
            <v>Fresno</v>
          </cell>
          <cell r="G613" t="str">
            <v>Clark</v>
          </cell>
          <cell r="H613" t="str">
            <v>Gates</v>
          </cell>
          <cell r="I613" t="str">
            <v>Lafferty</v>
          </cell>
          <cell r="J613" t="str">
            <v>10472</v>
          </cell>
          <cell r="K613" t="str">
            <v>10913</v>
          </cell>
        </row>
        <row r="614">
          <cell r="A614" t="str">
            <v>613</v>
          </cell>
          <cell r="B614" t="str">
            <v>8036259</v>
          </cell>
          <cell r="C614" t="str">
            <v>10476</v>
          </cell>
          <cell r="D614" t="str">
            <v>10913</v>
          </cell>
          <cell r="F614" t="str">
            <v>Fresno</v>
          </cell>
          <cell r="G614" t="str">
            <v>Clark</v>
          </cell>
          <cell r="H614" t="str">
            <v>Gates</v>
          </cell>
          <cell r="I614" t="str">
            <v>Lafferty</v>
          </cell>
          <cell r="J614" t="str">
            <v>10472</v>
          </cell>
          <cell r="K614" t="str">
            <v>10913</v>
          </cell>
        </row>
        <row r="615">
          <cell r="A615" t="str">
            <v>614</v>
          </cell>
          <cell r="B615" t="str">
            <v>2005060</v>
          </cell>
          <cell r="C615" t="str">
            <v>10913</v>
          </cell>
          <cell r="D615" t="str">
            <v>10913</v>
          </cell>
          <cell r="F615" t="str">
            <v>Fresno</v>
          </cell>
          <cell r="G615" t="str">
            <v>Clark</v>
          </cell>
          <cell r="H615" t="str">
            <v>Gates</v>
          </cell>
          <cell r="I615" t="str">
            <v>Lafferty</v>
          </cell>
          <cell r="J615" t="str">
            <v>10472</v>
          </cell>
          <cell r="K615" t="str">
            <v>10913</v>
          </cell>
        </row>
        <row r="616">
          <cell r="A616" t="str">
            <v>615</v>
          </cell>
          <cell r="B616" t="str">
            <v>2019842</v>
          </cell>
          <cell r="C616" t="str">
            <v>10472</v>
          </cell>
          <cell r="D616" t="str">
            <v>10913</v>
          </cell>
          <cell r="F616" t="str">
            <v>Fresno</v>
          </cell>
          <cell r="G616" t="str">
            <v>Clark</v>
          </cell>
          <cell r="H616" t="str">
            <v>Gates</v>
          </cell>
          <cell r="I616" t="str">
            <v>Lafferty</v>
          </cell>
          <cell r="J616" t="str">
            <v>10472</v>
          </cell>
          <cell r="K616" t="str">
            <v>10913</v>
          </cell>
        </row>
        <row r="617">
          <cell r="A617" t="str">
            <v>616</v>
          </cell>
          <cell r="B617" t="str">
            <v>8008038</v>
          </cell>
          <cell r="C617" t="str">
            <v>10913</v>
          </cell>
          <cell r="D617" t="str">
            <v>10913</v>
          </cell>
          <cell r="F617" t="str">
            <v>Fresno</v>
          </cell>
          <cell r="G617" t="str">
            <v>Clark</v>
          </cell>
          <cell r="H617" t="str">
            <v>Gates</v>
          </cell>
          <cell r="I617" t="str">
            <v>Lafferty</v>
          </cell>
          <cell r="J617" t="str">
            <v>10472</v>
          </cell>
          <cell r="K617" t="str">
            <v>10913</v>
          </cell>
        </row>
        <row r="618">
          <cell r="A618" t="str">
            <v>617</v>
          </cell>
          <cell r="B618" t="str">
            <v>8010498</v>
          </cell>
          <cell r="C618" t="str">
            <v>10472</v>
          </cell>
          <cell r="D618" t="str">
            <v>10913</v>
          </cell>
          <cell r="F618" t="str">
            <v>Fresno</v>
          </cell>
          <cell r="G618" t="str">
            <v>Clark</v>
          </cell>
          <cell r="H618" t="str">
            <v>Gates</v>
          </cell>
          <cell r="I618" t="str">
            <v>Lafferty</v>
          </cell>
          <cell r="J618" t="str">
            <v>10472</v>
          </cell>
          <cell r="K618" t="str">
            <v>10913</v>
          </cell>
        </row>
        <row r="619">
          <cell r="A619" t="str">
            <v>618</v>
          </cell>
          <cell r="B619" t="str">
            <v>8002718</v>
          </cell>
          <cell r="C619" t="str">
            <v>10466</v>
          </cell>
          <cell r="D619" t="str">
            <v>10913</v>
          </cell>
          <cell r="F619" t="str">
            <v>Fresno</v>
          </cell>
          <cell r="G619" t="str">
            <v>Clark</v>
          </cell>
          <cell r="H619" t="str">
            <v>Gates</v>
          </cell>
          <cell r="I619" t="str">
            <v>Lafferty</v>
          </cell>
          <cell r="J619" t="str">
            <v>10472</v>
          </cell>
          <cell r="K619" t="str">
            <v>10913</v>
          </cell>
        </row>
        <row r="620">
          <cell r="A620" t="str">
            <v>619</v>
          </cell>
          <cell r="B620" t="str">
            <v>8002719</v>
          </cell>
          <cell r="C620" t="str">
            <v>10466</v>
          </cell>
          <cell r="D620" t="str">
            <v>10913</v>
          </cell>
          <cell r="F620" t="str">
            <v>Fresno</v>
          </cell>
          <cell r="G620" t="str">
            <v>Clark</v>
          </cell>
          <cell r="H620" t="str">
            <v>Gates</v>
          </cell>
          <cell r="I620" t="str">
            <v>Lafferty</v>
          </cell>
          <cell r="J620" t="str">
            <v>10472</v>
          </cell>
          <cell r="K620" t="str">
            <v>10913</v>
          </cell>
        </row>
        <row r="621">
          <cell r="A621" t="str">
            <v>620</v>
          </cell>
          <cell r="B621" t="str">
            <v>2008114</v>
          </cell>
          <cell r="C621" t="str">
            <v>10914</v>
          </cell>
          <cell r="D621" t="str">
            <v>10914</v>
          </cell>
          <cell r="F621" t="str">
            <v>Fresno</v>
          </cell>
          <cell r="G621" t="str">
            <v>Clark</v>
          </cell>
          <cell r="H621" t="str">
            <v>Bakersfield</v>
          </cell>
          <cell r="I621" t="str">
            <v>Hicks</v>
          </cell>
          <cell r="J621" t="str">
            <v>10472</v>
          </cell>
          <cell r="K621" t="str">
            <v>10914</v>
          </cell>
        </row>
        <row r="622">
          <cell r="A622" t="str">
            <v>621</v>
          </cell>
          <cell r="B622" t="str">
            <v>2008137</v>
          </cell>
          <cell r="C622" t="str">
            <v>10914</v>
          </cell>
          <cell r="D622" t="str">
            <v>10914</v>
          </cell>
          <cell r="F622" t="str">
            <v>Fresno</v>
          </cell>
          <cell r="G622" t="str">
            <v>Clark</v>
          </cell>
          <cell r="H622" t="str">
            <v>Bakersfield</v>
          </cell>
          <cell r="I622" t="str">
            <v>Hicks</v>
          </cell>
          <cell r="J622" t="str">
            <v>10472</v>
          </cell>
          <cell r="K622" t="str">
            <v>10914</v>
          </cell>
        </row>
        <row r="623">
          <cell r="A623" t="str">
            <v>622</v>
          </cell>
          <cell r="B623" t="str">
            <v>2008160</v>
          </cell>
          <cell r="C623" t="str">
            <v>10914</v>
          </cell>
          <cell r="D623" t="str">
            <v>10914</v>
          </cell>
          <cell r="F623" t="str">
            <v>Fresno</v>
          </cell>
          <cell r="G623" t="str">
            <v>Clark</v>
          </cell>
          <cell r="H623" t="str">
            <v>Bakersfield</v>
          </cell>
          <cell r="I623" t="str">
            <v>Hicks</v>
          </cell>
          <cell r="J623" t="str">
            <v>10472</v>
          </cell>
          <cell r="K623" t="str">
            <v>10914</v>
          </cell>
        </row>
        <row r="624">
          <cell r="A624" t="str">
            <v>623</v>
          </cell>
          <cell r="B624" t="str">
            <v>2008183</v>
          </cell>
          <cell r="C624" t="str">
            <v>10914</v>
          </cell>
          <cell r="D624" t="str">
            <v>10914</v>
          </cell>
          <cell r="F624" t="str">
            <v>Fresno</v>
          </cell>
          <cell r="G624" t="str">
            <v>Clark</v>
          </cell>
          <cell r="H624" t="str">
            <v>Bakersfield</v>
          </cell>
          <cell r="I624" t="str">
            <v>Hicks</v>
          </cell>
          <cell r="J624" t="str">
            <v>10472</v>
          </cell>
          <cell r="K624" t="str">
            <v>10914</v>
          </cell>
        </row>
        <row r="625">
          <cell r="A625" t="str">
            <v>624</v>
          </cell>
          <cell r="B625" t="str">
            <v>2008206</v>
          </cell>
          <cell r="C625" t="str">
            <v>10914</v>
          </cell>
          <cell r="D625" t="str">
            <v>10914</v>
          </cell>
          <cell r="F625" t="str">
            <v>Fresno</v>
          </cell>
          <cell r="G625" t="str">
            <v>Clark</v>
          </cell>
          <cell r="H625" t="str">
            <v>Bakersfield</v>
          </cell>
          <cell r="I625" t="str">
            <v>Hicks</v>
          </cell>
          <cell r="J625" t="str">
            <v>10472</v>
          </cell>
          <cell r="K625" t="str">
            <v>10914</v>
          </cell>
        </row>
        <row r="626">
          <cell r="A626" t="str">
            <v>625</v>
          </cell>
          <cell r="B626" t="str">
            <v>2008229</v>
          </cell>
          <cell r="C626" t="str">
            <v>10914</v>
          </cell>
          <cell r="D626" t="str">
            <v>10914</v>
          </cell>
          <cell r="F626" t="str">
            <v>Fresno</v>
          </cell>
          <cell r="G626" t="str">
            <v>Clark</v>
          </cell>
          <cell r="H626" t="str">
            <v>Bakersfield</v>
          </cell>
          <cell r="I626" t="str">
            <v>Hicks</v>
          </cell>
          <cell r="J626" t="str">
            <v>10472</v>
          </cell>
          <cell r="K626" t="str">
            <v>10914</v>
          </cell>
        </row>
        <row r="627">
          <cell r="A627" t="str">
            <v>626</v>
          </cell>
          <cell r="B627" t="str">
            <v>2008252</v>
          </cell>
          <cell r="C627" t="str">
            <v>10914</v>
          </cell>
          <cell r="D627" t="str">
            <v>10914</v>
          </cell>
          <cell r="F627" t="str">
            <v>Fresno</v>
          </cell>
          <cell r="G627" t="str">
            <v>Clark</v>
          </cell>
          <cell r="H627" t="str">
            <v>Bakersfield</v>
          </cell>
          <cell r="I627" t="str">
            <v>Hicks</v>
          </cell>
          <cell r="J627" t="str">
            <v>10472</v>
          </cell>
          <cell r="K627" t="str">
            <v>10914</v>
          </cell>
        </row>
        <row r="628">
          <cell r="A628" t="str">
            <v>627</v>
          </cell>
          <cell r="B628" t="str">
            <v>2010061</v>
          </cell>
          <cell r="C628" t="str">
            <v>10914</v>
          </cell>
          <cell r="D628" t="str">
            <v>10914</v>
          </cell>
          <cell r="F628" t="str">
            <v>Fresno</v>
          </cell>
          <cell r="G628" t="str">
            <v>Clark</v>
          </cell>
          <cell r="H628" t="str">
            <v>Bakersfield</v>
          </cell>
          <cell r="I628" t="str">
            <v>Hicks</v>
          </cell>
          <cell r="J628" t="str">
            <v>10472</v>
          </cell>
          <cell r="K628" t="str">
            <v>10914</v>
          </cell>
        </row>
        <row r="629">
          <cell r="A629" t="str">
            <v>628</v>
          </cell>
          <cell r="B629" t="str">
            <v>8001560</v>
          </cell>
          <cell r="C629" t="str">
            <v>10914</v>
          </cell>
          <cell r="D629" t="str">
            <v>10914</v>
          </cell>
          <cell r="F629" t="str">
            <v>Fresno</v>
          </cell>
          <cell r="G629" t="str">
            <v>Clark</v>
          </cell>
          <cell r="H629" t="str">
            <v>Bakersfield</v>
          </cell>
          <cell r="I629" t="str">
            <v>Hicks</v>
          </cell>
          <cell r="J629" t="str">
            <v>10472</v>
          </cell>
          <cell r="K629" t="str">
            <v>10914</v>
          </cell>
        </row>
        <row r="630">
          <cell r="A630" t="str">
            <v>629</v>
          </cell>
          <cell r="B630" t="str">
            <v>8001680</v>
          </cell>
          <cell r="C630" t="str">
            <v>10914</v>
          </cell>
          <cell r="D630" t="str">
            <v>10914</v>
          </cell>
          <cell r="F630" t="str">
            <v>Fresno</v>
          </cell>
          <cell r="G630" t="str">
            <v>Clark</v>
          </cell>
          <cell r="H630" t="str">
            <v>Bakersfield</v>
          </cell>
          <cell r="I630" t="str">
            <v>Hicks</v>
          </cell>
          <cell r="J630" t="str">
            <v>10472</v>
          </cell>
          <cell r="K630" t="str">
            <v>10914</v>
          </cell>
        </row>
        <row r="631">
          <cell r="A631" t="str">
            <v>630</v>
          </cell>
          <cell r="B631" t="str">
            <v>8022820</v>
          </cell>
          <cell r="C631" t="str">
            <v>10472</v>
          </cell>
          <cell r="D631" t="str">
            <v>10914</v>
          </cell>
          <cell r="F631" t="str">
            <v>Fresno</v>
          </cell>
          <cell r="G631" t="str">
            <v>Clark</v>
          </cell>
          <cell r="H631" t="str">
            <v>Bakersfield</v>
          </cell>
          <cell r="I631" t="str">
            <v>Hicks</v>
          </cell>
          <cell r="J631" t="str">
            <v>10472</v>
          </cell>
          <cell r="K631" t="str">
            <v>10914</v>
          </cell>
        </row>
        <row r="632">
          <cell r="A632" t="str">
            <v>631</v>
          </cell>
          <cell r="B632" t="str">
            <v>2005061</v>
          </cell>
          <cell r="C632" t="str">
            <v>10914</v>
          </cell>
          <cell r="D632" t="str">
            <v>10914</v>
          </cell>
          <cell r="F632" t="str">
            <v>Fresno</v>
          </cell>
          <cell r="G632" t="str">
            <v>Clark</v>
          </cell>
          <cell r="H632" t="str">
            <v>Bakersfield</v>
          </cell>
          <cell r="I632" t="str">
            <v>Hicks</v>
          </cell>
          <cell r="J632" t="str">
            <v>10472</v>
          </cell>
          <cell r="K632" t="str">
            <v>10914</v>
          </cell>
        </row>
        <row r="633">
          <cell r="A633" t="str">
            <v>632</v>
          </cell>
          <cell r="B633" t="str">
            <v>2019840</v>
          </cell>
          <cell r="C633" t="str">
            <v>10472</v>
          </cell>
          <cell r="D633" t="str">
            <v>10914</v>
          </cell>
          <cell r="F633" t="str">
            <v>Fresno</v>
          </cell>
          <cell r="G633" t="str">
            <v>Clark</v>
          </cell>
          <cell r="H633" t="str">
            <v>Bakersfield</v>
          </cell>
          <cell r="I633" t="str">
            <v>Hicks</v>
          </cell>
          <cell r="J633" t="str">
            <v>10472</v>
          </cell>
          <cell r="K633" t="str">
            <v>10914</v>
          </cell>
        </row>
        <row r="634">
          <cell r="A634" t="str">
            <v>633</v>
          </cell>
          <cell r="B634" t="str">
            <v>8001446</v>
          </cell>
          <cell r="C634" t="str">
            <v>10466</v>
          </cell>
          <cell r="D634" t="str">
            <v>10914</v>
          </cell>
          <cell r="F634" t="str">
            <v>Fresno</v>
          </cell>
          <cell r="G634" t="str">
            <v>Clark</v>
          </cell>
          <cell r="H634" t="str">
            <v>Bakersfield</v>
          </cell>
          <cell r="I634" t="str">
            <v>Hicks</v>
          </cell>
          <cell r="J634" t="str">
            <v>10472</v>
          </cell>
          <cell r="K634" t="str">
            <v>10914</v>
          </cell>
        </row>
        <row r="635">
          <cell r="A635" t="str">
            <v>634</v>
          </cell>
          <cell r="B635" t="str">
            <v>8008039</v>
          </cell>
          <cell r="C635" t="str">
            <v>10914</v>
          </cell>
          <cell r="D635" t="str">
            <v>10914</v>
          </cell>
          <cell r="F635" t="str">
            <v>Fresno</v>
          </cell>
          <cell r="G635" t="str">
            <v>Clark</v>
          </cell>
          <cell r="H635" t="str">
            <v>Bakersfield</v>
          </cell>
          <cell r="I635" t="str">
            <v>Hicks</v>
          </cell>
          <cell r="J635" t="str">
            <v>10472</v>
          </cell>
          <cell r="K635" t="str">
            <v>10914</v>
          </cell>
        </row>
        <row r="636">
          <cell r="A636" t="str">
            <v>635</v>
          </cell>
          <cell r="B636" t="str">
            <v>8009836</v>
          </cell>
          <cell r="C636" t="str">
            <v>10473</v>
          </cell>
          <cell r="D636" t="str">
            <v>10915</v>
          </cell>
          <cell r="F636" t="str">
            <v>Moss Land</v>
          </cell>
          <cell r="G636" t="str">
            <v>Timiraos</v>
          </cell>
          <cell r="H636" t="str">
            <v>Moss Landing</v>
          </cell>
          <cell r="I636" t="str">
            <v>Sakai</v>
          </cell>
          <cell r="J636" t="str">
            <v>10473</v>
          </cell>
          <cell r="K636" t="str">
            <v>10915</v>
          </cell>
        </row>
        <row r="637">
          <cell r="A637" t="str">
            <v>636</v>
          </cell>
          <cell r="B637" t="str">
            <v>2008115</v>
          </cell>
          <cell r="C637" t="str">
            <v>10915</v>
          </cell>
          <cell r="D637" t="str">
            <v>10915</v>
          </cell>
          <cell r="F637" t="str">
            <v>Moss Land</v>
          </cell>
          <cell r="G637" t="str">
            <v>Timiraos</v>
          </cell>
          <cell r="H637" t="str">
            <v>Moss Landing</v>
          </cell>
          <cell r="I637" t="str">
            <v>Sakai</v>
          </cell>
          <cell r="J637" t="str">
            <v>10473</v>
          </cell>
          <cell r="K637" t="str">
            <v>10915</v>
          </cell>
        </row>
        <row r="638">
          <cell r="A638" t="str">
            <v>637</v>
          </cell>
          <cell r="B638" t="str">
            <v>2008138</v>
          </cell>
          <cell r="C638" t="str">
            <v>10915</v>
          </cell>
          <cell r="D638" t="str">
            <v>10915</v>
          </cell>
          <cell r="F638" t="str">
            <v>Moss Land</v>
          </cell>
          <cell r="G638" t="str">
            <v>Timiraos</v>
          </cell>
          <cell r="H638" t="str">
            <v>Moss Landing</v>
          </cell>
          <cell r="I638" t="str">
            <v>Sakai</v>
          </cell>
          <cell r="J638" t="str">
            <v>10473</v>
          </cell>
          <cell r="K638" t="str">
            <v>10915</v>
          </cell>
        </row>
        <row r="639">
          <cell r="A639" t="str">
            <v>638</v>
          </cell>
          <cell r="B639" t="str">
            <v>2008162</v>
          </cell>
          <cell r="C639" t="str">
            <v>10915</v>
          </cell>
          <cell r="D639" t="str">
            <v>10915</v>
          </cell>
          <cell r="F639" t="str">
            <v>Moss Land</v>
          </cell>
          <cell r="G639" t="str">
            <v>Timiraos</v>
          </cell>
          <cell r="H639" t="str">
            <v>Moss Landing</v>
          </cell>
          <cell r="I639" t="str">
            <v>Sakai</v>
          </cell>
          <cell r="J639" t="str">
            <v>10473</v>
          </cell>
          <cell r="K639" t="str">
            <v>10915</v>
          </cell>
        </row>
        <row r="640">
          <cell r="A640" t="str">
            <v>639</v>
          </cell>
          <cell r="B640" t="str">
            <v>2008184</v>
          </cell>
          <cell r="C640" t="str">
            <v>10915</v>
          </cell>
          <cell r="D640" t="str">
            <v>10915</v>
          </cell>
          <cell r="F640" t="str">
            <v>Moss Land</v>
          </cell>
          <cell r="G640" t="str">
            <v>Timiraos</v>
          </cell>
          <cell r="H640" t="str">
            <v>Moss Landing</v>
          </cell>
          <cell r="I640" t="str">
            <v>Sakai</v>
          </cell>
          <cell r="J640" t="str">
            <v>10473</v>
          </cell>
          <cell r="K640" t="str">
            <v>10915</v>
          </cell>
        </row>
        <row r="641">
          <cell r="A641" t="str">
            <v>640</v>
          </cell>
          <cell r="B641" t="str">
            <v>2008207</v>
          </cell>
          <cell r="C641" t="str">
            <v>10915</v>
          </cell>
          <cell r="D641" t="str">
            <v>10915</v>
          </cell>
          <cell r="F641" t="str">
            <v>Moss Land</v>
          </cell>
          <cell r="G641" t="str">
            <v>Timiraos</v>
          </cell>
          <cell r="H641" t="str">
            <v>Moss Landing</v>
          </cell>
          <cell r="I641" t="str">
            <v>Sakai</v>
          </cell>
          <cell r="J641" t="str">
            <v>10473</v>
          </cell>
          <cell r="K641" t="str">
            <v>10915</v>
          </cell>
        </row>
        <row r="642">
          <cell r="A642" t="str">
            <v>641</v>
          </cell>
          <cell r="B642" t="str">
            <v>2008230</v>
          </cell>
          <cell r="C642" t="str">
            <v>10915</v>
          </cell>
          <cell r="D642" t="str">
            <v>10915</v>
          </cell>
          <cell r="F642" t="str">
            <v>Moss Land</v>
          </cell>
          <cell r="G642" t="str">
            <v>Timiraos</v>
          </cell>
          <cell r="H642" t="str">
            <v>Moss Landing</v>
          </cell>
          <cell r="I642" t="str">
            <v>Sakai</v>
          </cell>
          <cell r="J642" t="str">
            <v>10473</v>
          </cell>
          <cell r="K642" t="str">
            <v>10915</v>
          </cell>
        </row>
        <row r="643">
          <cell r="A643" t="str">
            <v>642</v>
          </cell>
          <cell r="B643" t="str">
            <v>2008253</v>
          </cell>
          <cell r="C643" t="str">
            <v>10915</v>
          </cell>
          <cell r="D643" t="str">
            <v>10915</v>
          </cell>
          <cell r="F643" t="str">
            <v>Moss Land</v>
          </cell>
          <cell r="G643" t="str">
            <v>Timiraos</v>
          </cell>
          <cell r="H643" t="str">
            <v>Moss Landing</v>
          </cell>
          <cell r="I643" t="str">
            <v>Sakai</v>
          </cell>
          <cell r="J643" t="str">
            <v>10473</v>
          </cell>
          <cell r="K643" t="str">
            <v>10915</v>
          </cell>
        </row>
        <row r="644">
          <cell r="A644" t="str">
            <v>643</v>
          </cell>
          <cell r="B644" t="str">
            <v>2010062</v>
          </cell>
          <cell r="C644" t="str">
            <v>10915</v>
          </cell>
          <cell r="D644" t="str">
            <v>10915</v>
          </cell>
          <cell r="F644" t="str">
            <v>Moss Land</v>
          </cell>
          <cell r="G644" t="str">
            <v>Timiraos</v>
          </cell>
          <cell r="H644" t="str">
            <v>Moss Landing</v>
          </cell>
          <cell r="I644" t="str">
            <v>Sakai</v>
          </cell>
          <cell r="J644" t="str">
            <v>10473</v>
          </cell>
          <cell r="K644" t="str">
            <v>10915</v>
          </cell>
        </row>
        <row r="645">
          <cell r="A645" t="str">
            <v>644</v>
          </cell>
          <cell r="B645" t="str">
            <v>2005062</v>
          </cell>
          <cell r="C645" t="str">
            <v>10915</v>
          </cell>
          <cell r="D645" t="str">
            <v>10915</v>
          </cell>
          <cell r="F645" t="str">
            <v>Moss Land</v>
          </cell>
          <cell r="G645" t="str">
            <v>Timiraos</v>
          </cell>
          <cell r="H645" t="str">
            <v>Moss Landing</v>
          </cell>
          <cell r="I645" t="str">
            <v>Sakai</v>
          </cell>
          <cell r="J645" t="str">
            <v>10473</v>
          </cell>
          <cell r="K645" t="str">
            <v>10915</v>
          </cell>
        </row>
        <row r="646">
          <cell r="A646" t="str">
            <v>645</v>
          </cell>
          <cell r="B646" t="str">
            <v>2019828</v>
          </cell>
          <cell r="C646" t="str">
            <v>10473</v>
          </cell>
          <cell r="D646" t="str">
            <v>10915</v>
          </cell>
          <cell r="F646" t="str">
            <v>Moss Land</v>
          </cell>
          <cell r="G646" t="str">
            <v>Timiraos</v>
          </cell>
          <cell r="H646" t="str">
            <v>Moss Landing</v>
          </cell>
          <cell r="I646" t="str">
            <v>Sakai</v>
          </cell>
          <cell r="J646" t="str">
            <v>10473</v>
          </cell>
          <cell r="K646" t="str">
            <v>10915</v>
          </cell>
        </row>
        <row r="647">
          <cell r="A647" t="str">
            <v>646</v>
          </cell>
          <cell r="B647" t="str">
            <v>8008032</v>
          </cell>
          <cell r="C647" t="str">
            <v>10915</v>
          </cell>
          <cell r="D647" t="str">
            <v>10915</v>
          </cell>
          <cell r="F647" t="str">
            <v>Moss Land</v>
          </cell>
          <cell r="G647" t="str">
            <v>Timiraos</v>
          </cell>
          <cell r="H647" t="str">
            <v>Moss Landing</v>
          </cell>
          <cell r="I647" t="str">
            <v>Sakai</v>
          </cell>
          <cell r="J647" t="str">
            <v>10473</v>
          </cell>
          <cell r="K647" t="str">
            <v>10915</v>
          </cell>
        </row>
        <row r="648">
          <cell r="A648" t="str">
            <v>647</v>
          </cell>
          <cell r="B648" t="str">
            <v>8001737</v>
          </cell>
          <cell r="C648" t="str">
            <v>10466</v>
          </cell>
          <cell r="D648" t="str">
            <v>10915</v>
          </cell>
          <cell r="F648" t="str">
            <v>Moss Land</v>
          </cell>
          <cell r="G648" t="str">
            <v>Timiraos</v>
          </cell>
          <cell r="H648" t="str">
            <v>Moss Landing</v>
          </cell>
          <cell r="I648" t="str">
            <v>Sakai</v>
          </cell>
          <cell r="J648" t="str">
            <v>10473</v>
          </cell>
          <cell r="K648" t="str">
            <v>10915</v>
          </cell>
        </row>
        <row r="649">
          <cell r="A649" t="str">
            <v>648</v>
          </cell>
          <cell r="B649" t="str">
            <v>8001738</v>
          </cell>
          <cell r="C649" t="str">
            <v>10466</v>
          </cell>
          <cell r="D649" t="str">
            <v>10915</v>
          </cell>
          <cell r="F649" t="str">
            <v>Moss Land</v>
          </cell>
          <cell r="G649" t="str">
            <v>Timiraos</v>
          </cell>
          <cell r="H649" t="str">
            <v>Moss Landing</v>
          </cell>
          <cell r="I649" t="str">
            <v>Sakai</v>
          </cell>
          <cell r="J649" t="str">
            <v>10473</v>
          </cell>
          <cell r="K649" t="str">
            <v>10915</v>
          </cell>
        </row>
        <row r="650">
          <cell r="A650" t="str">
            <v>649</v>
          </cell>
          <cell r="B650" t="str">
            <v>2008116</v>
          </cell>
          <cell r="C650" t="str">
            <v>10916</v>
          </cell>
          <cell r="D650" t="str">
            <v>10916</v>
          </cell>
          <cell r="F650" t="str">
            <v>Moss Land</v>
          </cell>
          <cell r="G650" t="str">
            <v>Timiraos</v>
          </cell>
          <cell r="H650" t="str">
            <v>Edenvale</v>
          </cell>
          <cell r="I650" t="str">
            <v>Brown</v>
          </cell>
          <cell r="J650" t="str">
            <v>10473</v>
          </cell>
          <cell r="K650" t="str">
            <v>10916</v>
          </cell>
        </row>
        <row r="651">
          <cell r="A651" t="str">
            <v>650</v>
          </cell>
          <cell r="B651" t="str">
            <v>2008139</v>
          </cell>
          <cell r="C651" t="str">
            <v>10916</v>
          </cell>
          <cell r="D651" t="str">
            <v>10916</v>
          </cell>
          <cell r="F651" t="str">
            <v>Moss Land</v>
          </cell>
          <cell r="G651" t="str">
            <v>Timiraos</v>
          </cell>
          <cell r="H651" t="str">
            <v>Edenvale</v>
          </cell>
          <cell r="I651" t="str">
            <v>Brown</v>
          </cell>
          <cell r="J651" t="str">
            <v>10473</v>
          </cell>
          <cell r="K651" t="str">
            <v>10916</v>
          </cell>
        </row>
        <row r="652">
          <cell r="A652" t="str">
            <v>651</v>
          </cell>
          <cell r="B652" t="str">
            <v>2008163</v>
          </cell>
          <cell r="C652" t="str">
            <v>10916</v>
          </cell>
          <cell r="D652" t="str">
            <v>10916</v>
          </cell>
          <cell r="F652" t="str">
            <v>Moss Land</v>
          </cell>
          <cell r="G652" t="str">
            <v>Timiraos</v>
          </cell>
          <cell r="H652" t="str">
            <v>Edenvale</v>
          </cell>
          <cell r="I652" t="str">
            <v>Brown</v>
          </cell>
          <cell r="J652" t="str">
            <v>10473</v>
          </cell>
          <cell r="K652" t="str">
            <v>10916</v>
          </cell>
        </row>
        <row r="653">
          <cell r="A653" t="str">
            <v>652</v>
          </cell>
          <cell r="B653" t="str">
            <v>2008185</v>
          </cell>
          <cell r="C653" t="str">
            <v>10916</v>
          </cell>
          <cell r="D653" t="str">
            <v>10916</v>
          </cell>
          <cell r="F653" t="str">
            <v>Moss Land</v>
          </cell>
          <cell r="G653" t="str">
            <v>Timiraos</v>
          </cell>
          <cell r="H653" t="str">
            <v>Edenvale</v>
          </cell>
          <cell r="I653" t="str">
            <v>Brown</v>
          </cell>
          <cell r="J653" t="str">
            <v>10473</v>
          </cell>
          <cell r="K653" t="str">
            <v>10916</v>
          </cell>
        </row>
        <row r="654">
          <cell r="A654" t="str">
            <v>653</v>
          </cell>
          <cell r="B654" t="str">
            <v>2008208</v>
          </cell>
          <cell r="C654" t="str">
            <v>10916</v>
          </cell>
          <cell r="D654" t="str">
            <v>10916</v>
          </cell>
          <cell r="F654" t="str">
            <v>Moss Land</v>
          </cell>
          <cell r="G654" t="str">
            <v>Timiraos</v>
          </cell>
          <cell r="H654" t="str">
            <v>Edenvale</v>
          </cell>
          <cell r="I654" t="str">
            <v>Brown</v>
          </cell>
          <cell r="J654" t="str">
            <v>10473</v>
          </cell>
          <cell r="K654" t="str">
            <v>10916</v>
          </cell>
        </row>
        <row r="655">
          <cell r="A655" t="str">
            <v>654</v>
          </cell>
          <cell r="B655" t="str">
            <v>2008231</v>
          </cell>
          <cell r="C655" t="str">
            <v>10916</v>
          </cell>
          <cell r="D655" t="str">
            <v>10916</v>
          </cell>
          <cell r="F655" t="str">
            <v>Moss Land</v>
          </cell>
          <cell r="G655" t="str">
            <v>Timiraos</v>
          </cell>
          <cell r="H655" t="str">
            <v>Edenvale</v>
          </cell>
          <cell r="I655" t="str">
            <v>Brown</v>
          </cell>
          <cell r="J655" t="str">
            <v>10473</v>
          </cell>
          <cell r="K655" t="str">
            <v>10916</v>
          </cell>
        </row>
        <row r="656">
          <cell r="A656" t="str">
            <v>655</v>
          </cell>
          <cell r="B656" t="str">
            <v>2008254</v>
          </cell>
          <cell r="C656" t="str">
            <v>10916</v>
          </cell>
          <cell r="D656" t="str">
            <v>10916</v>
          </cell>
          <cell r="F656" t="str">
            <v>Moss Land</v>
          </cell>
          <cell r="G656" t="str">
            <v>Timiraos</v>
          </cell>
          <cell r="H656" t="str">
            <v>Edenvale</v>
          </cell>
          <cell r="I656" t="str">
            <v>Brown</v>
          </cell>
          <cell r="J656" t="str">
            <v>10473</v>
          </cell>
          <cell r="K656" t="str">
            <v>10916</v>
          </cell>
        </row>
        <row r="657">
          <cell r="A657" t="str">
            <v>656</v>
          </cell>
          <cell r="B657" t="str">
            <v>2010064</v>
          </cell>
          <cell r="C657" t="str">
            <v>10916</v>
          </cell>
          <cell r="D657" t="str">
            <v>10916</v>
          </cell>
          <cell r="F657" t="str">
            <v>Moss Land</v>
          </cell>
          <cell r="G657" t="str">
            <v>Timiraos</v>
          </cell>
          <cell r="H657" t="str">
            <v>Edenvale</v>
          </cell>
          <cell r="I657" t="str">
            <v>Brown</v>
          </cell>
          <cell r="J657" t="str">
            <v>10473</v>
          </cell>
          <cell r="K657" t="str">
            <v>10916</v>
          </cell>
        </row>
        <row r="658">
          <cell r="A658" t="str">
            <v>657</v>
          </cell>
          <cell r="B658" t="str">
            <v>2005063</v>
          </cell>
          <cell r="C658" t="str">
            <v>10916</v>
          </cell>
          <cell r="D658" t="str">
            <v>10916</v>
          </cell>
          <cell r="F658" t="str">
            <v>Moss Land</v>
          </cell>
          <cell r="G658" t="str">
            <v>Timiraos</v>
          </cell>
          <cell r="H658" t="str">
            <v>Edenvale</v>
          </cell>
          <cell r="I658" t="str">
            <v>Brown</v>
          </cell>
          <cell r="J658" t="str">
            <v>10473</v>
          </cell>
          <cell r="K658" t="str">
            <v>10916</v>
          </cell>
        </row>
        <row r="659">
          <cell r="A659" t="str">
            <v>658</v>
          </cell>
          <cell r="B659" t="str">
            <v>2019827</v>
          </cell>
          <cell r="C659" t="str">
            <v>10473</v>
          </cell>
          <cell r="D659" t="str">
            <v>10916</v>
          </cell>
          <cell r="F659" t="str">
            <v>Moss Land</v>
          </cell>
          <cell r="G659" t="str">
            <v>Timiraos</v>
          </cell>
          <cell r="H659" t="str">
            <v>Edenvale</v>
          </cell>
          <cell r="I659" t="str">
            <v>Brown</v>
          </cell>
          <cell r="J659" t="str">
            <v>10473</v>
          </cell>
          <cell r="K659" t="str">
            <v>10916</v>
          </cell>
        </row>
        <row r="660">
          <cell r="A660" t="str">
            <v>659</v>
          </cell>
          <cell r="B660" t="str">
            <v>8002969</v>
          </cell>
          <cell r="C660" t="str">
            <v>11634</v>
          </cell>
          <cell r="D660" t="str">
            <v>10916</v>
          </cell>
          <cell r="F660" t="str">
            <v>Moss Land</v>
          </cell>
          <cell r="G660" t="str">
            <v>Timiraos</v>
          </cell>
          <cell r="H660" t="str">
            <v>Edenvale</v>
          </cell>
          <cell r="I660" t="str">
            <v>Brown</v>
          </cell>
          <cell r="J660" t="str">
            <v>10473</v>
          </cell>
          <cell r="K660" t="str">
            <v>10916</v>
          </cell>
        </row>
        <row r="661">
          <cell r="A661" t="str">
            <v>660</v>
          </cell>
          <cell r="B661" t="str">
            <v>8002970</v>
          </cell>
          <cell r="C661" t="str">
            <v>11634</v>
          </cell>
          <cell r="D661" t="str">
            <v>10916</v>
          </cell>
          <cell r="F661" t="str">
            <v>Moss Land</v>
          </cell>
          <cell r="G661" t="str">
            <v>Timiraos</v>
          </cell>
          <cell r="H661" t="str">
            <v>Edenvale</v>
          </cell>
          <cell r="I661" t="str">
            <v>Brown</v>
          </cell>
          <cell r="J661" t="str">
            <v>10473</v>
          </cell>
          <cell r="K661" t="str">
            <v>10916</v>
          </cell>
        </row>
        <row r="662">
          <cell r="A662" t="str">
            <v>661</v>
          </cell>
          <cell r="B662" t="str">
            <v>8002971</v>
          </cell>
          <cell r="C662" t="str">
            <v>11634</v>
          </cell>
          <cell r="D662" t="str">
            <v>10916</v>
          </cell>
          <cell r="F662" t="str">
            <v>Moss Land</v>
          </cell>
          <cell r="G662" t="str">
            <v>Timiraos</v>
          </cell>
          <cell r="H662" t="str">
            <v>Edenvale</v>
          </cell>
          <cell r="I662" t="str">
            <v>Brown</v>
          </cell>
          <cell r="J662" t="str">
            <v>10473</v>
          </cell>
          <cell r="K662" t="str">
            <v>10916</v>
          </cell>
        </row>
        <row r="663">
          <cell r="A663" t="str">
            <v>662</v>
          </cell>
          <cell r="B663" t="str">
            <v>8002972</v>
          </cell>
          <cell r="C663" t="str">
            <v>11634</v>
          </cell>
          <cell r="D663" t="str">
            <v>10916</v>
          </cell>
          <cell r="F663" t="str">
            <v>Moss Land</v>
          </cell>
          <cell r="G663" t="str">
            <v>Timiraos</v>
          </cell>
          <cell r="H663" t="str">
            <v>Edenvale</v>
          </cell>
          <cell r="I663" t="str">
            <v>Brown</v>
          </cell>
          <cell r="J663" t="str">
            <v>10473</v>
          </cell>
          <cell r="K663" t="str">
            <v>10916</v>
          </cell>
        </row>
        <row r="664">
          <cell r="A664" t="str">
            <v>663</v>
          </cell>
          <cell r="B664" t="str">
            <v>8008033</v>
          </cell>
          <cell r="C664" t="str">
            <v>10916</v>
          </cell>
          <cell r="D664" t="str">
            <v>10916</v>
          </cell>
          <cell r="F664" t="str">
            <v>Moss Land</v>
          </cell>
          <cell r="G664" t="str">
            <v>Timiraos</v>
          </cell>
          <cell r="H664" t="str">
            <v>Edenvale</v>
          </cell>
          <cell r="I664" t="str">
            <v>Brown</v>
          </cell>
          <cell r="J664" t="str">
            <v>10473</v>
          </cell>
          <cell r="K664" t="str">
            <v>10916</v>
          </cell>
        </row>
        <row r="665">
          <cell r="A665" t="str">
            <v>664</v>
          </cell>
          <cell r="B665" t="str">
            <v>8000967</v>
          </cell>
          <cell r="C665" t="str">
            <v>10476</v>
          </cell>
          <cell r="D665" t="str">
            <v>10916</v>
          </cell>
          <cell r="F665" t="str">
            <v>Moss Land</v>
          </cell>
          <cell r="G665" t="str">
            <v>Timiraos</v>
          </cell>
          <cell r="H665" t="str">
            <v>Edenvale</v>
          </cell>
          <cell r="I665" t="str">
            <v>Brown</v>
          </cell>
          <cell r="J665" t="str">
            <v>10473</v>
          </cell>
          <cell r="K665" t="str">
            <v>10916</v>
          </cell>
        </row>
        <row r="666">
          <cell r="A666" t="str">
            <v>665</v>
          </cell>
          <cell r="B666" t="str">
            <v>8001345</v>
          </cell>
          <cell r="C666" t="str">
            <v>10473</v>
          </cell>
          <cell r="D666" t="str">
            <v>10916</v>
          </cell>
          <cell r="F666" t="str">
            <v>Moss Land</v>
          </cell>
          <cell r="G666" t="str">
            <v>Timiraos</v>
          </cell>
          <cell r="H666" t="str">
            <v>Edenvale</v>
          </cell>
          <cell r="I666" t="str">
            <v>Brown</v>
          </cell>
          <cell r="J666" t="str">
            <v>10473</v>
          </cell>
          <cell r="K666" t="str">
            <v>10916</v>
          </cell>
        </row>
        <row r="667">
          <cell r="A667" t="str">
            <v>666</v>
          </cell>
          <cell r="B667" t="str">
            <v>8001035</v>
          </cell>
          <cell r="C667" t="str">
            <v>10916</v>
          </cell>
          <cell r="D667" t="str">
            <v>10916</v>
          </cell>
          <cell r="F667" t="str">
            <v>Moss Land</v>
          </cell>
          <cell r="G667" t="str">
            <v>Timiraos</v>
          </cell>
          <cell r="H667" t="str">
            <v>Edenvale</v>
          </cell>
          <cell r="I667" t="str">
            <v>Brown</v>
          </cell>
          <cell r="J667" t="str">
            <v>10473</v>
          </cell>
          <cell r="K667" t="str">
            <v>10916</v>
          </cell>
        </row>
        <row r="668">
          <cell r="A668" t="str">
            <v>667</v>
          </cell>
          <cell r="B668" t="str">
            <v>2008117</v>
          </cell>
          <cell r="C668" t="str">
            <v>10917</v>
          </cell>
          <cell r="D668" t="str">
            <v>10917</v>
          </cell>
          <cell r="F668" t="str">
            <v>Fresno</v>
          </cell>
          <cell r="G668" t="str">
            <v>Clark</v>
          </cell>
          <cell r="H668" t="str">
            <v>Los Banos</v>
          </cell>
          <cell r="I668" t="str">
            <v>Marley</v>
          </cell>
          <cell r="J668" t="str">
            <v>10472</v>
          </cell>
          <cell r="K668" t="str">
            <v>10917</v>
          </cell>
        </row>
        <row r="669">
          <cell r="A669" t="str">
            <v>668</v>
          </cell>
          <cell r="B669" t="str">
            <v>2008140</v>
          </cell>
          <cell r="C669" t="str">
            <v>10917</v>
          </cell>
          <cell r="D669" t="str">
            <v>10917</v>
          </cell>
          <cell r="F669" t="str">
            <v>Fresno</v>
          </cell>
          <cell r="G669" t="str">
            <v>Clark</v>
          </cell>
          <cell r="H669" t="str">
            <v>Los Banos</v>
          </cell>
          <cell r="I669" t="str">
            <v>Marley</v>
          </cell>
          <cell r="J669" t="str">
            <v>10472</v>
          </cell>
          <cell r="K669" t="str">
            <v>10917</v>
          </cell>
        </row>
        <row r="670">
          <cell r="A670" t="str">
            <v>669</v>
          </cell>
          <cell r="B670" t="str">
            <v>2008161</v>
          </cell>
          <cell r="C670" t="str">
            <v>10917</v>
          </cell>
          <cell r="D670" t="str">
            <v>10917</v>
          </cell>
          <cell r="F670" t="str">
            <v>Fresno</v>
          </cell>
          <cell r="G670" t="str">
            <v>Clark</v>
          </cell>
          <cell r="H670" t="str">
            <v>Los Banos</v>
          </cell>
          <cell r="I670" t="str">
            <v>Marley</v>
          </cell>
          <cell r="J670" t="str">
            <v>10472</v>
          </cell>
          <cell r="K670" t="str">
            <v>10917</v>
          </cell>
        </row>
        <row r="671">
          <cell r="A671" t="str">
            <v>670</v>
          </cell>
          <cell r="B671" t="str">
            <v>2008186</v>
          </cell>
          <cell r="C671" t="str">
            <v>10917</v>
          </cell>
          <cell r="D671" t="str">
            <v>10917</v>
          </cell>
          <cell r="F671" t="str">
            <v>Fresno</v>
          </cell>
          <cell r="G671" t="str">
            <v>Clark</v>
          </cell>
          <cell r="H671" t="str">
            <v>Los Banos</v>
          </cell>
          <cell r="I671" t="str">
            <v>Marley</v>
          </cell>
          <cell r="J671" t="str">
            <v>10472</v>
          </cell>
          <cell r="K671" t="str">
            <v>10917</v>
          </cell>
        </row>
        <row r="672">
          <cell r="A672" t="str">
            <v>671</v>
          </cell>
          <cell r="B672" t="str">
            <v>2008209</v>
          </cell>
          <cell r="C672" t="str">
            <v>10917</v>
          </cell>
          <cell r="D672" t="str">
            <v>10917</v>
          </cell>
          <cell r="F672" t="str">
            <v>Fresno</v>
          </cell>
          <cell r="G672" t="str">
            <v>Clark</v>
          </cell>
          <cell r="H672" t="str">
            <v>Los Banos</v>
          </cell>
          <cell r="I672" t="str">
            <v>Marley</v>
          </cell>
          <cell r="J672" t="str">
            <v>10472</v>
          </cell>
          <cell r="K672" t="str">
            <v>10917</v>
          </cell>
        </row>
        <row r="673">
          <cell r="A673" t="str">
            <v>672</v>
          </cell>
          <cell r="B673" t="str">
            <v>2008232</v>
          </cell>
          <cell r="C673" t="str">
            <v>10917</v>
          </cell>
          <cell r="D673" t="str">
            <v>10917</v>
          </cell>
          <cell r="F673" t="str">
            <v>Fresno</v>
          </cell>
          <cell r="G673" t="str">
            <v>Clark</v>
          </cell>
          <cell r="H673" t="str">
            <v>Los Banos</v>
          </cell>
          <cell r="I673" t="str">
            <v>Marley</v>
          </cell>
          <cell r="J673" t="str">
            <v>10472</v>
          </cell>
          <cell r="K673" t="str">
            <v>10917</v>
          </cell>
        </row>
        <row r="674">
          <cell r="A674" t="str">
            <v>673</v>
          </cell>
          <cell r="B674" t="str">
            <v>2008255</v>
          </cell>
          <cell r="C674" t="str">
            <v>10917</v>
          </cell>
          <cell r="D674" t="str">
            <v>10917</v>
          </cell>
          <cell r="F674" t="str">
            <v>Fresno</v>
          </cell>
          <cell r="G674" t="str">
            <v>Clark</v>
          </cell>
          <cell r="H674" t="str">
            <v>Los Banos</v>
          </cell>
          <cell r="I674" t="str">
            <v>Marley</v>
          </cell>
          <cell r="J674" t="str">
            <v>10472</v>
          </cell>
          <cell r="K674" t="str">
            <v>10917</v>
          </cell>
        </row>
        <row r="675">
          <cell r="A675" t="str">
            <v>674</v>
          </cell>
          <cell r="B675" t="str">
            <v>2010065</v>
          </cell>
          <cell r="C675" t="str">
            <v>10917</v>
          </cell>
          <cell r="D675" t="str">
            <v>10917</v>
          </cell>
          <cell r="F675" t="str">
            <v>Fresno</v>
          </cell>
          <cell r="G675" t="str">
            <v>Clark</v>
          </cell>
          <cell r="H675" t="str">
            <v>Los Banos</v>
          </cell>
          <cell r="I675" t="str">
            <v>Marley</v>
          </cell>
          <cell r="J675" t="str">
            <v>10472</v>
          </cell>
          <cell r="K675" t="str">
            <v>10917</v>
          </cell>
        </row>
        <row r="676">
          <cell r="A676" t="str">
            <v>675</v>
          </cell>
          <cell r="B676" t="str">
            <v>8034897</v>
          </cell>
          <cell r="C676" t="str">
            <v>10917</v>
          </cell>
          <cell r="D676" t="str">
            <v>10917</v>
          </cell>
          <cell r="F676" t="str">
            <v>Fresno</v>
          </cell>
          <cell r="G676" t="str">
            <v>Clark</v>
          </cell>
          <cell r="H676" t="str">
            <v>Los Banos</v>
          </cell>
          <cell r="I676" t="str">
            <v>Marley</v>
          </cell>
          <cell r="J676" t="str">
            <v>10472</v>
          </cell>
          <cell r="K676" t="str">
            <v>10917</v>
          </cell>
        </row>
        <row r="677">
          <cell r="A677" t="str">
            <v>676</v>
          </cell>
          <cell r="B677" t="str">
            <v>8036258</v>
          </cell>
          <cell r="C677" t="str">
            <v>10476</v>
          </cell>
          <cell r="D677" t="str">
            <v>10917</v>
          </cell>
          <cell r="F677" t="str">
            <v>Fresno</v>
          </cell>
          <cell r="G677" t="str">
            <v>Clark</v>
          </cell>
          <cell r="H677" t="str">
            <v>Los Banos</v>
          </cell>
          <cell r="I677" t="str">
            <v>Marley</v>
          </cell>
          <cell r="J677" t="str">
            <v>10472</v>
          </cell>
          <cell r="K677" t="str">
            <v>10917</v>
          </cell>
        </row>
        <row r="678">
          <cell r="A678" t="str">
            <v>677</v>
          </cell>
          <cell r="B678" t="str">
            <v>2010029</v>
          </cell>
          <cell r="C678" t="str">
            <v>10917</v>
          </cell>
          <cell r="D678" t="str">
            <v>10917</v>
          </cell>
          <cell r="F678" t="str">
            <v>Fresno</v>
          </cell>
          <cell r="G678" t="str">
            <v>Clark</v>
          </cell>
          <cell r="H678" t="str">
            <v>Los Banos</v>
          </cell>
          <cell r="I678" t="str">
            <v>Marley</v>
          </cell>
          <cell r="J678" t="str">
            <v>10472</v>
          </cell>
          <cell r="K678" t="str">
            <v>10917</v>
          </cell>
        </row>
        <row r="679">
          <cell r="A679" t="str">
            <v>678</v>
          </cell>
          <cell r="B679" t="str">
            <v>2005064</v>
          </cell>
          <cell r="C679" t="str">
            <v>10917</v>
          </cell>
          <cell r="D679" t="str">
            <v>10917</v>
          </cell>
          <cell r="F679" t="str">
            <v>Fresno</v>
          </cell>
          <cell r="G679" t="str">
            <v>Clark</v>
          </cell>
          <cell r="H679" t="str">
            <v>Los Banos</v>
          </cell>
          <cell r="I679" t="str">
            <v>Marley</v>
          </cell>
          <cell r="J679" t="str">
            <v>10472</v>
          </cell>
          <cell r="K679" t="str">
            <v>10917</v>
          </cell>
        </row>
        <row r="680">
          <cell r="A680" t="str">
            <v>679</v>
          </cell>
          <cell r="B680" t="str">
            <v>2019843</v>
          </cell>
          <cell r="C680" t="str">
            <v>10472</v>
          </cell>
          <cell r="D680" t="str">
            <v>10917</v>
          </cell>
          <cell r="F680" t="str">
            <v>Fresno</v>
          </cell>
          <cell r="G680" t="str">
            <v>Clark</v>
          </cell>
          <cell r="H680" t="str">
            <v>Los Banos</v>
          </cell>
          <cell r="I680" t="str">
            <v>Marley</v>
          </cell>
          <cell r="J680" t="str">
            <v>10472</v>
          </cell>
          <cell r="K680" t="str">
            <v>10917</v>
          </cell>
        </row>
        <row r="681">
          <cell r="A681" t="str">
            <v>680</v>
          </cell>
          <cell r="B681" t="str">
            <v>8008034</v>
          </cell>
          <cell r="C681" t="str">
            <v>10917</v>
          </cell>
          <cell r="D681" t="str">
            <v>10917</v>
          </cell>
          <cell r="F681" t="str">
            <v>Fresno</v>
          </cell>
          <cell r="G681" t="str">
            <v>Clark</v>
          </cell>
          <cell r="H681" t="str">
            <v>Los Banos</v>
          </cell>
          <cell r="I681" t="str">
            <v>Marley</v>
          </cell>
          <cell r="J681" t="str">
            <v>10472</v>
          </cell>
          <cell r="K681" t="str">
            <v>10917</v>
          </cell>
        </row>
        <row r="682">
          <cell r="A682" t="str">
            <v>681</v>
          </cell>
          <cell r="B682" t="str">
            <v>2008118</v>
          </cell>
          <cell r="C682" t="str">
            <v>10918</v>
          </cell>
          <cell r="D682" t="str">
            <v>10918</v>
          </cell>
          <cell r="F682" t="str">
            <v>Moss Land</v>
          </cell>
          <cell r="G682" t="str">
            <v>Timiraos</v>
          </cell>
          <cell r="H682" t="str">
            <v>Pismo Beach</v>
          </cell>
          <cell r="I682" t="str">
            <v>Lewis</v>
          </cell>
          <cell r="J682" t="str">
            <v>10473</v>
          </cell>
          <cell r="K682" t="str">
            <v>10918</v>
          </cell>
        </row>
        <row r="683">
          <cell r="A683" t="str">
            <v>682</v>
          </cell>
          <cell r="B683" t="str">
            <v>2008141</v>
          </cell>
          <cell r="C683" t="str">
            <v>10918</v>
          </cell>
          <cell r="D683" t="str">
            <v>10918</v>
          </cell>
          <cell r="F683" t="str">
            <v>Moss Land</v>
          </cell>
          <cell r="G683" t="str">
            <v>Timiraos</v>
          </cell>
          <cell r="H683" t="str">
            <v>Pismo Beach</v>
          </cell>
          <cell r="I683" t="str">
            <v>Lewis</v>
          </cell>
          <cell r="J683" t="str">
            <v>10473</v>
          </cell>
          <cell r="K683" t="str">
            <v>10918</v>
          </cell>
        </row>
        <row r="684">
          <cell r="A684" t="str">
            <v>683</v>
          </cell>
          <cell r="B684" t="str">
            <v>2008164</v>
          </cell>
          <cell r="C684" t="str">
            <v>10918</v>
          </cell>
          <cell r="D684" t="str">
            <v>10918</v>
          </cell>
          <cell r="F684" t="str">
            <v>Moss Land</v>
          </cell>
          <cell r="G684" t="str">
            <v>Timiraos</v>
          </cell>
          <cell r="H684" t="str">
            <v>Pismo Beach</v>
          </cell>
          <cell r="I684" t="str">
            <v>Lewis</v>
          </cell>
          <cell r="J684" t="str">
            <v>10473</v>
          </cell>
          <cell r="K684" t="str">
            <v>10918</v>
          </cell>
        </row>
        <row r="685">
          <cell r="A685" t="str">
            <v>684</v>
          </cell>
          <cell r="B685" t="str">
            <v>2008187</v>
          </cell>
          <cell r="C685" t="str">
            <v>10918</v>
          </cell>
          <cell r="D685" t="str">
            <v>10918</v>
          </cell>
          <cell r="F685" t="str">
            <v>Moss Land</v>
          </cell>
          <cell r="G685" t="str">
            <v>Timiraos</v>
          </cell>
          <cell r="H685" t="str">
            <v>Pismo Beach</v>
          </cell>
          <cell r="I685" t="str">
            <v>Lewis</v>
          </cell>
          <cell r="J685" t="str">
            <v>10473</v>
          </cell>
          <cell r="K685" t="str">
            <v>10918</v>
          </cell>
        </row>
        <row r="686">
          <cell r="A686" t="str">
            <v>685</v>
          </cell>
          <cell r="B686" t="str">
            <v>2008210</v>
          </cell>
          <cell r="C686" t="str">
            <v>10918</v>
          </cell>
          <cell r="D686" t="str">
            <v>10918</v>
          </cell>
          <cell r="F686" t="str">
            <v>Moss Land</v>
          </cell>
          <cell r="G686" t="str">
            <v>Timiraos</v>
          </cell>
          <cell r="H686" t="str">
            <v>Pismo Beach</v>
          </cell>
          <cell r="I686" t="str">
            <v>Lewis</v>
          </cell>
          <cell r="J686" t="str">
            <v>10473</v>
          </cell>
          <cell r="K686" t="str">
            <v>10918</v>
          </cell>
        </row>
        <row r="687">
          <cell r="A687" t="str">
            <v>686</v>
          </cell>
          <cell r="B687" t="str">
            <v>2008233</v>
          </cell>
          <cell r="C687" t="str">
            <v>10918</v>
          </cell>
          <cell r="D687" t="str">
            <v>10918</v>
          </cell>
          <cell r="F687" t="str">
            <v>Moss Land</v>
          </cell>
          <cell r="G687" t="str">
            <v>Timiraos</v>
          </cell>
          <cell r="H687" t="str">
            <v>Pismo Beach</v>
          </cell>
          <cell r="I687" t="str">
            <v>Lewis</v>
          </cell>
          <cell r="J687" t="str">
            <v>10473</v>
          </cell>
          <cell r="K687" t="str">
            <v>10918</v>
          </cell>
        </row>
        <row r="688">
          <cell r="A688" t="str">
            <v>687</v>
          </cell>
          <cell r="B688" t="str">
            <v>2008256</v>
          </cell>
          <cell r="C688" t="str">
            <v>10918</v>
          </cell>
          <cell r="D688" t="str">
            <v>10918</v>
          </cell>
          <cell r="F688" t="str">
            <v>Moss Land</v>
          </cell>
          <cell r="G688" t="str">
            <v>Timiraos</v>
          </cell>
          <cell r="H688" t="str">
            <v>Pismo Beach</v>
          </cell>
          <cell r="I688" t="str">
            <v>Lewis</v>
          </cell>
          <cell r="J688" t="str">
            <v>10473</v>
          </cell>
          <cell r="K688" t="str">
            <v>10918</v>
          </cell>
        </row>
        <row r="689">
          <cell r="A689" t="str">
            <v>688</v>
          </cell>
          <cell r="B689" t="str">
            <v>2010066</v>
          </cell>
          <cell r="C689" t="str">
            <v>10918</v>
          </cell>
          <cell r="D689" t="str">
            <v>10918</v>
          </cell>
          <cell r="F689" t="str">
            <v>Moss Land</v>
          </cell>
          <cell r="G689" t="str">
            <v>Timiraos</v>
          </cell>
          <cell r="H689" t="str">
            <v>Pismo Beach</v>
          </cell>
          <cell r="I689" t="str">
            <v>Lewis</v>
          </cell>
          <cell r="J689" t="str">
            <v>10473</v>
          </cell>
          <cell r="K689" t="str">
            <v>10918</v>
          </cell>
        </row>
        <row r="690">
          <cell r="A690" t="str">
            <v>689</v>
          </cell>
          <cell r="B690" t="str">
            <v>2005065</v>
          </cell>
          <cell r="C690" t="str">
            <v>10918</v>
          </cell>
          <cell r="D690" t="str">
            <v>10918</v>
          </cell>
          <cell r="F690" t="str">
            <v>Moss Land</v>
          </cell>
          <cell r="G690" t="str">
            <v>Timiraos</v>
          </cell>
          <cell r="H690" t="str">
            <v>Pismo Beach</v>
          </cell>
          <cell r="I690" t="str">
            <v>Lewis</v>
          </cell>
          <cell r="J690" t="str">
            <v>10473</v>
          </cell>
          <cell r="K690" t="str">
            <v>10918</v>
          </cell>
        </row>
        <row r="691">
          <cell r="A691" t="str">
            <v>690</v>
          </cell>
          <cell r="B691" t="str">
            <v>2019829</v>
          </cell>
          <cell r="C691" t="str">
            <v>10473</v>
          </cell>
          <cell r="D691" t="str">
            <v>10918</v>
          </cell>
          <cell r="F691" t="str">
            <v>Moss Land</v>
          </cell>
          <cell r="G691" t="str">
            <v>Timiraos</v>
          </cell>
          <cell r="H691" t="str">
            <v>Pismo Beach</v>
          </cell>
          <cell r="I691" t="str">
            <v>Lewis</v>
          </cell>
          <cell r="J691" t="str">
            <v>10473</v>
          </cell>
          <cell r="K691" t="str">
            <v>10918</v>
          </cell>
        </row>
        <row r="692">
          <cell r="A692" t="str">
            <v>691</v>
          </cell>
          <cell r="B692" t="str">
            <v>8008035</v>
          </cell>
          <cell r="C692" t="str">
            <v>10918</v>
          </cell>
          <cell r="D692" t="str">
            <v>10918</v>
          </cell>
          <cell r="F692" t="str">
            <v>Moss Land</v>
          </cell>
          <cell r="G692" t="str">
            <v>Timiraos</v>
          </cell>
          <cell r="H692" t="str">
            <v>Pismo Beach</v>
          </cell>
          <cell r="I692" t="str">
            <v>Lewis</v>
          </cell>
          <cell r="J692" t="str">
            <v>10473</v>
          </cell>
          <cell r="K692" t="str">
            <v>10918</v>
          </cell>
        </row>
        <row r="693">
          <cell r="A693" t="str">
            <v>692</v>
          </cell>
          <cell r="B693" t="str">
            <v>2005130</v>
          </cell>
          <cell r="C693" t="str">
            <v>10934</v>
          </cell>
          <cell r="D693" t="str">
            <v>10934</v>
          </cell>
        </row>
        <row r="694">
          <cell r="A694" t="str">
            <v>693</v>
          </cell>
          <cell r="B694" t="str">
            <v>2005134</v>
          </cell>
          <cell r="C694" t="str">
            <v>10934</v>
          </cell>
          <cell r="D694" t="str">
            <v>10934</v>
          </cell>
        </row>
        <row r="695">
          <cell r="A695" t="str">
            <v>694</v>
          </cell>
          <cell r="B695" t="str">
            <v>8008031</v>
          </cell>
          <cell r="C695" t="str">
            <v>10934</v>
          </cell>
          <cell r="D695" t="str">
            <v>10934</v>
          </cell>
        </row>
        <row r="696">
          <cell r="A696" t="str">
            <v>695</v>
          </cell>
          <cell r="B696" t="str">
            <v>E102382</v>
          </cell>
          <cell r="C696" t="str">
            <v>10470</v>
          </cell>
          <cell r="D696" t="str">
            <v>10935</v>
          </cell>
        </row>
        <row r="697">
          <cell r="A697" t="str">
            <v>696</v>
          </cell>
          <cell r="B697" t="str">
            <v>E102383</v>
          </cell>
          <cell r="C697" t="str">
            <v>10470</v>
          </cell>
          <cell r="D697" t="str">
            <v>10935</v>
          </cell>
        </row>
        <row r="698">
          <cell r="A698" t="str">
            <v>697</v>
          </cell>
          <cell r="B698" t="str">
            <v>E102384</v>
          </cell>
          <cell r="C698" t="str">
            <v>10470</v>
          </cell>
          <cell r="D698" t="str">
            <v>10935</v>
          </cell>
        </row>
        <row r="699">
          <cell r="A699" t="str">
            <v>698</v>
          </cell>
          <cell r="B699" t="str">
            <v>E109473</v>
          </cell>
          <cell r="C699" t="str">
            <v>11691</v>
          </cell>
          <cell r="D699" t="str">
            <v>10937</v>
          </cell>
        </row>
        <row r="700">
          <cell r="A700" t="str">
            <v>699</v>
          </cell>
          <cell r="B700" t="str">
            <v>8000524</v>
          </cell>
          <cell r="C700" t="str">
            <v>11134</v>
          </cell>
          <cell r="D700" t="str">
            <v>11684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ummary"/>
      <sheetName val="S1 ED Scenario Summary"/>
      <sheetName val="ED Cap by MAT - S1 Submission"/>
      <sheetName val="EO Guide_Timeline"/>
      <sheetName val="INPUT_Distribution"/>
      <sheetName val="INPUT Transmission"/>
      <sheetName val="INPUT Balancing Acct"/>
      <sheetName val="Input ALL - Write up"/>
      <sheetName val="2013 DET_2013-06-27"/>
      <sheetName val="Exp &amp; Cap Summary Graphs"/>
      <sheetName val="ED Exp Graph"/>
      <sheetName val="ED Cap Graph"/>
      <sheetName val="ET Exp Graph"/>
      <sheetName val="ET Cap Graph "/>
      <sheetName val="BA Exp Graph"/>
      <sheetName val="BA Cap Graph"/>
      <sheetName val="At-A-Glance_resource %"/>
      <sheetName val="Bal Acct - Supporting Doc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B4" t="str">
            <v>BF</v>
          </cell>
        </row>
      </sheetData>
      <sheetData sheetId="7">
        <row r="240">
          <cell r="C240" t="str">
            <v>82A</v>
          </cell>
        </row>
      </sheetData>
      <sheetData sheetId="8"/>
      <sheetData sheetId="9">
        <row r="6">
          <cell r="F6">
            <v>2645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ci"/>
      <sheetName val="REV_EST"/>
      <sheetName val="Rev_by_Comp_by_Month"/>
      <sheetName val="Budget_Format"/>
      <sheetName val="Rev_by_Class_by_Month"/>
      <sheetName val="2000CofC"/>
      <sheetName val="Nc_bbt_stor_RRQ"/>
      <sheetName val="RATES"/>
      <sheetName val="Rates3_Jun2000CEMA"/>
      <sheetName val="Rates4_Jun2000Budget"/>
      <sheetName val="Rates5_Mar2000TUGRC"/>
      <sheetName val="Rates6_Jun2000BudgetnoCEMA"/>
      <sheetName val="Rates15_MonthlyPricing"/>
      <sheetName val="GA_BackboneT_Rates"/>
      <sheetName val="CurrentRunDataSet"/>
      <sheetName val="Backbone_Transm_Revenues"/>
      <sheetName val="D1_BUDGET_98_Done_10_97"/>
      <sheetName val="D2_GRC1999_Appl"/>
      <sheetName val="D3_BCAP98pgeDataSet"/>
      <sheetName val="D4_98BCAP_Settlement"/>
      <sheetName val="D5_2000BCAPfeb01"/>
      <sheetName val="D6_July99_F1"/>
      <sheetName val="D7_July99_F2"/>
      <sheetName val="D8_Aug99_F3"/>
      <sheetName val="D9_98BCAP_Budget"/>
      <sheetName val="D10_2000BCAP"/>
      <sheetName val="Backbone Transm TP"/>
      <sheetName val="RE_RD_Check"/>
      <sheetName val="Unbilled"/>
      <sheetName val="PrelimB"/>
    </sheetNames>
    <sheetDataSet>
      <sheetData sheetId="0"/>
      <sheetData sheetId="1">
        <row r="1">
          <cell r="B1" t="str">
            <v>PACIFIC GAS AND ELECTRIC COMPANY</v>
          </cell>
          <cell r="AS1" t="str">
            <v>Transp. Check</v>
          </cell>
        </row>
        <row r="2">
          <cell r="B2" t="str">
            <v>RATES DEPT.  -  GAS RATES SECTION</v>
          </cell>
          <cell r="L2" t="str">
            <v xml:space="preserve">  CARE SHORTFALL ($ 000)</v>
          </cell>
          <cell r="U2" t="str">
            <v xml:space="preserve">       BROKERAGE FEE REV$</v>
          </cell>
        </row>
        <row r="3">
          <cell r="B3" t="str">
            <v>GAS REVENUES ESTIMATE (R@PR)</v>
          </cell>
          <cell r="L3" t="str">
            <v>Tier 1</v>
          </cell>
          <cell r="N3">
            <v>738.41052536868324</v>
          </cell>
          <cell r="U3" t="str">
            <v>Core Sub:</v>
          </cell>
        </row>
        <row r="4">
          <cell r="B4" t="str">
            <v>FILING:  Unbilled Revenue Report</v>
          </cell>
          <cell r="L4" t="str">
            <v>Tier 2</v>
          </cell>
          <cell r="N4">
            <v>558.62710774225809</v>
          </cell>
          <cell r="U4" t="str">
            <v>Wholesale:</v>
          </cell>
          <cell r="AS4">
            <v>6</v>
          </cell>
        </row>
        <row r="5">
          <cell r="B5" t="str">
            <v>PERIOD:  December 2001  TO  December 2001</v>
          </cell>
          <cell r="L5" t="str">
            <v>Total</v>
          </cell>
          <cell r="N5">
            <v>1297.0376331109414</v>
          </cell>
        </row>
        <row r="6">
          <cell r="B6" t="str">
            <v>RUN:  August</v>
          </cell>
        </row>
        <row r="7">
          <cell r="C7" t="str">
            <v>VOLUMES  (Mth)</v>
          </cell>
          <cell r="F7" t="str">
            <v xml:space="preserve"> </v>
          </cell>
        </row>
        <row r="8">
          <cell r="A8" t="str">
            <v>L</v>
          </cell>
          <cell r="C8" t="str">
            <v>THROUGHPUT</v>
          </cell>
          <cell r="E8" t="str">
            <v>PROC</v>
          </cell>
          <cell r="F8" t="str">
            <v>CUSTOMERS</v>
          </cell>
          <cell r="H8" t="str">
            <v>AVG. USE</v>
          </cell>
        </row>
        <row r="9">
          <cell r="A9" t="str">
            <v>I</v>
          </cell>
          <cell r="B9" t="str">
            <v>GAS</v>
          </cell>
          <cell r="H9" t="str">
            <v>(Therms</v>
          </cell>
          <cell r="P9" t="str">
            <v>Enhanced</v>
          </cell>
          <cell r="AE9" t="str">
            <v>Intrastate/</v>
          </cell>
        </row>
        <row r="10">
          <cell r="A10" t="str">
            <v>N</v>
          </cell>
          <cell r="B10" t="str">
            <v>RATE</v>
          </cell>
          <cell r="E10" t="str">
            <v>CORE/</v>
          </cell>
          <cell r="F10" t="str">
            <v>MONTHS</v>
          </cell>
          <cell r="H10" t="str">
            <v>Per</v>
          </cell>
          <cell r="P10" t="str">
            <v>Oil</v>
          </cell>
          <cell r="AA10" t="str">
            <v>Total</v>
          </cell>
          <cell r="AD10" t="str">
            <v>Core</v>
          </cell>
          <cell r="AE10" t="str">
            <v>Interstate</v>
          </cell>
          <cell r="AF10" t="str">
            <v>Canadian</v>
          </cell>
          <cell r="AP10" t="str">
            <v>Total</v>
          </cell>
          <cell r="AU10" t="str">
            <v>Ratemod</v>
          </cell>
          <cell r="AV10" t="str">
            <v>Difference</v>
          </cell>
          <cell r="AW10" t="str">
            <v>Throughput</v>
          </cell>
          <cell r="AX10" t="str">
            <v>Difference</v>
          </cell>
        </row>
        <row r="11">
          <cell r="A11" t="str">
            <v>E</v>
          </cell>
          <cell r="B11" t="str">
            <v>SCHEDULE/CLASS</v>
          </cell>
          <cell r="C11" t="str">
            <v>UNADJ.</v>
          </cell>
          <cell r="D11" t="str">
            <v>ADJ.</v>
          </cell>
          <cell r="E11" t="str">
            <v>C-SUB</v>
          </cell>
          <cell r="F11" t="str">
            <v>BILLED</v>
          </cell>
          <cell r="H11" t="str">
            <v>Month)</v>
          </cell>
          <cell r="I11" t="str">
            <v>CFCA (1)</v>
          </cell>
          <cell r="K11" t="str">
            <v>Local</v>
          </cell>
          <cell r="O11" t="str">
            <v>CPUC</v>
          </cell>
          <cell r="P11" t="str">
            <v xml:space="preserve">Recovery </v>
          </cell>
          <cell r="Q11" t="str">
            <v>CEE</v>
          </cell>
          <cell r="AA11" t="str">
            <v>Transportation</v>
          </cell>
          <cell r="AB11" t="str">
            <v>Procurement</v>
          </cell>
          <cell r="AD11" t="str">
            <v>Brokerage</v>
          </cell>
          <cell r="AE11" t="str">
            <v>Capacity</v>
          </cell>
          <cell r="AF11" t="str">
            <v>Capacity</v>
          </cell>
          <cell r="AG11" t="str">
            <v>OTHER</v>
          </cell>
          <cell r="AH11" t="str">
            <v>PGT Mitigated</v>
          </cell>
          <cell r="AP11" t="str">
            <v>Procurement</v>
          </cell>
          <cell r="AQ11" t="str">
            <v>TOTAL</v>
          </cell>
          <cell r="AR11" t="str">
            <v>Transportation</v>
          </cell>
          <cell r="AS11" t="str">
            <v>Procurement</v>
          </cell>
          <cell r="AU11" t="str">
            <v>Revenues</v>
          </cell>
        </row>
        <row r="12">
          <cell r="E12" t="str">
            <v>SALES</v>
          </cell>
          <cell r="H12" t="str">
            <v>FOR ULT.</v>
          </cell>
          <cell r="I12" t="str">
            <v>Base</v>
          </cell>
          <cell r="J12" t="str">
            <v>Non-Base</v>
          </cell>
          <cell r="K12" t="str">
            <v>Transmission</v>
          </cell>
          <cell r="L12" t="str">
            <v>CARE</v>
          </cell>
          <cell r="N12" t="str">
            <v xml:space="preserve">CTTS </v>
          </cell>
          <cell r="O12" t="str">
            <v>FEE</v>
          </cell>
          <cell r="P12" t="str">
            <v>Account</v>
          </cell>
          <cell r="Q12" t="str">
            <v>Incentive</v>
          </cell>
          <cell r="R12" t="str">
            <v>ITCS</v>
          </cell>
          <cell r="U12" t="str">
            <v>NGVBA</v>
          </cell>
          <cell r="AA12" t="str">
            <v>Revenues</v>
          </cell>
          <cell r="AB12" t="str">
            <v>Charge</v>
          </cell>
          <cell r="AC12" t="str">
            <v>Shrinkage</v>
          </cell>
          <cell r="AD12" t="str">
            <v>Fee</v>
          </cell>
          <cell r="AE12" t="str">
            <v>Charge</v>
          </cell>
          <cell r="AF12" t="str">
            <v>Charge</v>
          </cell>
          <cell r="AG12" t="str">
            <v>PROC. CHRG</v>
          </cell>
          <cell r="AH12" t="str">
            <v>Rate Credit</v>
          </cell>
          <cell r="AP12" t="str">
            <v>Revenues</v>
          </cell>
          <cell r="AQ12" t="str">
            <v>REVENUES</v>
          </cell>
        </row>
        <row r="13">
          <cell r="A13" t="str">
            <v>#</v>
          </cell>
          <cell r="H13" t="str">
            <v>CUSTOMER</v>
          </cell>
        </row>
        <row r="14">
          <cell r="C14" t="str">
            <v>(A)</v>
          </cell>
          <cell r="D14" t="str">
            <v>(B)</v>
          </cell>
          <cell r="E14" t="str">
            <v>(C)</v>
          </cell>
          <cell r="F14" t="str">
            <v>(D)</v>
          </cell>
          <cell r="G14" t="str">
            <v>(E)</v>
          </cell>
          <cell r="H14" t="str">
            <v>(F)</v>
          </cell>
        </row>
        <row r="16">
          <cell r="B16" t="str">
            <v>CORE</v>
          </cell>
        </row>
        <row r="18">
          <cell r="A18">
            <v>1</v>
          </cell>
          <cell r="B18" t="str">
            <v>RESIDENTIAL (G-1)</v>
          </cell>
        </row>
        <row r="19">
          <cell r="A19" t="str">
            <v>2</v>
          </cell>
          <cell r="B19" t="str">
            <v>G-NR1</v>
          </cell>
        </row>
        <row r="20">
          <cell r="A20" t="str">
            <v>3</v>
          </cell>
          <cell r="B20" t="str">
            <v>G-NR2</v>
          </cell>
        </row>
        <row r="24">
          <cell r="A24">
            <v>5</v>
          </cell>
          <cell r="B24" t="str">
            <v>CORE SUBTOTAL (excl. NGV)</v>
          </cell>
          <cell r="I24">
            <v>133516.80210095429</v>
          </cell>
          <cell r="J24">
            <v>-214.42380437504195</v>
          </cell>
          <cell r="K24">
            <v>11138.526398223781</v>
          </cell>
          <cell r="L24">
            <v>4552.5225548965491</v>
          </cell>
          <cell r="N24">
            <v>0</v>
          </cell>
          <cell r="O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F24">
            <v>0</v>
          </cell>
          <cell r="AJ24">
            <v>0</v>
          </cell>
          <cell r="AK24">
            <v>0</v>
          </cell>
        </row>
        <row r="25">
          <cell r="A25">
            <v>6</v>
          </cell>
          <cell r="B25" t="str">
            <v>G-NGV1</v>
          </cell>
        </row>
        <row r="26">
          <cell r="A26">
            <v>7</v>
          </cell>
          <cell r="B26" t="str">
            <v>G-NGV2</v>
          </cell>
        </row>
        <row r="27">
          <cell r="A27">
            <v>8</v>
          </cell>
          <cell r="B27" t="str">
            <v>Total CORE NGV</v>
          </cell>
        </row>
        <row r="28">
          <cell r="A28">
            <v>9</v>
          </cell>
          <cell r="B28" t="str">
            <v>CORE TOTAL</v>
          </cell>
        </row>
        <row r="33">
          <cell r="A33" t="str">
            <v/>
          </cell>
        </row>
        <row r="34">
          <cell r="A34" t="str">
            <v/>
          </cell>
          <cell r="B34" t="str">
            <v>NONCORE</v>
          </cell>
        </row>
        <row r="35">
          <cell r="A35">
            <v>10</v>
          </cell>
          <cell r="B35" t="str">
            <v>G-FT/G-IT</v>
          </cell>
        </row>
        <row r="36">
          <cell r="A36">
            <v>11</v>
          </cell>
          <cell r="B36" t="str">
            <v>COG</v>
          </cell>
        </row>
        <row r="37">
          <cell r="A37">
            <v>12</v>
          </cell>
          <cell r="B37" t="str">
            <v>EG</v>
          </cell>
        </row>
        <row r="38">
          <cell r="A38">
            <v>13</v>
          </cell>
          <cell r="B38" t="str">
            <v>WHOLESALE</v>
          </cell>
        </row>
        <row r="42">
          <cell r="A42">
            <v>14</v>
          </cell>
          <cell r="B42" t="str">
            <v>G-CSP</v>
          </cell>
        </row>
        <row r="43">
          <cell r="A43">
            <v>15</v>
          </cell>
          <cell r="B43" t="str">
            <v>NC TOTAL</v>
          </cell>
          <cell r="I43">
            <v>3478.793629513958</v>
          </cell>
          <cell r="J43">
            <v>0</v>
          </cell>
          <cell r="K43">
            <v>5657.4768552623755</v>
          </cell>
          <cell r="L43">
            <v>2743.4915787186396</v>
          </cell>
          <cell r="N43">
            <v>814.39705380548867</v>
          </cell>
          <cell r="O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F43">
            <v>0</v>
          </cell>
          <cell r="AG43">
            <v>0</v>
          </cell>
          <cell r="AJ43">
            <v>0</v>
          </cell>
          <cell r="AK43">
            <v>0</v>
          </cell>
        </row>
        <row r="44">
          <cell r="A44">
            <v>16</v>
          </cell>
          <cell r="B44" t="str">
            <v>CORE &amp; NC excl. NGV4</v>
          </cell>
        </row>
        <row r="45">
          <cell r="A45">
            <v>17</v>
          </cell>
          <cell r="B45" t="str">
            <v>G-NGV4 Summer</v>
          </cell>
        </row>
        <row r="46">
          <cell r="A46">
            <v>18</v>
          </cell>
          <cell r="B46" t="str">
            <v>G-NGV4 Winter</v>
          </cell>
        </row>
        <row r="47">
          <cell r="A47">
            <v>17</v>
          </cell>
          <cell r="B47" t="str">
            <v>Total G-NGV4</v>
          </cell>
        </row>
        <row r="48">
          <cell r="A48">
            <v>18</v>
          </cell>
          <cell r="B48" t="str">
            <v>Core &amp; NC incl. NGV</v>
          </cell>
        </row>
        <row r="50">
          <cell r="B50" t="str">
            <v>Footnotes:</v>
          </cell>
        </row>
        <row r="60">
          <cell r="B60" t="str">
            <v>PACIFIC GAS AND ELECTRIC COMPANY</v>
          </cell>
        </row>
        <row r="61">
          <cell r="B61" t="str">
            <v>RATES DEPT.  -  GAS RATES SECTION</v>
          </cell>
        </row>
        <row r="62">
          <cell r="B62" t="str">
            <v>GAS REVENUES ESTIMATE</v>
          </cell>
        </row>
        <row r="63">
          <cell r="B63" t="str">
            <v>FILING:  Unbilled Revenue Report</v>
          </cell>
        </row>
        <row r="64">
          <cell r="B64" t="str">
            <v>PERIOD:  December 2001  TO  December 2001</v>
          </cell>
        </row>
        <row r="65">
          <cell r="B65" t="str">
            <v>RUN:  August</v>
          </cell>
        </row>
        <row r="67">
          <cell r="A67" t="str">
            <v>L</v>
          </cell>
        </row>
        <row r="68">
          <cell r="A68" t="str">
            <v>I</v>
          </cell>
          <cell r="B68" t="str">
            <v>GAS</v>
          </cell>
        </row>
        <row r="69">
          <cell r="A69" t="str">
            <v>N</v>
          </cell>
          <cell r="B69" t="str">
            <v>RATE</v>
          </cell>
        </row>
        <row r="70">
          <cell r="A70" t="str">
            <v>E</v>
          </cell>
          <cell r="B70" t="str">
            <v>SCHEDULE/CLASS</v>
          </cell>
        </row>
        <row r="74">
          <cell r="B74" t="str">
            <v>CORE</v>
          </cell>
        </row>
        <row r="76">
          <cell r="B76" t="str">
            <v>G-1 (RESIDENTIAL)</v>
          </cell>
        </row>
        <row r="78">
          <cell r="B78" t="str">
            <v>Bundled Residential</v>
          </cell>
        </row>
        <row r="80">
          <cell r="B80" t="str">
            <v>Non G-10 SINGLE FAMILY NON-CARE</v>
          </cell>
        </row>
        <row r="81">
          <cell r="B81" t="str">
            <v xml:space="preserve">Tier I  </v>
          </cell>
          <cell r="C81">
            <v>179361.79099149411</v>
          </cell>
          <cell r="D81">
            <v>179361.79099149411</v>
          </cell>
          <cell r="E81">
            <v>179361.79099149411</v>
          </cell>
          <cell r="H81" t="e">
            <v>#DIV/0!</v>
          </cell>
          <cell r="I81">
            <v>49118.331736354587</v>
          </cell>
          <cell r="J81">
            <v>0</v>
          </cell>
          <cell r="K81">
            <v>4901.9577477975345</v>
          </cell>
          <cell r="L81">
            <v>1813.2052580979384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Q81">
            <v>55833.494742250055</v>
          </cell>
        </row>
        <row r="82">
          <cell r="B82" t="str">
            <v xml:space="preserve">Tier II  </v>
          </cell>
          <cell r="C82">
            <v>82858.503270419911</v>
          </cell>
          <cell r="D82">
            <v>82858.503270419911</v>
          </cell>
          <cell r="E82">
            <v>82858.503270419911</v>
          </cell>
          <cell r="H82" t="e">
            <v>#DIV/0!</v>
          </cell>
          <cell r="I82">
            <v>38403.307728154818</v>
          </cell>
          <cell r="J82">
            <v>0</v>
          </cell>
          <cell r="K82">
            <v>2264.522894380576</v>
          </cell>
          <cell r="L82">
            <v>837.63366198308893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Q82">
            <v>41505.464284518486</v>
          </cell>
        </row>
        <row r="83">
          <cell r="B83" t="str">
            <v>Subtotal G-10 Adj. Vol.</v>
          </cell>
          <cell r="C83">
            <v>262220.29426191404</v>
          </cell>
          <cell r="D83">
            <v>262220.29426191404</v>
          </cell>
          <cell r="E83">
            <v>262220.29426191404</v>
          </cell>
          <cell r="H83" t="e">
            <v>#DIV/0!</v>
          </cell>
          <cell r="I83">
            <v>87521.639464509411</v>
          </cell>
          <cell r="J83">
            <v>0</v>
          </cell>
          <cell r="K83">
            <v>7166.4806421781104</v>
          </cell>
          <cell r="L83">
            <v>2650.8389200810275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Q83">
            <v>97338.959026768542</v>
          </cell>
        </row>
        <row r="85">
          <cell r="B85" t="str">
            <v>G-10 SINGLE FAMILY NON-CARE</v>
          </cell>
        </row>
        <row r="86">
          <cell r="B86" t="str">
            <v xml:space="preserve">Tier I  </v>
          </cell>
          <cell r="C86">
            <v>1335.1197187499999</v>
          </cell>
          <cell r="D86">
            <v>1001.3397890624999</v>
          </cell>
          <cell r="E86">
            <v>1335.1197187499999</v>
          </cell>
          <cell r="H86" t="e">
            <v>#DIV/0!</v>
          </cell>
          <cell r="I86">
            <v>365.62331860535937</v>
          </cell>
          <cell r="J86">
            <v>-103.90228513139346</v>
          </cell>
          <cell r="K86">
            <v>36.488821913437498</v>
          </cell>
          <cell r="L86">
            <v>13.497000006777055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311.70685539418048</v>
          </cell>
        </row>
        <row r="87">
          <cell r="B87" t="str">
            <v xml:space="preserve">Tier II  </v>
          </cell>
          <cell r="C87">
            <v>687.03035527343741</v>
          </cell>
          <cell r="D87">
            <v>515.272766455078</v>
          </cell>
          <cell r="E87">
            <v>687.03035527343741</v>
          </cell>
          <cell r="H87" t="e">
            <v>#DIV/0!</v>
          </cell>
          <cell r="I87">
            <v>318.42523230284314</v>
          </cell>
          <cell r="J87">
            <v>-86.036775791488452</v>
          </cell>
          <cell r="K87">
            <v>18.776539609623043</v>
          </cell>
          <cell r="L87">
            <v>6.9453312534873586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Q87">
            <v>258.1103273744651</v>
          </cell>
        </row>
        <row r="88">
          <cell r="B88" t="str">
            <v>Subtotal G-10 Adj. Vol.</v>
          </cell>
          <cell r="C88">
            <v>2022.1500740234374</v>
          </cell>
          <cell r="D88">
            <v>1516.6125555175779</v>
          </cell>
          <cell r="E88">
            <v>2022.1500740234374</v>
          </cell>
          <cell r="H88" t="e">
            <v>#DIV/0!</v>
          </cell>
          <cell r="I88">
            <v>684.04855090820251</v>
          </cell>
          <cell r="J88">
            <v>-189.93906092288191</v>
          </cell>
          <cell r="K88">
            <v>55.265361523060541</v>
          </cell>
          <cell r="L88">
            <v>20.442331260264414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Q88">
            <v>569.81718276864558</v>
          </cell>
        </row>
        <row r="90">
          <cell r="B90" t="str">
            <v>TOTAL SINGLE FAMILY NON-CARE</v>
          </cell>
        </row>
        <row r="91">
          <cell r="B91" t="str">
            <v xml:space="preserve">Tier I  </v>
          </cell>
          <cell r="C91">
            <v>180696.91071024412</v>
          </cell>
          <cell r="D91">
            <v>180363.13078055662</v>
          </cell>
          <cell r="E91">
            <v>180696.91071024412</v>
          </cell>
          <cell r="H91" t="e">
            <v>#DIV/0!</v>
          </cell>
          <cell r="I91">
            <v>49483.955054959944</v>
          </cell>
          <cell r="J91">
            <v>-103.90228513139346</v>
          </cell>
          <cell r="K91">
            <v>4938.4465697109717</v>
          </cell>
          <cell r="L91">
            <v>1826.7022581047154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Q91">
            <v>56145.201597644234</v>
          </cell>
        </row>
        <row r="92">
          <cell r="B92" t="str">
            <v xml:space="preserve">Tier II  </v>
          </cell>
          <cell r="C92">
            <v>83545.533625693351</v>
          </cell>
          <cell r="D92">
            <v>83373.776036874988</v>
          </cell>
          <cell r="E92">
            <v>83545.533625693351</v>
          </cell>
          <cell r="H92" t="e">
            <v>#DIV/0!</v>
          </cell>
          <cell r="I92">
            <v>38721.732960457659</v>
          </cell>
          <cell r="J92">
            <v>-86.036775791488452</v>
          </cell>
          <cell r="K92">
            <v>2283.2994339901988</v>
          </cell>
          <cell r="L92">
            <v>844.57899323657625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Q92">
            <v>41763.574611892953</v>
          </cell>
        </row>
        <row r="93">
          <cell r="B93" t="str">
            <v>Subtotal G-10 Adj. Vol.</v>
          </cell>
          <cell r="C93">
            <v>264242.4443359375</v>
          </cell>
          <cell r="D93">
            <v>263736.90681743162</v>
          </cell>
          <cell r="E93">
            <v>264242.4443359375</v>
          </cell>
          <cell r="H93" t="e">
            <v>#DIV/0!</v>
          </cell>
          <cell r="I93">
            <v>88205.688015417618</v>
          </cell>
          <cell r="J93">
            <v>-189.93906092288191</v>
          </cell>
          <cell r="K93">
            <v>7221.7460037011706</v>
          </cell>
          <cell r="L93">
            <v>2671.2812513412919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Q93">
            <v>97908.776209537187</v>
          </cell>
        </row>
        <row r="95">
          <cell r="B95" t="str">
            <v>SINGLE FAMILY CARE</v>
          </cell>
        </row>
        <row r="96">
          <cell r="B96" t="str">
            <v xml:space="preserve">Tier I  </v>
          </cell>
          <cell r="C96">
            <v>8912.619497509766</v>
          </cell>
          <cell r="D96">
            <v>8912.619497509766</v>
          </cell>
          <cell r="E96">
            <v>8912.619497509766</v>
          </cell>
          <cell r="H96" t="e">
            <v>#DIV/0!</v>
          </cell>
          <cell r="I96">
            <v>1702.3155551338648</v>
          </cell>
          <cell r="J96">
            <v>0</v>
          </cell>
          <cell r="K96">
            <v>243.5818908669419</v>
          </cell>
          <cell r="L96">
            <v>90.099504732740371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Q96">
            <v>2035.996950733547</v>
          </cell>
        </row>
        <row r="97">
          <cell r="B97" t="str">
            <v xml:space="preserve">Tier II  </v>
          </cell>
          <cell r="C97">
            <v>4994.8775728027349</v>
          </cell>
          <cell r="D97">
            <v>4994.8775728027349</v>
          </cell>
          <cell r="E97">
            <v>4994.8775728027349</v>
          </cell>
          <cell r="H97" t="e">
            <v>#DIV/0!</v>
          </cell>
          <cell r="I97">
            <v>1756.4016813582712</v>
          </cell>
          <cell r="J97">
            <v>0</v>
          </cell>
          <cell r="K97">
            <v>136.51000406469873</v>
          </cell>
          <cell r="L97">
            <v>50.494245337853954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Q97">
            <v>1943.4059307608238</v>
          </cell>
        </row>
        <row r="98">
          <cell r="B98" t="str">
            <v>Subtotal G-10 Adj. Vol.</v>
          </cell>
          <cell r="C98">
            <v>13907.4970703125</v>
          </cell>
          <cell r="D98">
            <v>13907.4970703125</v>
          </cell>
          <cell r="E98">
            <v>13907.4970703125</v>
          </cell>
          <cell r="H98" t="e">
            <v>#DIV/0!</v>
          </cell>
          <cell r="I98">
            <v>3458.7172364921362</v>
          </cell>
          <cell r="J98">
            <v>0</v>
          </cell>
          <cell r="K98">
            <v>380.09189493164064</v>
          </cell>
          <cell r="L98">
            <v>140.59375007059433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Q98">
            <v>3979.4028814943708</v>
          </cell>
        </row>
        <row r="100">
          <cell r="B100" t="str">
            <v>MULTI - FAMILY NONCARE</v>
          </cell>
        </row>
        <row r="101">
          <cell r="B101" t="str">
            <v xml:space="preserve">Tier I  </v>
          </cell>
          <cell r="C101">
            <v>17608.419839257811</v>
          </cell>
          <cell r="D101">
            <v>17608.419839257811</v>
          </cell>
          <cell r="E101">
            <v>17608.419839257811</v>
          </cell>
          <cell r="H101" t="e">
            <v>#DIV/0!</v>
          </cell>
          <cell r="I101">
            <v>4822.0761079414551</v>
          </cell>
          <cell r="J101">
            <v>0</v>
          </cell>
          <cell r="K101">
            <v>481.23811420691595</v>
          </cell>
          <cell r="L101">
            <v>178.00713999813053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Q101">
            <v>5481.321362146502</v>
          </cell>
        </row>
        <row r="102">
          <cell r="B102" t="str">
            <v xml:space="preserve">Tier II  </v>
          </cell>
          <cell r="C102">
            <v>11432.382270312501</v>
          </cell>
          <cell r="D102">
            <v>11432.382270312501</v>
          </cell>
          <cell r="E102">
            <v>11432.382270312501</v>
          </cell>
          <cell r="H102" t="e">
            <v>#DIV/0!</v>
          </cell>
          <cell r="I102">
            <v>5298.6872446855778</v>
          </cell>
          <cell r="J102">
            <v>0</v>
          </cell>
          <cell r="K102">
            <v>312.44700744764066</v>
          </cell>
          <cell r="L102">
            <v>115.57230517451356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Q102">
            <v>5726.7065573077316</v>
          </cell>
        </row>
        <row r="103">
          <cell r="B103" t="str">
            <v>Subtotal G-10 Adj. Vol.</v>
          </cell>
          <cell r="C103">
            <v>29040.802109570312</v>
          </cell>
          <cell r="D103">
            <v>29040.802109570312</v>
          </cell>
          <cell r="E103">
            <v>29040.802109570312</v>
          </cell>
          <cell r="H103" t="e">
            <v>#DIV/0!</v>
          </cell>
          <cell r="I103">
            <v>10120.763352627033</v>
          </cell>
          <cell r="J103">
            <v>0</v>
          </cell>
          <cell r="K103">
            <v>793.68512165455661</v>
          </cell>
          <cell r="L103">
            <v>293.57944517264411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Q103">
            <v>11208.027919454235</v>
          </cell>
        </row>
        <row r="105">
          <cell r="B105" t="str">
            <v>MULTI - FAMILY CARE</v>
          </cell>
        </row>
        <row r="106">
          <cell r="B106" t="str">
            <v xml:space="preserve">Tier I  </v>
          </cell>
          <cell r="C106">
            <v>60.575084374999989</v>
          </cell>
          <cell r="D106">
            <v>60.575084374999989</v>
          </cell>
          <cell r="E106">
            <v>60.575084374999989</v>
          </cell>
          <cell r="H106" t="e">
            <v>#DIV/0!</v>
          </cell>
          <cell r="I106">
            <v>11.569876669134198</v>
          </cell>
          <cell r="J106">
            <v>0</v>
          </cell>
          <cell r="K106">
            <v>1.6555170559687498</v>
          </cell>
          <cell r="L106">
            <v>0.61236599440337303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Q106">
            <v>13.83775971950632</v>
          </cell>
        </row>
        <row r="107">
          <cell r="B107" t="str">
            <v xml:space="preserve">Tier II  </v>
          </cell>
          <cell r="C107">
            <v>21.259524804687501</v>
          </cell>
          <cell r="D107">
            <v>21.259524804687501</v>
          </cell>
          <cell r="E107">
            <v>21.259524804687501</v>
          </cell>
          <cell r="H107" t="e">
            <v>#DIV/0!</v>
          </cell>
          <cell r="I107">
            <v>7.4757117802345974</v>
          </cell>
          <cell r="J107">
            <v>0</v>
          </cell>
          <cell r="K107">
            <v>0.58102281291210944</v>
          </cell>
          <cell r="L107">
            <v>0.21491691149733771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Q107">
            <v>8.2716515046440442</v>
          </cell>
        </row>
        <row r="108">
          <cell r="B108" t="str">
            <v>Subtotal G-10 Adj. Vol.</v>
          </cell>
          <cell r="C108">
            <v>81.83460917968749</v>
          </cell>
          <cell r="D108">
            <v>81.83460917968749</v>
          </cell>
          <cell r="E108">
            <v>81.83460917968749</v>
          </cell>
          <cell r="H108" t="e">
            <v>#DIV/0!</v>
          </cell>
          <cell r="I108">
            <v>19.045588449368793</v>
          </cell>
          <cell r="J108">
            <v>0</v>
          </cell>
          <cell r="K108">
            <v>2.2365398688808593</v>
          </cell>
          <cell r="L108">
            <v>0.82728290590071074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Q108">
            <v>22.109411224150364</v>
          </cell>
        </row>
        <row r="110">
          <cell r="B110" t="str">
            <v>Subtotal:  Bundled Residential</v>
          </cell>
        </row>
        <row r="111">
          <cell r="B111" t="str">
            <v xml:space="preserve">Tier I  </v>
          </cell>
          <cell r="C111">
            <v>207278.5251313867</v>
          </cell>
          <cell r="D111">
            <v>206944.7452016992</v>
          </cell>
          <cell r="E111">
            <v>207278.5251313867</v>
          </cell>
          <cell r="H111" t="e">
            <v>#DIV/0!</v>
          </cell>
          <cell r="I111">
            <v>56019.916594704395</v>
          </cell>
          <cell r="J111">
            <v>-103.90228513139346</v>
          </cell>
          <cell r="K111">
            <v>5664.9220918407982</v>
          </cell>
          <cell r="L111">
            <v>2095.4212688299895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Q111">
            <v>63676.357670243793</v>
          </cell>
        </row>
        <row r="112">
          <cell r="B112" t="str">
            <v xml:space="preserve">Tier II  </v>
          </cell>
          <cell r="C112">
            <v>99994.052993613281</v>
          </cell>
          <cell r="D112">
            <v>99822.295404794917</v>
          </cell>
          <cell r="E112">
            <v>99994.052993613281</v>
          </cell>
          <cell r="H112" t="e">
            <v>#DIV/0!</v>
          </cell>
          <cell r="I112">
            <v>45784.297598281744</v>
          </cell>
          <cell r="J112">
            <v>-86.036775791488452</v>
          </cell>
          <cell r="K112">
            <v>2732.8374683154507</v>
          </cell>
          <cell r="L112">
            <v>1010.860460660441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Q112">
            <v>49441.958751466154</v>
          </cell>
        </row>
        <row r="113">
          <cell r="B113" t="str">
            <v>Subtotal G-10 Adj. Vol.</v>
          </cell>
          <cell r="C113">
            <v>307272.578125</v>
          </cell>
          <cell r="D113">
            <v>306767.04060649412</v>
          </cell>
          <cell r="E113">
            <v>307272.578125</v>
          </cell>
          <cell r="H113" t="e">
            <v>#DIV/0!</v>
          </cell>
          <cell r="I113">
            <v>101804.21419298617</v>
          </cell>
          <cell r="J113">
            <v>-189.93906092288191</v>
          </cell>
          <cell r="K113">
            <v>8397.7595601562498</v>
          </cell>
          <cell r="L113">
            <v>3106.2817294904312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Q113">
            <v>113118.31642170995</v>
          </cell>
        </row>
        <row r="115">
          <cell r="B115" t="str">
            <v>Transport-Only Residential</v>
          </cell>
        </row>
        <row r="117">
          <cell r="B117" t="str">
            <v>Non G-10 SINGLE FAMILY NON-CARE</v>
          </cell>
        </row>
        <row r="118">
          <cell r="B118" t="str">
            <v xml:space="preserve">Tier I  </v>
          </cell>
          <cell r="C118">
            <v>0</v>
          </cell>
          <cell r="D118">
            <v>0</v>
          </cell>
          <cell r="E118">
            <v>0</v>
          </cell>
          <cell r="H118">
            <v>0</v>
          </cell>
        </row>
        <row r="119">
          <cell r="B119" t="str">
            <v xml:space="preserve">Tier II  </v>
          </cell>
          <cell r="C119">
            <v>0</v>
          </cell>
          <cell r="D119">
            <v>0</v>
          </cell>
          <cell r="E119">
            <v>0</v>
          </cell>
          <cell r="H119">
            <v>0</v>
          </cell>
        </row>
        <row r="120">
          <cell r="B120" t="str">
            <v>Subtotal G-10 Adj. Vol.</v>
          </cell>
          <cell r="C120">
            <v>0</v>
          </cell>
          <cell r="D120">
            <v>0</v>
          </cell>
          <cell r="E120">
            <v>0</v>
          </cell>
          <cell r="H120">
            <v>0</v>
          </cell>
        </row>
        <row r="122">
          <cell r="B122" t="str">
            <v>G-10 SINGLE FAMILY NON-CARE</v>
          </cell>
        </row>
        <row r="123">
          <cell r="B123" t="str">
            <v xml:space="preserve">Tier I  </v>
          </cell>
          <cell r="C123">
            <v>0</v>
          </cell>
          <cell r="D123">
            <v>0</v>
          </cell>
          <cell r="E123">
            <v>0</v>
          </cell>
          <cell r="H123">
            <v>0</v>
          </cell>
        </row>
        <row r="124">
          <cell r="B124" t="str">
            <v xml:space="preserve">Tier II  </v>
          </cell>
          <cell r="C124">
            <v>0</v>
          </cell>
          <cell r="D124">
            <v>0</v>
          </cell>
          <cell r="E124">
            <v>0</v>
          </cell>
          <cell r="H124">
            <v>0</v>
          </cell>
        </row>
        <row r="125">
          <cell r="B125" t="str">
            <v>Subtotal G-10 Adj. Vol.</v>
          </cell>
          <cell r="C125">
            <v>0</v>
          </cell>
          <cell r="D125">
            <v>0</v>
          </cell>
          <cell r="E125">
            <v>0</v>
          </cell>
          <cell r="H125">
            <v>0</v>
          </cell>
        </row>
        <row r="127">
          <cell r="B127" t="str">
            <v>SINGLE FAMILY CARE</v>
          </cell>
        </row>
        <row r="128">
          <cell r="B128" t="str">
            <v xml:space="preserve">Tier I  </v>
          </cell>
          <cell r="C128">
            <v>0</v>
          </cell>
          <cell r="D128">
            <v>0</v>
          </cell>
          <cell r="E128">
            <v>0</v>
          </cell>
          <cell r="H128">
            <v>0</v>
          </cell>
        </row>
        <row r="129">
          <cell r="B129" t="str">
            <v xml:space="preserve">Tier II  </v>
          </cell>
          <cell r="C129">
            <v>0</v>
          </cell>
          <cell r="D129">
            <v>0</v>
          </cell>
          <cell r="E129">
            <v>0</v>
          </cell>
          <cell r="H129">
            <v>0</v>
          </cell>
        </row>
        <row r="130">
          <cell r="B130" t="str">
            <v>Subtotal G-10 Adj. Vol.</v>
          </cell>
          <cell r="C130">
            <v>0</v>
          </cell>
          <cell r="D130">
            <v>0</v>
          </cell>
          <cell r="E130">
            <v>0</v>
          </cell>
          <cell r="H130">
            <v>0</v>
          </cell>
        </row>
        <row r="132">
          <cell r="B132" t="str">
            <v>MULTI - FAMILY NONCARE</v>
          </cell>
        </row>
        <row r="133">
          <cell r="B133" t="str">
            <v xml:space="preserve">Tier I  </v>
          </cell>
          <cell r="C133">
            <v>3994.0910293304441</v>
          </cell>
          <cell r="D133">
            <v>3994.0910293304441</v>
          </cell>
          <cell r="E133">
            <v>0</v>
          </cell>
          <cell r="H133" t="e">
            <v>#DIV/0!</v>
          </cell>
          <cell r="I133">
            <v>1093.7841726455235</v>
          </cell>
          <cell r="J133">
            <v>0</v>
          </cell>
          <cell r="K133">
            <v>109.15850783160104</v>
          </cell>
          <cell r="L133">
            <v>40.377088206301487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AG133">
            <v>0</v>
          </cell>
          <cell r="AH133">
            <v>0</v>
          </cell>
          <cell r="AQ133">
            <v>1243.3197686834262</v>
          </cell>
        </row>
        <row r="134">
          <cell r="B134" t="str">
            <v xml:space="preserve">Tier II  </v>
          </cell>
          <cell r="C134">
            <v>273.60588522338867</v>
          </cell>
          <cell r="D134">
            <v>273.60588522338867</v>
          </cell>
          <cell r="E134">
            <v>0</v>
          </cell>
          <cell r="H134" t="e">
            <v>#DIV/0!</v>
          </cell>
          <cell r="I134">
            <v>126.8110162716285</v>
          </cell>
          <cell r="J134">
            <v>0</v>
          </cell>
          <cell r="K134">
            <v>7.4776488431552126</v>
          </cell>
          <cell r="L134">
            <v>2.7659382022847674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AG134">
            <v>0</v>
          </cell>
          <cell r="AH134">
            <v>0</v>
          </cell>
          <cell r="AQ134">
            <v>137.05460331706848</v>
          </cell>
        </row>
        <row r="135">
          <cell r="B135" t="str">
            <v>Subtotal G-10 Adj. Vol.</v>
          </cell>
          <cell r="C135">
            <v>4267.6969145538333</v>
          </cell>
          <cell r="D135">
            <v>4267.6969145538333</v>
          </cell>
          <cell r="E135">
            <v>0</v>
          </cell>
          <cell r="H135" t="e">
            <v>#DIV/0!</v>
          </cell>
          <cell r="I135">
            <v>1220.595188917152</v>
          </cell>
          <cell r="J135">
            <v>0</v>
          </cell>
          <cell r="K135">
            <v>116.63615667475625</v>
          </cell>
          <cell r="L135">
            <v>43.143026408586252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Q135">
            <v>1380.3743720004948</v>
          </cell>
        </row>
        <row r="137">
          <cell r="B137" t="str">
            <v>MULTI - FAMILY CARE</v>
          </cell>
        </row>
        <row r="138">
          <cell r="B138" t="str">
            <v xml:space="preserve">Tier I  </v>
          </cell>
          <cell r="C138">
            <v>0.72563183288574229</v>
          </cell>
          <cell r="D138">
            <v>0.72563183288574229</v>
          </cell>
          <cell r="E138">
            <v>0</v>
          </cell>
          <cell r="H138" t="e">
            <v>#DIV/0!</v>
          </cell>
          <cell r="I138">
            <v>0.13859610597836391</v>
          </cell>
          <cell r="J138">
            <v>0</v>
          </cell>
          <cell r="K138">
            <v>1.9831517992767337E-2</v>
          </cell>
          <cell r="L138">
            <v>7.3355615349206009E-3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AG138">
            <v>0</v>
          </cell>
          <cell r="AH138">
            <v>0</v>
          </cell>
          <cell r="AQ138">
            <v>0.16576318550605185</v>
          </cell>
        </row>
        <row r="139">
          <cell r="B139" t="str">
            <v xml:space="preserve">Tier II  </v>
          </cell>
          <cell r="C139">
            <v>0</v>
          </cell>
          <cell r="D139">
            <v>0</v>
          </cell>
          <cell r="E139">
            <v>0</v>
          </cell>
          <cell r="H139" t="e">
            <v>#DIV/0!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AG139">
            <v>0</v>
          </cell>
          <cell r="AH139">
            <v>0</v>
          </cell>
          <cell r="AQ139">
            <v>0</v>
          </cell>
        </row>
        <row r="140">
          <cell r="B140" t="str">
            <v>Subtotal G-10 Adj. Vol.</v>
          </cell>
          <cell r="C140">
            <v>0.72563183288574229</v>
          </cell>
          <cell r="D140">
            <v>0.72563183288574229</v>
          </cell>
          <cell r="E140">
            <v>0</v>
          </cell>
          <cell r="H140" t="e">
            <v>#DIV/0!</v>
          </cell>
          <cell r="I140">
            <v>0.13859610597836391</v>
          </cell>
          <cell r="J140">
            <v>0</v>
          </cell>
          <cell r="K140">
            <v>1.9831517992767337E-2</v>
          </cell>
          <cell r="L140">
            <v>7.3355615349206009E-3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Q140">
            <v>0.16576318550605185</v>
          </cell>
        </row>
        <row r="142">
          <cell r="B142" t="str">
            <v>Subtotal:  Transport-Only Residential</v>
          </cell>
        </row>
        <row r="143">
          <cell r="B143" t="str">
            <v xml:space="preserve">Tier I  </v>
          </cell>
          <cell r="C143">
            <v>3994.8166611633301</v>
          </cell>
          <cell r="D143">
            <v>3994.8166611633301</v>
          </cell>
          <cell r="E143">
            <v>0</v>
          </cell>
          <cell r="H143" t="e">
            <v>#DIV/0!</v>
          </cell>
          <cell r="I143">
            <v>1093.922768751502</v>
          </cell>
          <cell r="J143">
            <v>0</v>
          </cell>
          <cell r="K143">
            <v>109.17833934959381</v>
          </cell>
          <cell r="L143">
            <v>40.38442376783641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AG143">
            <v>0</v>
          </cell>
          <cell r="AH143">
            <v>0</v>
          </cell>
          <cell r="AQ143">
            <v>1243.4855318689322</v>
          </cell>
        </row>
        <row r="144">
          <cell r="B144" t="str">
            <v xml:space="preserve">Tier II  </v>
          </cell>
          <cell r="C144">
            <v>273.60588522338867</v>
          </cell>
          <cell r="D144">
            <v>273.60588522338867</v>
          </cell>
          <cell r="E144">
            <v>0</v>
          </cell>
          <cell r="H144" t="e">
            <v>#DIV/0!</v>
          </cell>
          <cell r="I144">
            <v>126.8110162716285</v>
          </cell>
          <cell r="J144">
            <v>0</v>
          </cell>
          <cell r="K144">
            <v>7.4776488431552126</v>
          </cell>
          <cell r="L144">
            <v>2.7659382022847674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AG144">
            <v>0</v>
          </cell>
          <cell r="AH144">
            <v>0</v>
          </cell>
          <cell r="AQ144">
            <v>137.05460331706848</v>
          </cell>
        </row>
        <row r="145">
          <cell r="B145" t="str">
            <v>Subtotal G-10 Adj. Vol.</v>
          </cell>
          <cell r="C145">
            <v>4268.4225463867188</v>
          </cell>
          <cell r="D145">
            <v>4268.4225463867188</v>
          </cell>
          <cell r="E145">
            <v>0</v>
          </cell>
          <cell r="H145" t="e">
            <v>#DIV/0!</v>
          </cell>
          <cell r="I145">
            <v>1220.7337850231304</v>
          </cell>
          <cell r="J145">
            <v>0</v>
          </cell>
          <cell r="K145">
            <v>116.65598819274902</v>
          </cell>
          <cell r="L145">
            <v>43.150361970121175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Q145">
            <v>1380.5401351860007</v>
          </cell>
        </row>
        <row r="148">
          <cell r="B148" t="str">
            <v>TOTAL RESIDENTIAL</v>
          </cell>
        </row>
        <row r="149">
          <cell r="B149" t="str">
            <v xml:space="preserve">Tier I  </v>
          </cell>
          <cell r="C149">
            <v>211273.34179255003</v>
          </cell>
          <cell r="D149">
            <v>210939.56186286252</v>
          </cell>
          <cell r="E149">
            <v>207278.5251313867</v>
          </cell>
          <cell r="H149" t="e">
            <v>#DIV/0!</v>
          </cell>
          <cell r="I149">
            <v>57113.839363455896</v>
          </cell>
          <cell r="J149">
            <v>-103.90228513139346</v>
          </cell>
          <cell r="K149">
            <v>5774.1004311903916</v>
          </cell>
          <cell r="L149">
            <v>2135.8056925978258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Q149">
            <v>64919.843202112723</v>
          </cell>
        </row>
        <row r="150">
          <cell r="B150" t="str">
            <v xml:space="preserve">Tier II  </v>
          </cell>
          <cell r="C150">
            <v>100267.65887883666</v>
          </cell>
          <cell r="D150">
            <v>100095.9012900183</v>
          </cell>
          <cell r="E150">
            <v>99994.052993613281</v>
          </cell>
          <cell r="H150" t="e">
            <v>#DIV/0!</v>
          </cell>
          <cell r="I150">
            <v>45911.10861455337</v>
          </cell>
          <cell r="J150">
            <v>-86.036775791488452</v>
          </cell>
          <cell r="K150">
            <v>2740.315117158606</v>
          </cell>
          <cell r="L150">
            <v>1013.6263988627259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Q150">
            <v>49579.013354783223</v>
          </cell>
        </row>
        <row r="151">
          <cell r="B151" t="str">
            <v>TOTAL RESIDENTIAL</v>
          </cell>
          <cell r="C151">
            <v>311541.00067138672</v>
          </cell>
          <cell r="D151">
            <v>311035.46315288084</v>
          </cell>
          <cell r="E151">
            <v>307272.578125</v>
          </cell>
          <cell r="H151" t="e">
            <v>#DIV/0!</v>
          </cell>
          <cell r="I151">
            <v>103024.94797800927</v>
          </cell>
          <cell r="J151">
            <v>-189.93906092288191</v>
          </cell>
          <cell r="K151">
            <v>8514.4155483489976</v>
          </cell>
          <cell r="L151">
            <v>3149.4320914605514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Q151">
            <v>114498.85655689595</v>
          </cell>
        </row>
        <row r="152">
          <cell r="B152" t="str">
            <v>GS Discount</v>
          </cell>
          <cell r="G152">
            <v>3656.3038873255969</v>
          </cell>
          <cell r="J152">
            <v>-13.940295905077448</v>
          </cell>
          <cell r="AQ152">
            <v>-13.940295905077448</v>
          </cell>
        </row>
        <row r="153">
          <cell r="B153" t="str">
            <v xml:space="preserve">GT Discount </v>
          </cell>
          <cell r="G153">
            <v>1307.3093520270013</v>
          </cell>
          <cell r="J153">
            <v>-10.544447547082601</v>
          </cell>
          <cell r="AQ153">
            <v>-10.544447547082601</v>
          </cell>
        </row>
        <row r="154">
          <cell r="B154" t="str">
            <v>RES. NET OF GS/GT Discount</v>
          </cell>
          <cell r="C154">
            <v>311541.00067138672</v>
          </cell>
          <cell r="D154">
            <v>311035.46315288084</v>
          </cell>
          <cell r="E154">
            <v>307272.578125</v>
          </cell>
          <cell r="I154">
            <v>103024.94797800927</v>
          </cell>
          <cell r="J154">
            <v>-214.42380437504195</v>
          </cell>
          <cell r="K154">
            <v>8514.4155483489976</v>
          </cell>
          <cell r="L154">
            <v>3149.4320914605514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Q154">
            <v>114474.37181344378</v>
          </cell>
        </row>
        <row r="156">
          <cell r="B156" t="str">
            <v>G-10 Employee Discount</v>
          </cell>
        </row>
        <row r="157">
          <cell r="B157" t="str">
            <v xml:space="preserve">Tier I  </v>
          </cell>
          <cell r="C157">
            <v>333.77992968750186</v>
          </cell>
          <cell r="E157">
            <v>333.77992968750186</v>
          </cell>
        </row>
        <row r="158">
          <cell r="B158" t="str">
            <v xml:space="preserve">Tier II  </v>
          </cell>
          <cell r="C158">
            <v>171.75758881836373</v>
          </cell>
          <cell r="E158">
            <v>171.75758881836373</v>
          </cell>
        </row>
        <row r="159">
          <cell r="B159" t="str">
            <v>RESIDENTIAL AGGREGATED BY SF AND MF (CARE/Non-CARE)</v>
          </cell>
        </row>
        <row r="161">
          <cell r="B161" t="str">
            <v>SF CARE</v>
          </cell>
        </row>
        <row r="162">
          <cell r="B162" t="str">
            <v xml:space="preserve">Tier I  </v>
          </cell>
          <cell r="C162">
            <v>8912.619497509766</v>
          </cell>
          <cell r="D162">
            <v>8912.619497509766</v>
          </cell>
          <cell r="E162">
            <v>8912.619497509766</v>
          </cell>
          <cell r="H162" t="e">
            <v>#DIV/0!</v>
          </cell>
          <cell r="I162">
            <v>1702.3155551338648</v>
          </cell>
          <cell r="J162">
            <v>0</v>
          </cell>
          <cell r="K162">
            <v>243.5818908669419</v>
          </cell>
          <cell r="L162">
            <v>90.099504732740371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Q162">
            <v>2035.996950733547</v>
          </cell>
        </row>
        <row r="163">
          <cell r="B163" t="str">
            <v xml:space="preserve">Tier II  </v>
          </cell>
          <cell r="C163">
            <v>4994.8775728027349</v>
          </cell>
          <cell r="D163">
            <v>4994.8775728027349</v>
          </cell>
          <cell r="E163">
            <v>4994.8775728027349</v>
          </cell>
          <cell r="H163" t="e">
            <v>#DIV/0!</v>
          </cell>
          <cell r="I163">
            <v>1756.4016813582712</v>
          </cell>
          <cell r="J163">
            <v>0</v>
          </cell>
          <cell r="K163">
            <v>136.51000406469873</v>
          </cell>
          <cell r="L163">
            <v>50.494245337853954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Q163">
            <v>1943.4059307608238</v>
          </cell>
        </row>
        <row r="164">
          <cell r="B164" t="str">
            <v>Subtotal</v>
          </cell>
          <cell r="C164">
            <v>13907.4970703125</v>
          </cell>
          <cell r="D164">
            <v>13907.4970703125</v>
          </cell>
          <cell r="E164">
            <v>13907.4970703125</v>
          </cell>
          <cell r="H164" t="e">
            <v>#DIV/0!</v>
          </cell>
          <cell r="I164">
            <v>3458.7172364921362</v>
          </cell>
          <cell r="J164">
            <v>0</v>
          </cell>
          <cell r="K164">
            <v>380.09189493164064</v>
          </cell>
          <cell r="L164">
            <v>140.59375007059433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Q164">
            <v>3979.4028814943708</v>
          </cell>
        </row>
        <row r="166">
          <cell r="B166" t="str">
            <v>SF Non-CARE</v>
          </cell>
        </row>
        <row r="167">
          <cell r="B167" t="str">
            <v xml:space="preserve">Tier I  </v>
          </cell>
          <cell r="C167">
            <v>180696.91071024412</v>
          </cell>
          <cell r="D167">
            <v>180363.13078055662</v>
          </cell>
          <cell r="E167">
            <v>180696.91071024412</v>
          </cell>
          <cell r="H167" t="e">
            <v>#DIV/0!</v>
          </cell>
          <cell r="I167">
            <v>49483.955054959944</v>
          </cell>
          <cell r="J167">
            <v>-103.90228513139346</v>
          </cell>
          <cell r="K167">
            <v>4938.4465697109717</v>
          </cell>
          <cell r="L167">
            <v>1826.7022581047154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Q167">
            <v>56145.201597644234</v>
          </cell>
        </row>
        <row r="168">
          <cell r="B168" t="str">
            <v xml:space="preserve">Tier II  </v>
          </cell>
          <cell r="C168">
            <v>83545.533625693351</v>
          </cell>
          <cell r="D168">
            <v>83373.776036874988</v>
          </cell>
          <cell r="E168">
            <v>83545.533625693351</v>
          </cell>
          <cell r="H168" t="e">
            <v>#DIV/0!</v>
          </cell>
          <cell r="I168">
            <v>38721.732960457659</v>
          </cell>
          <cell r="J168">
            <v>-86.036775791488452</v>
          </cell>
          <cell r="K168">
            <v>2283.2994339901988</v>
          </cell>
          <cell r="L168">
            <v>844.57899323657625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Q168">
            <v>41763.574611892953</v>
          </cell>
        </row>
        <row r="169">
          <cell r="B169" t="str">
            <v>Subtotal</v>
          </cell>
          <cell r="C169">
            <v>264242.4443359375</v>
          </cell>
          <cell r="D169">
            <v>263736.90681743162</v>
          </cell>
          <cell r="E169">
            <v>264242.4443359375</v>
          </cell>
          <cell r="H169" t="e">
            <v>#DIV/0!</v>
          </cell>
          <cell r="I169">
            <v>88205.688015417603</v>
          </cell>
          <cell r="J169">
            <v>-189.93906092288191</v>
          </cell>
          <cell r="K169">
            <v>7221.7460037011706</v>
          </cell>
          <cell r="L169">
            <v>2671.2812513412919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Q169">
            <v>97908.776209537187</v>
          </cell>
        </row>
        <row r="171">
          <cell r="B171" t="str">
            <v>TOTAL SF</v>
          </cell>
        </row>
        <row r="172">
          <cell r="B172" t="str">
            <v xml:space="preserve">Tier I  </v>
          </cell>
          <cell r="C172">
            <v>189609.53020775388</v>
          </cell>
          <cell r="D172">
            <v>189275.75027806638</v>
          </cell>
          <cell r="E172">
            <v>189609.53020775388</v>
          </cell>
          <cell r="H172" t="e">
            <v>#DIV/0!</v>
          </cell>
          <cell r="I172">
            <v>51186.270610093809</v>
          </cell>
          <cell r="J172">
            <v>-103.90228513139346</v>
          </cell>
          <cell r="K172">
            <v>5182.0284605779134</v>
          </cell>
          <cell r="L172">
            <v>1916.8017628374557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Q172">
            <v>58181.198548377783</v>
          </cell>
        </row>
        <row r="173">
          <cell r="B173" t="str">
            <v xml:space="preserve">Tier II  </v>
          </cell>
          <cell r="C173">
            <v>88540.411198496091</v>
          </cell>
          <cell r="D173">
            <v>88368.653609677727</v>
          </cell>
          <cell r="E173">
            <v>88540.411198496091</v>
          </cell>
          <cell r="H173" t="e">
            <v>#DIV/0!</v>
          </cell>
          <cell r="I173">
            <v>40478.13464181593</v>
          </cell>
          <cell r="J173">
            <v>-86.036775791488452</v>
          </cell>
          <cell r="K173">
            <v>2419.8094380548978</v>
          </cell>
          <cell r="L173">
            <v>895.07323857443021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43706.980542653779</v>
          </cell>
        </row>
        <row r="174">
          <cell r="B174" t="str">
            <v>Subtotal</v>
          </cell>
          <cell r="C174">
            <v>278149.94140625</v>
          </cell>
          <cell r="D174">
            <v>277644.40388774412</v>
          </cell>
          <cell r="E174">
            <v>278149.94140625</v>
          </cell>
          <cell r="F174">
            <v>3604578.5</v>
          </cell>
          <cell r="H174" t="e">
            <v>#DIV/0!</v>
          </cell>
          <cell r="I174">
            <v>91664.405251909746</v>
          </cell>
          <cell r="J174">
            <v>-189.93906092288191</v>
          </cell>
          <cell r="K174">
            <v>7601.8378986328116</v>
          </cell>
          <cell r="L174">
            <v>2811.8750014118859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Q174">
            <v>101888.17909103156</v>
          </cell>
        </row>
        <row r="176">
          <cell r="B176" t="str">
            <v>MF CARE</v>
          </cell>
        </row>
        <row r="177">
          <cell r="B177" t="str">
            <v xml:space="preserve">Tier I  </v>
          </cell>
          <cell r="C177">
            <v>61.300716207885728</v>
          </cell>
          <cell r="D177">
            <v>61.300716207885728</v>
          </cell>
          <cell r="E177">
            <v>60.575084374999989</v>
          </cell>
          <cell r="H177" t="e">
            <v>#DIV/0!</v>
          </cell>
          <cell r="I177">
            <v>11.708472775112561</v>
          </cell>
          <cell r="J177">
            <v>0</v>
          </cell>
          <cell r="K177">
            <v>1.675348573961517</v>
          </cell>
          <cell r="L177">
            <v>0.61970155593829368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Q177">
            <v>14.003522905012371</v>
          </cell>
        </row>
        <row r="178">
          <cell r="B178" t="str">
            <v xml:space="preserve">Tier II  </v>
          </cell>
          <cell r="C178">
            <v>21.259524804687501</v>
          </cell>
          <cell r="D178">
            <v>21.259524804687501</v>
          </cell>
          <cell r="E178">
            <v>21.259524804687501</v>
          </cell>
          <cell r="H178" t="e">
            <v>#DIV/0!</v>
          </cell>
          <cell r="I178">
            <v>7.4757117802345974</v>
          </cell>
          <cell r="J178">
            <v>0</v>
          </cell>
          <cell r="K178">
            <v>0.58102281291210944</v>
          </cell>
          <cell r="L178">
            <v>0.21491691149733771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Q178">
            <v>8.2716515046440442</v>
          </cell>
        </row>
        <row r="179">
          <cell r="B179" t="str">
            <v>Subtotal</v>
          </cell>
          <cell r="C179">
            <v>82.560241012573229</v>
          </cell>
          <cell r="D179">
            <v>82.560241012573229</v>
          </cell>
          <cell r="E179">
            <v>81.83460917968749</v>
          </cell>
          <cell r="H179" t="e">
            <v>#DIV/0!</v>
          </cell>
          <cell r="I179">
            <v>19.184184555347159</v>
          </cell>
          <cell r="J179">
            <v>0</v>
          </cell>
          <cell r="K179">
            <v>2.2563713868736266</v>
          </cell>
          <cell r="L179">
            <v>0.83461846743563139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Q179">
            <v>22.275174409656415</v>
          </cell>
        </row>
        <row r="181">
          <cell r="B181" t="str">
            <v>MF Non-CARE</v>
          </cell>
        </row>
        <row r="182">
          <cell r="B182" t="str">
            <v xml:space="preserve">Tier I  </v>
          </cell>
          <cell r="C182">
            <v>21602.510868588255</v>
          </cell>
          <cell r="D182">
            <v>21602.510868588255</v>
          </cell>
          <cell r="E182">
            <v>17608.419839257811</v>
          </cell>
          <cell r="H182" t="e">
            <v>#DIV/0!</v>
          </cell>
          <cell r="I182">
            <v>5915.8602805869787</v>
          </cell>
          <cell r="J182">
            <v>0</v>
          </cell>
          <cell r="K182">
            <v>590.39662203851697</v>
          </cell>
          <cell r="L182">
            <v>218.38422820443202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Q182">
            <v>6724.6411308299284</v>
          </cell>
        </row>
        <row r="183">
          <cell r="B183" t="str">
            <v xml:space="preserve">Tier II  </v>
          </cell>
          <cell r="C183">
            <v>11705.98815553589</v>
          </cell>
          <cell r="D183">
            <v>11705.98815553589</v>
          </cell>
          <cell r="E183">
            <v>11432.382270312501</v>
          </cell>
          <cell r="H183" t="e">
            <v>#DIV/0!</v>
          </cell>
          <cell r="I183">
            <v>5425.4982609572062</v>
          </cell>
          <cell r="J183">
            <v>0</v>
          </cell>
          <cell r="K183">
            <v>319.92465629079589</v>
          </cell>
          <cell r="L183">
            <v>118.33824337679833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Q183">
            <v>5863.7611606248001</v>
          </cell>
        </row>
        <row r="184">
          <cell r="B184" t="str">
            <v>Subtotal</v>
          </cell>
          <cell r="C184">
            <v>33308.499024124147</v>
          </cell>
          <cell r="D184">
            <v>33308.499024124147</v>
          </cell>
          <cell r="E184">
            <v>29040.802109570312</v>
          </cell>
          <cell r="H184" t="e">
            <v>#DIV/0!</v>
          </cell>
          <cell r="I184">
            <v>11341.358541544185</v>
          </cell>
          <cell r="J184">
            <v>0</v>
          </cell>
          <cell r="K184">
            <v>910.32127832931292</v>
          </cell>
          <cell r="L184">
            <v>336.72247158123037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Q184">
            <v>12588.402291454728</v>
          </cell>
        </row>
        <row r="186">
          <cell r="B186" t="str">
            <v>TOTAL MF</v>
          </cell>
        </row>
        <row r="187">
          <cell r="B187" t="str">
            <v xml:space="preserve">Tier I  </v>
          </cell>
          <cell r="C187">
            <v>21663.811584796142</v>
          </cell>
          <cell r="D187">
            <v>21663.811584796142</v>
          </cell>
          <cell r="E187">
            <v>17668.99492363281</v>
          </cell>
          <cell r="H187" t="e">
            <v>#DIV/0!</v>
          </cell>
          <cell r="I187">
            <v>5927.5687533620912</v>
          </cell>
          <cell r="J187">
            <v>0</v>
          </cell>
          <cell r="K187">
            <v>592.07197061247848</v>
          </cell>
          <cell r="L187">
            <v>219.00392976037031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Q187">
            <v>6738.6446537349411</v>
          </cell>
        </row>
        <row r="188">
          <cell r="B188" t="str">
            <v xml:space="preserve">Tier II  </v>
          </cell>
          <cell r="C188">
            <v>11727.247680340577</v>
          </cell>
          <cell r="D188">
            <v>11727.247680340577</v>
          </cell>
          <cell r="E188">
            <v>11453.641795117188</v>
          </cell>
          <cell r="H188" t="e">
            <v>#DIV/0!</v>
          </cell>
          <cell r="I188">
            <v>5432.9739727374408</v>
          </cell>
          <cell r="J188">
            <v>0</v>
          </cell>
          <cell r="K188">
            <v>320.50567910370802</v>
          </cell>
          <cell r="L188">
            <v>118.55316028829567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Q188">
            <v>5872.0328121294442</v>
          </cell>
        </row>
        <row r="189">
          <cell r="B189" t="str">
            <v>Subtotal</v>
          </cell>
          <cell r="C189">
            <v>33391.059265136719</v>
          </cell>
          <cell r="D189">
            <v>33391.059265136719</v>
          </cell>
          <cell r="E189">
            <v>29122.63671875</v>
          </cell>
          <cell r="F189">
            <v>87105.5546875</v>
          </cell>
          <cell r="H189" t="e">
            <v>#DIV/0!</v>
          </cell>
          <cell r="I189">
            <v>11360.542726099531</v>
          </cell>
          <cell r="J189">
            <v>0</v>
          </cell>
          <cell r="K189">
            <v>912.57764971618644</v>
          </cell>
          <cell r="L189">
            <v>337.557090048666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Q189">
            <v>12610.677465864384</v>
          </cell>
        </row>
        <row r="191">
          <cell r="B191" t="str">
            <v>TOTAL RESIDENTIAL</v>
          </cell>
        </row>
        <row r="192">
          <cell r="B192" t="str">
            <v xml:space="preserve">Tier I  </v>
          </cell>
          <cell r="C192">
            <v>211273.34179255003</v>
          </cell>
          <cell r="D192">
            <v>210939.56186286252</v>
          </cell>
          <cell r="E192">
            <v>207278.5251313867</v>
          </cell>
          <cell r="H192" t="e">
            <v>#DIV/0!</v>
          </cell>
          <cell r="I192">
            <v>57113.839363455903</v>
          </cell>
          <cell r="J192">
            <v>-103.90228513139346</v>
          </cell>
          <cell r="K192">
            <v>5774.1004311903916</v>
          </cell>
          <cell r="L192">
            <v>2135.8056925978262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Q192">
            <v>64919.843202112723</v>
          </cell>
        </row>
        <row r="193">
          <cell r="B193" t="str">
            <v xml:space="preserve">Tier II  </v>
          </cell>
          <cell r="C193">
            <v>100267.65887883666</v>
          </cell>
          <cell r="D193">
            <v>100095.9012900183</v>
          </cell>
          <cell r="E193">
            <v>99994.052993613281</v>
          </cell>
          <cell r="H193" t="e">
            <v>#DIV/0!</v>
          </cell>
          <cell r="I193">
            <v>45911.10861455337</v>
          </cell>
          <cell r="J193">
            <v>-86.036775791488452</v>
          </cell>
          <cell r="K193">
            <v>2740.315117158606</v>
          </cell>
          <cell r="L193">
            <v>1013.6263988627259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Q193">
            <v>49579.013354783223</v>
          </cell>
        </row>
        <row r="194">
          <cell r="B194" t="str">
            <v>Total G-10 Adj. Vol.</v>
          </cell>
          <cell r="C194">
            <v>311541.00067138672</v>
          </cell>
          <cell r="D194">
            <v>311035.46315288084</v>
          </cell>
          <cell r="E194">
            <v>278149.94140625</v>
          </cell>
          <cell r="F194">
            <v>3691684.0546875</v>
          </cell>
          <cell r="H194" t="e">
            <v>#DIV/0!</v>
          </cell>
          <cell r="I194">
            <v>103024.94797800927</v>
          </cell>
          <cell r="J194">
            <v>-189.93906092288191</v>
          </cell>
          <cell r="K194">
            <v>8514.4155483489976</v>
          </cell>
          <cell r="L194">
            <v>3149.4320914605523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Q194">
            <v>114498.85655689595</v>
          </cell>
        </row>
        <row r="195">
          <cell r="B195" t="str">
            <v xml:space="preserve">GS Discount </v>
          </cell>
          <cell r="G195">
            <v>3656.3038873255969</v>
          </cell>
          <cell r="J195">
            <v>-13.940295905077448</v>
          </cell>
          <cell r="AQ195">
            <v>-13.940295905077448</v>
          </cell>
        </row>
        <row r="196">
          <cell r="B196" t="str">
            <v xml:space="preserve">GT Discount </v>
          </cell>
          <cell r="G196">
            <v>1307.3093520270013</v>
          </cell>
          <cell r="J196">
            <v>-10.544447547082601</v>
          </cell>
          <cell r="AQ196">
            <v>-10.544447547082601</v>
          </cell>
        </row>
        <row r="197">
          <cell r="B197" t="str">
            <v>RES. TOTAL NET OF GS/GT</v>
          </cell>
          <cell r="C197">
            <v>311541.00067138672</v>
          </cell>
          <cell r="D197">
            <v>311035.46315288084</v>
          </cell>
          <cell r="E197">
            <v>278149.94140625</v>
          </cell>
          <cell r="I197">
            <v>103024.94797800927</v>
          </cell>
          <cell r="J197">
            <v>-214.42380437504195</v>
          </cell>
          <cell r="K197">
            <v>8514.4155483489976</v>
          </cell>
          <cell r="L197">
            <v>3149.4320914605523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Q197">
            <v>114474.37181344378</v>
          </cell>
        </row>
        <row r="198">
          <cell r="C198">
            <v>311541.00067138672</v>
          </cell>
        </row>
        <row r="199">
          <cell r="B199" t="str">
            <v>G-NR1</v>
          </cell>
        </row>
        <row r="201">
          <cell r="B201" t="str">
            <v xml:space="preserve">Bundled Small Commercial </v>
          </cell>
        </row>
        <row r="202">
          <cell r="B202" t="str">
            <v>CUST. CHARGE</v>
          </cell>
          <cell r="F202">
            <v>164877.04771926426</v>
          </cell>
          <cell r="G202">
            <v>164877.04771926426</v>
          </cell>
          <cell r="I202">
            <v>2212.6832398224092</v>
          </cell>
          <cell r="AQ202">
            <v>2212.6832398224092</v>
          </cell>
        </row>
        <row r="203">
          <cell r="B203" t="str">
            <v>SUMMER (Tier A)</v>
          </cell>
          <cell r="C203">
            <v>0</v>
          </cell>
          <cell r="D203">
            <v>0</v>
          </cell>
          <cell r="E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Q203">
            <v>0</v>
          </cell>
        </row>
        <row r="204">
          <cell r="B204" t="str">
            <v>SUMMER (Tier B)</v>
          </cell>
          <cell r="C204">
            <v>0</v>
          </cell>
          <cell r="D204">
            <v>0</v>
          </cell>
          <cell r="E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Q204">
            <v>0</v>
          </cell>
        </row>
        <row r="205">
          <cell r="B205" t="str">
            <v>WINTER (Tier A)</v>
          </cell>
          <cell r="C205">
            <v>60795.890192575855</v>
          </cell>
          <cell r="D205">
            <v>60795.890192575855</v>
          </cell>
          <cell r="E205">
            <v>60795.890192575855</v>
          </cell>
          <cell r="H205">
            <v>368.73470888496786</v>
          </cell>
          <cell r="I205">
            <v>20287.389693259498</v>
          </cell>
          <cell r="J205">
            <v>0</v>
          </cell>
          <cell r="K205">
            <v>1661.5516789630981</v>
          </cell>
          <cell r="L205">
            <v>867.1482581491897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Q205">
            <v>22816.089630371785</v>
          </cell>
        </row>
        <row r="206">
          <cell r="B206" t="str">
            <v>WINTER (Tier B)</v>
          </cell>
          <cell r="C206">
            <v>13008.816838674156</v>
          </cell>
          <cell r="D206">
            <v>13008.816838674156</v>
          </cell>
          <cell r="E206">
            <v>13008.816838674156</v>
          </cell>
          <cell r="H206">
            <v>78.900107799262855</v>
          </cell>
          <cell r="I206">
            <v>1468.1325164346072</v>
          </cell>
          <cell r="J206">
            <v>0</v>
          </cell>
          <cell r="K206">
            <v>355.53096420096472</v>
          </cell>
          <cell r="L206">
            <v>185.54828009765174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Q206">
            <v>2009.2117607332236</v>
          </cell>
        </row>
        <row r="207">
          <cell r="B207" t="str">
            <v xml:space="preserve">  SUBTOTAL</v>
          </cell>
          <cell r="C207">
            <v>73804.707031250015</v>
          </cell>
          <cell r="D207">
            <v>73804.707031250015</v>
          </cell>
          <cell r="E207">
            <v>73804.707031250015</v>
          </cell>
          <cell r="H207">
            <v>447.63481668423071</v>
          </cell>
          <cell r="I207">
            <v>23968.205449516514</v>
          </cell>
          <cell r="J207">
            <v>0</v>
          </cell>
          <cell r="K207">
            <v>2017.0826431640628</v>
          </cell>
          <cell r="L207">
            <v>1052.6965382468416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Q207">
            <v>27037.984630927418</v>
          </cell>
        </row>
        <row r="208">
          <cell r="B208" t="str">
            <v>G-CT Small Commercial</v>
          </cell>
        </row>
        <row r="209">
          <cell r="B209" t="str">
            <v>CUST. CHARGE</v>
          </cell>
          <cell r="F209">
            <v>41704.24915573575</v>
          </cell>
          <cell r="G209">
            <v>41704.24915573575</v>
          </cell>
          <cell r="I209">
            <v>559.67943636033783</v>
          </cell>
          <cell r="AQ209">
            <v>559.67943636033783</v>
          </cell>
        </row>
        <row r="210">
          <cell r="B210" t="str">
            <v>SUMMER (Tier A)</v>
          </cell>
          <cell r="C210">
            <v>0</v>
          </cell>
          <cell r="D210">
            <v>0</v>
          </cell>
          <cell r="E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AG210">
            <v>0</v>
          </cell>
          <cell r="AH210">
            <v>0</v>
          </cell>
          <cell r="AQ210">
            <v>0</v>
          </cell>
        </row>
        <row r="211">
          <cell r="B211" t="str">
            <v>SUMMER (Tier B)</v>
          </cell>
          <cell r="C211">
            <v>0</v>
          </cell>
          <cell r="D211">
            <v>0</v>
          </cell>
          <cell r="E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AG211">
            <v>0</v>
          </cell>
          <cell r="AH211">
            <v>0</v>
          </cell>
          <cell r="AQ211">
            <v>0</v>
          </cell>
        </row>
        <row r="212">
          <cell r="B212" t="str">
            <v>WINTER (Tier A)</v>
          </cell>
          <cell r="C212">
            <v>15377.804171706386</v>
          </cell>
          <cell r="D212">
            <v>15377.804171706386</v>
          </cell>
          <cell r="E212">
            <v>0</v>
          </cell>
          <cell r="H212">
            <v>368.7347088849678</v>
          </cell>
          <cell r="I212">
            <v>5131.5229511375128</v>
          </cell>
          <cell r="J212">
            <v>0</v>
          </cell>
          <cell r="K212">
            <v>420.27538801273556</v>
          </cell>
          <cell r="L212">
            <v>219.33778844943916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AG212">
            <v>0</v>
          </cell>
          <cell r="AH212">
            <v>0</v>
          </cell>
          <cell r="AQ212">
            <v>5771.1361275996878</v>
          </cell>
        </row>
        <row r="213">
          <cell r="B213" t="str">
            <v>WINTER (Tier B)</v>
          </cell>
          <cell r="C213">
            <v>3290.4697540748675</v>
          </cell>
          <cell r="D213">
            <v>3290.4697540748675</v>
          </cell>
          <cell r="E213">
            <v>0</v>
          </cell>
          <cell r="H213">
            <v>78.900107799262841</v>
          </cell>
          <cell r="I213">
            <v>371.3516532833475</v>
          </cell>
          <cell r="J213">
            <v>0</v>
          </cell>
          <cell r="K213">
            <v>89.928538378866136</v>
          </cell>
          <cell r="L213">
            <v>46.93286185464968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AG213">
            <v>0</v>
          </cell>
          <cell r="AH213">
            <v>0</v>
          </cell>
          <cell r="AQ213">
            <v>508.21305351686328</v>
          </cell>
        </row>
        <row r="214">
          <cell r="B214" t="str">
            <v xml:space="preserve">  SUBTOTAL</v>
          </cell>
          <cell r="C214">
            <v>18668.273925781254</v>
          </cell>
          <cell r="D214">
            <v>18668.273925781254</v>
          </cell>
          <cell r="E214">
            <v>0</v>
          </cell>
          <cell r="H214">
            <v>447.63481668423066</v>
          </cell>
          <cell r="I214">
            <v>6062.5540407811977</v>
          </cell>
          <cell r="J214">
            <v>0</v>
          </cell>
          <cell r="K214">
            <v>510.20392639160173</v>
          </cell>
          <cell r="L214">
            <v>266.27065030408886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Q214">
            <v>6839.0286174768889</v>
          </cell>
        </row>
        <row r="215">
          <cell r="B215" t="str">
            <v>TOTAL SMALL COMMERCIAL</v>
          </cell>
        </row>
        <row r="216">
          <cell r="B216" t="str">
            <v>CUST. CHARGE</v>
          </cell>
          <cell r="F216">
            <v>206581.296875</v>
          </cell>
          <cell r="G216">
            <v>206581.296875</v>
          </cell>
          <cell r="I216">
            <v>2772.3626761827472</v>
          </cell>
          <cell r="AQ216">
            <v>2772.3626761827472</v>
          </cell>
        </row>
        <row r="217">
          <cell r="B217" t="str">
            <v>SUMMER (Tier A)</v>
          </cell>
          <cell r="C217">
            <v>0</v>
          </cell>
          <cell r="D217">
            <v>0</v>
          </cell>
          <cell r="E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Q217">
            <v>0</v>
          </cell>
        </row>
        <row r="218">
          <cell r="B218" t="str">
            <v>SUMMER (Tier B)</v>
          </cell>
          <cell r="C218">
            <v>0</v>
          </cell>
          <cell r="D218">
            <v>0</v>
          </cell>
          <cell r="E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Q218">
            <v>0</v>
          </cell>
        </row>
        <row r="219">
          <cell r="B219" t="str">
            <v>WINTER (Tier A)</v>
          </cell>
          <cell r="C219">
            <v>76173.694364282244</v>
          </cell>
          <cell r="D219">
            <v>76173.694364282244</v>
          </cell>
          <cell r="E219">
            <v>60795.890192575855</v>
          </cell>
          <cell r="H219">
            <v>368.73470888496786</v>
          </cell>
          <cell r="I219">
            <v>25418.912644397009</v>
          </cell>
          <cell r="J219">
            <v>0</v>
          </cell>
          <cell r="K219">
            <v>2081.8270669758335</v>
          </cell>
          <cell r="L219">
            <v>1086.4860465986289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Q219">
            <v>28587.225757971471</v>
          </cell>
        </row>
        <row r="220">
          <cell r="B220" t="str">
            <v>WINTER (Tier B)</v>
          </cell>
          <cell r="C220">
            <v>16299.286592749024</v>
          </cell>
          <cell r="D220">
            <v>16299.286592749024</v>
          </cell>
          <cell r="E220">
            <v>13008.816838674156</v>
          </cell>
          <cell r="H220">
            <v>78.900107799262855</v>
          </cell>
          <cell r="I220">
            <v>1839.4841697179547</v>
          </cell>
          <cell r="J220">
            <v>0</v>
          </cell>
          <cell r="K220">
            <v>445.45950257983088</v>
          </cell>
          <cell r="L220">
            <v>232.48114195230141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Q220">
            <v>2517.4248142500874</v>
          </cell>
        </row>
        <row r="221">
          <cell r="B221" t="str">
            <v>TOTAL</v>
          </cell>
          <cell r="C221">
            <v>92472.980957031265</v>
          </cell>
          <cell r="D221">
            <v>92472.980957031265</v>
          </cell>
          <cell r="E221">
            <v>73804.707031250015</v>
          </cell>
          <cell r="H221">
            <v>447.63481668423071</v>
          </cell>
          <cell r="I221">
            <v>30030.759490297711</v>
          </cell>
          <cell r="J221">
            <v>0</v>
          </cell>
          <cell r="K221">
            <v>2527.2865695556648</v>
          </cell>
          <cell r="L221">
            <v>1318.9671885509304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Q221">
            <v>33877.013248404306</v>
          </cell>
        </row>
        <row r="225">
          <cell r="B225" t="str">
            <v>G-NR2</v>
          </cell>
        </row>
        <row r="227">
          <cell r="B227" t="str">
            <v>Bundled Large Commercial</v>
          </cell>
        </row>
        <row r="228">
          <cell r="B228" t="str">
            <v>CUST. CHARGE</v>
          </cell>
          <cell r="F228">
            <v>87.793403708761446</v>
          </cell>
          <cell r="G228">
            <v>87.793403708761446</v>
          </cell>
          <cell r="I228">
            <v>13.232221806984526</v>
          </cell>
          <cell r="AQ228">
            <v>13.232221806984526</v>
          </cell>
        </row>
        <row r="229">
          <cell r="B229" t="str">
            <v>SUMMER (Tier A)</v>
          </cell>
          <cell r="C229">
            <v>0</v>
          </cell>
          <cell r="D229">
            <v>0</v>
          </cell>
          <cell r="E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</row>
        <row r="230">
          <cell r="B230" t="str">
            <v>SUMMER (Tier B)</v>
          </cell>
          <cell r="C230">
            <v>0</v>
          </cell>
          <cell r="D230">
            <v>0</v>
          </cell>
          <cell r="E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Q230">
            <v>0</v>
          </cell>
        </row>
        <row r="231">
          <cell r="B231" t="str">
            <v>WINTER (Tier A)</v>
          </cell>
          <cell r="C231">
            <v>271.56169206072616</v>
          </cell>
          <cell r="D231">
            <v>271.56169206072616</v>
          </cell>
          <cell r="E231">
            <v>271.56169206072616</v>
          </cell>
          <cell r="H231">
            <v>3093.1901553968951</v>
          </cell>
          <cell r="I231">
            <v>88.044383621549628</v>
          </cell>
          <cell r="J231">
            <v>0</v>
          </cell>
          <cell r="K231">
            <v>7.4217810440196459</v>
          </cell>
          <cell r="L231">
            <v>6.4482227479005907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Q231">
            <v>101.91438741346985</v>
          </cell>
        </row>
        <row r="232">
          <cell r="B232" t="str">
            <v>WINTER (Tier B)</v>
          </cell>
          <cell r="C232">
            <v>2453.1181785447429</v>
          </cell>
          <cell r="D232">
            <v>2453.1181785447429</v>
          </cell>
          <cell r="E232">
            <v>2453.1181785447429</v>
          </cell>
          <cell r="H232">
            <v>27941.941819256874</v>
          </cell>
          <cell r="I232">
            <v>253.5911786991841</v>
          </cell>
          <cell r="J232">
            <v>0</v>
          </cell>
          <cell r="K232">
            <v>67.043719819627825</v>
          </cell>
          <cell r="L232">
            <v>58.249204157423733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Q232">
            <v>378.88410267623567</v>
          </cell>
        </row>
        <row r="233">
          <cell r="B233" t="str">
            <v xml:space="preserve">  SUBTOTAL</v>
          </cell>
          <cell r="C233">
            <v>2724.6798706054692</v>
          </cell>
          <cell r="D233">
            <v>2724.6798706054692</v>
          </cell>
          <cell r="E233">
            <v>2724.6798706054692</v>
          </cell>
          <cell r="H233">
            <v>31035.13197465377</v>
          </cell>
          <cell r="I233">
            <v>354.86778412771827</v>
          </cell>
          <cell r="J233">
            <v>0</v>
          </cell>
          <cell r="K233">
            <v>74.465500863647463</v>
          </cell>
          <cell r="L233">
            <v>64.697426905324321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Q233">
            <v>494.03071189669004</v>
          </cell>
        </row>
        <row r="235">
          <cell r="B235" t="str">
            <v>Core Interdepartmental</v>
          </cell>
        </row>
        <row r="236">
          <cell r="B236" t="str">
            <v>CUST. CHARGE</v>
          </cell>
          <cell r="F236">
            <v>2</v>
          </cell>
          <cell r="G236">
            <v>2</v>
          </cell>
          <cell r="I236">
            <v>0.30143999999999999</v>
          </cell>
          <cell r="AQ236">
            <v>0.30143999999999999</v>
          </cell>
        </row>
        <row r="237">
          <cell r="B237" t="str">
            <v>SUMMER (Tier A)</v>
          </cell>
          <cell r="C237">
            <v>0</v>
          </cell>
          <cell r="D237">
            <v>0</v>
          </cell>
          <cell r="E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Q237">
            <v>0</v>
          </cell>
        </row>
        <row r="238">
          <cell r="B238" t="str">
            <v>SUMMER (Tier B)</v>
          </cell>
          <cell r="C238">
            <v>0</v>
          </cell>
          <cell r="D238">
            <v>0</v>
          </cell>
          <cell r="E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Q238">
            <v>0</v>
          </cell>
        </row>
        <row r="239">
          <cell r="B239" t="str">
            <v>WINTER (Tier A)</v>
          </cell>
          <cell r="C239">
            <v>12.84904317073247</v>
          </cell>
          <cell r="D239">
            <v>12.84904317073247</v>
          </cell>
          <cell r="E239">
            <v>12.84904317073247</v>
          </cell>
          <cell r="H239">
            <v>6424.5215853662348</v>
          </cell>
          <cell r="I239">
            <v>4.1658529872499308</v>
          </cell>
          <cell r="J239">
            <v>0</v>
          </cell>
          <cell r="K239">
            <v>0.35116434985611839</v>
          </cell>
          <cell r="L239">
            <v>0.30510007443813647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Q239">
            <v>4.8221174115441858</v>
          </cell>
        </row>
        <row r="240">
          <cell r="B240" t="str">
            <v>WINTER (Tier B)</v>
          </cell>
          <cell r="C240">
            <v>116.07020541020017</v>
          </cell>
          <cell r="D240">
            <v>116.07020541020017</v>
          </cell>
          <cell r="E240">
            <v>116.07020541020017</v>
          </cell>
          <cell r="H240">
            <v>58035.102705100086</v>
          </cell>
          <cell r="I240">
            <v>11.998761600344244</v>
          </cell>
          <cell r="J240">
            <v>0</v>
          </cell>
          <cell r="K240">
            <v>3.1721987138607708</v>
          </cell>
          <cell r="L240">
            <v>2.7560829114004073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Q240">
            <v>17.927043225605424</v>
          </cell>
        </row>
        <row r="241">
          <cell r="B241" t="str">
            <v xml:space="preserve">  SUBTOTAL</v>
          </cell>
          <cell r="C241">
            <v>128.91924858093265</v>
          </cell>
          <cell r="D241">
            <v>128.91924858093265</v>
          </cell>
          <cell r="E241">
            <v>128.91924858093265</v>
          </cell>
          <cell r="H241">
            <v>64459.624290466323</v>
          </cell>
          <cell r="I241">
            <v>16.466054587594176</v>
          </cell>
          <cell r="J241">
            <v>0</v>
          </cell>
          <cell r="K241">
            <v>3.5233630637168893</v>
          </cell>
          <cell r="L241">
            <v>3.0611829858385438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Q241">
            <v>23.050600637149611</v>
          </cell>
        </row>
        <row r="243">
          <cell r="B243" t="str">
            <v>Total Bundled Large Commercial</v>
          </cell>
        </row>
        <row r="244">
          <cell r="B244" t="str">
            <v>CUST. CHARGE</v>
          </cell>
          <cell r="F244">
            <v>89.793403708761446</v>
          </cell>
          <cell r="G244">
            <v>89.793403708761446</v>
          </cell>
          <cell r="I244">
            <v>13.533661806984526</v>
          </cell>
          <cell r="AQ244">
            <v>13.533661806984526</v>
          </cell>
        </row>
        <row r="245">
          <cell r="B245" t="str">
            <v>SUMMER (Tier A)</v>
          </cell>
          <cell r="C245">
            <v>0</v>
          </cell>
          <cell r="D245">
            <v>0</v>
          </cell>
          <cell r="E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Q245">
            <v>0</v>
          </cell>
        </row>
        <row r="246">
          <cell r="B246" t="str">
            <v>SUMMER (Tier B)</v>
          </cell>
          <cell r="C246">
            <v>0</v>
          </cell>
          <cell r="D246">
            <v>0</v>
          </cell>
          <cell r="E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Q246">
            <v>0</v>
          </cell>
        </row>
        <row r="247">
          <cell r="B247" t="str">
            <v>WINTER (Tier A)</v>
          </cell>
          <cell r="C247">
            <v>284.4107352314586</v>
          </cell>
          <cell r="D247">
            <v>284.4107352314586</v>
          </cell>
          <cell r="E247">
            <v>284.4107352314586</v>
          </cell>
          <cell r="H247">
            <v>3167.3900696973769</v>
          </cell>
          <cell r="I247">
            <v>92.210236608799562</v>
          </cell>
          <cell r="J247">
            <v>0</v>
          </cell>
          <cell r="K247">
            <v>7.772945393875764</v>
          </cell>
          <cell r="L247">
            <v>6.7533228223387276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Q247">
            <v>106.73650482501404</v>
          </cell>
        </row>
        <row r="248">
          <cell r="B248" t="str">
            <v>WINTER (Tier B)</v>
          </cell>
          <cell r="C248">
            <v>2569.1883839549432</v>
          </cell>
          <cell r="D248">
            <v>2569.1883839549432</v>
          </cell>
          <cell r="E248">
            <v>2569.1883839549432</v>
          </cell>
          <cell r="H248">
            <v>28612.217354939836</v>
          </cell>
          <cell r="I248">
            <v>265.58994029952834</v>
          </cell>
          <cell r="J248">
            <v>0</v>
          </cell>
          <cell r="K248">
            <v>70.21591853348859</v>
          </cell>
          <cell r="L248">
            <v>61.005287068824138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Q248">
            <v>396.81114590184109</v>
          </cell>
        </row>
        <row r="249">
          <cell r="B249" t="str">
            <v xml:space="preserve">  SUBTOTAL</v>
          </cell>
          <cell r="C249">
            <v>2853.5991191864018</v>
          </cell>
          <cell r="D249">
            <v>2853.5991191864018</v>
          </cell>
          <cell r="E249">
            <v>2853.5991191864018</v>
          </cell>
          <cell r="H249">
            <v>31779.607424637212</v>
          </cell>
          <cell r="I249">
            <v>371.33383871531242</v>
          </cell>
          <cell r="J249">
            <v>0</v>
          </cell>
          <cell r="K249">
            <v>77.988863927364349</v>
          </cell>
          <cell r="L249">
            <v>67.758609891162862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Q249">
            <v>517.08131253383965</v>
          </cell>
        </row>
        <row r="251">
          <cell r="B251" t="str">
            <v>G-CT Large Commercial</v>
          </cell>
        </row>
        <row r="252">
          <cell r="B252" t="str">
            <v>CUST. CHARGE</v>
          </cell>
          <cell r="F252">
            <v>22.206596291238554</v>
          </cell>
          <cell r="G252">
            <v>22.206596291238554</v>
          </cell>
          <cell r="I252">
            <v>3.3469781930154752</v>
          </cell>
          <cell r="AQ252">
            <v>3.3469781930154752</v>
          </cell>
        </row>
        <row r="253">
          <cell r="B253" t="str">
            <v>SUMMER (Tier A)</v>
          </cell>
          <cell r="C253">
            <v>0</v>
          </cell>
          <cell r="D253">
            <v>0</v>
          </cell>
          <cell r="E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AG253">
            <v>0</v>
          </cell>
          <cell r="AH253">
            <v>0</v>
          </cell>
          <cell r="AQ253">
            <v>0</v>
          </cell>
        </row>
        <row r="254">
          <cell r="B254" t="str">
            <v>SUMMER (Tier B)</v>
          </cell>
          <cell r="C254">
            <v>0</v>
          </cell>
          <cell r="D254">
            <v>0</v>
          </cell>
          <cell r="E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AG254">
            <v>0</v>
          </cell>
          <cell r="AH254">
            <v>0</v>
          </cell>
          <cell r="AQ254">
            <v>0</v>
          </cell>
        </row>
        <row r="255">
          <cell r="B255" t="str">
            <v>WINTER (Tier A)</v>
          </cell>
          <cell r="C255">
            <v>68.689225032932285</v>
          </cell>
          <cell r="D255">
            <v>68.689225032932285</v>
          </cell>
          <cell r="E255">
            <v>0</v>
          </cell>
          <cell r="H255">
            <v>3093.1901553968942</v>
          </cell>
          <cell r="I255">
            <v>22.270079529899466</v>
          </cell>
          <cell r="J255">
            <v>0</v>
          </cell>
          <cell r="K255">
            <v>1.8772765201500394</v>
          </cell>
          <cell r="L255">
            <v>1.6310232125596378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AG255">
            <v>0</v>
          </cell>
          <cell r="AH255">
            <v>0</v>
          </cell>
          <cell r="AQ255">
            <v>25.778379262609143</v>
          </cell>
        </row>
        <row r="256">
          <cell r="B256" t="str">
            <v>WINTER (Tier B)</v>
          </cell>
          <cell r="C256">
            <v>620.49542157351311</v>
          </cell>
          <cell r="D256">
            <v>620.49542157351311</v>
          </cell>
          <cell r="E256">
            <v>0</v>
          </cell>
          <cell r="H256">
            <v>27941.941819256874</v>
          </cell>
          <cell r="I256">
            <v>64.143736209080629</v>
          </cell>
          <cell r="J256">
            <v>0</v>
          </cell>
          <cell r="K256">
            <v>16.958139871604114</v>
          </cell>
          <cell r="L256">
            <v>14.733641781344391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AG256">
            <v>0</v>
          </cell>
          <cell r="AH256">
            <v>0</v>
          </cell>
          <cell r="AQ256">
            <v>95.835517862029135</v>
          </cell>
        </row>
        <row r="257">
          <cell r="B257" t="str">
            <v>TOTAL</v>
          </cell>
          <cell r="C257">
            <v>689.18464660644543</v>
          </cell>
          <cell r="D257">
            <v>689.18464660644543</v>
          </cell>
          <cell r="E257">
            <v>0</v>
          </cell>
          <cell r="H257">
            <v>31035.13197465377</v>
          </cell>
          <cell r="I257">
            <v>89.760793931995565</v>
          </cell>
          <cell r="J257">
            <v>0</v>
          </cell>
          <cell r="K257">
            <v>18.835416391754155</v>
          </cell>
          <cell r="L257">
            <v>16.364664993904029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Q257">
            <v>124.96087531765374</v>
          </cell>
        </row>
        <row r="259">
          <cell r="B259" t="str">
            <v>Total Large Commercial</v>
          </cell>
        </row>
        <row r="260">
          <cell r="B260" t="str">
            <v>CUST. CHARGE</v>
          </cell>
          <cell r="F260">
            <v>112</v>
          </cell>
          <cell r="G260">
            <v>112</v>
          </cell>
          <cell r="I260">
            <v>16.88064</v>
          </cell>
          <cell r="AQ260">
            <v>16.88064</v>
          </cell>
        </row>
        <row r="261">
          <cell r="B261" t="str">
            <v>SUMMER (Tier A)</v>
          </cell>
          <cell r="C261">
            <v>0</v>
          </cell>
          <cell r="D261">
            <v>0</v>
          </cell>
          <cell r="E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Q261">
            <v>0</v>
          </cell>
        </row>
        <row r="262">
          <cell r="B262" t="str">
            <v>SUMMER (Tier B)</v>
          </cell>
          <cell r="C262">
            <v>0</v>
          </cell>
          <cell r="D262">
            <v>0</v>
          </cell>
          <cell r="E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Q262">
            <v>0</v>
          </cell>
        </row>
        <row r="263">
          <cell r="B263" t="str">
            <v>WINTER (Tier A)</v>
          </cell>
          <cell r="C263">
            <v>353.09996026439092</v>
          </cell>
          <cell r="D263">
            <v>353.09996026439092</v>
          </cell>
          <cell r="E263">
            <v>284.4107352314586</v>
          </cell>
          <cell r="H263">
            <v>3152.6782166463472</v>
          </cell>
          <cell r="I263">
            <v>114.48031613869902</v>
          </cell>
          <cell r="J263">
            <v>0</v>
          </cell>
          <cell r="K263">
            <v>9.6502219140258028</v>
          </cell>
          <cell r="L263">
            <v>8.3843460348983658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Q263">
            <v>132.51488408762319</v>
          </cell>
        </row>
        <row r="264">
          <cell r="B264" t="str">
            <v>WINTER (Tier B)</v>
          </cell>
          <cell r="C264">
            <v>3189.6838055284561</v>
          </cell>
          <cell r="D264">
            <v>3189.6838055284561</v>
          </cell>
          <cell r="E264">
            <v>2569.1883839549432</v>
          </cell>
          <cell r="H264">
            <v>28479.319692218356</v>
          </cell>
          <cell r="I264">
            <v>329.73367650860894</v>
          </cell>
          <cell r="J264">
            <v>0</v>
          </cell>
          <cell r="K264">
            <v>87.174058405092708</v>
          </cell>
          <cell r="L264">
            <v>75.738928850168534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Q264">
            <v>492.64666376387021</v>
          </cell>
        </row>
        <row r="265">
          <cell r="B265" t="str">
            <v xml:space="preserve">  SUBTOTAL</v>
          </cell>
          <cell r="C265">
            <v>3542.7837657928471</v>
          </cell>
          <cell r="D265">
            <v>3542.7837657928471</v>
          </cell>
          <cell r="E265">
            <v>2853.5991191864018</v>
          </cell>
          <cell r="H265">
            <v>31631.997908864709</v>
          </cell>
          <cell r="I265">
            <v>461.094632647308</v>
          </cell>
          <cell r="J265">
            <v>0</v>
          </cell>
          <cell r="K265">
            <v>96.8242803191185</v>
          </cell>
          <cell r="L265">
            <v>84.123274885066891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Q265">
            <v>642.0421878514934</v>
          </cell>
        </row>
        <row r="267">
          <cell r="B267" t="str">
            <v>Total Commercial</v>
          </cell>
        </row>
        <row r="268">
          <cell r="B268" t="str">
            <v>CUST. CHARGE</v>
          </cell>
          <cell r="F268">
            <v>206693.296875</v>
          </cell>
          <cell r="G268">
            <v>206693.296875</v>
          </cell>
          <cell r="I268">
            <v>2789.2433161827471</v>
          </cell>
        </row>
        <row r="269">
          <cell r="B269" t="str">
            <v>SUMMER (Tier A)</v>
          </cell>
          <cell r="C269">
            <v>0</v>
          </cell>
          <cell r="D269">
            <v>0</v>
          </cell>
          <cell r="E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</row>
        <row r="270">
          <cell r="B270" t="str">
            <v>SUMMER (Tier B)</v>
          </cell>
          <cell r="C270">
            <v>0</v>
          </cell>
          <cell r="D270">
            <v>0</v>
          </cell>
          <cell r="E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</row>
        <row r="271">
          <cell r="B271" t="str">
            <v>WINTER (Tier A)</v>
          </cell>
          <cell r="C271">
            <v>76526.79432454663</v>
          </cell>
          <cell r="D271">
            <v>76526.79432454663</v>
          </cell>
          <cell r="E271">
            <v>61080.300927807315</v>
          </cell>
          <cell r="H271">
            <v>370.24323227485718</v>
          </cell>
          <cell r="I271">
            <v>25533.392960535708</v>
          </cell>
          <cell r="J271">
            <v>0</v>
          </cell>
          <cell r="K271">
            <v>2091.4772888898592</v>
          </cell>
          <cell r="L271">
            <v>1094.8703926335272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</row>
        <row r="272">
          <cell r="B272" t="str">
            <v>WINTER (Tier B)</v>
          </cell>
          <cell r="C272">
            <v>19488.970398277481</v>
          </cell>
          <cell r="D272">
            <v>19488.970398277481</v>
          </cell>
          <cell r="E272">
            <v>15578.005222629099</v>
          </cell>
          <cell r="H272">
            <v>94.289319938922091</v>
          </cell>
          <cell r="I272">
            <v>2169.2178462265638</v>
          </cell>
          <cell r="J272">
            <v>0</v>
          </cell>
          <cell r="K272">
            <v>532.63356098492363</v>
          </cell>
          <cell r="L272">
            <v>308.22007080246993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</row>
        <row r="273">
          <cell r="B273" t="str">
            <v xml:space="preserve">  SUBTOTAL</v>
          </cell>
          <cell r="C273">
            <v>96015.764722824111</v>
          </cell>
          <cell r="D273">
            <v>96015.764722824111</v>
          </cell>
          <cell r="E273">
            <v>76658.306150436416</v>
          </cell>
          <cell r="H273">
            <v>464.53255221377924</v>
          </cell>
          <cell r="I273">
            <v>30491.85412294502</v>
          </cell>
          <cell r="J273">
            <v>0</v>
          </cell>
          <cell r="K273">
            <v>2624.1108498747831</v>
          </cell>
          <cell r="L273">
            <v>1403.0904634359972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</row>
        <row r="275">
          <cell r="B275" t="str">
            <v>CORE TOTAL</v>
          </cell>
          <cell r="C275">
            <v>407556.76539421082</v>
          </cell>
          <cell r="D275">
            <v>407051.22787570494</v>
          </cell>
          <cell r="E275">
            <v>354808.2475566864</v>
          </cell>
          <cell r="F275">
            <v>206693.296875</v>
          </cell>
          <cell r="G275">
            <v>206693.296875</v>
          </cell>
          <cell r="H275">
            <v>1971.7947875236862</v>
          </cell>
          <cell r="I275">
            <v>133516.80210095429</v>
          </cell>
          <cell r="J275">
            <v>-214.42380437504195</v>
          </cell>
          <cell r="K275">
            <v>11138.526398223781</v>
          </cell>
          <cell r="L275">
            <v>4552.52255489655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</row>
        <row r="277">
          <cell r="C277" t="str">
            <v>VOLUMES  (Mth)</v>
          </cell>
          <cell r="I277" t="str">
            <v>REVENUES ($000)</v>
          </cell>
        </row>
        <row r="278">
          <cell r="C278" t="str">
            <v>THROUGHPUT</v>
          </cell>
          <cell r="E278" t="str">
            <v>PROC</v>
          </cell>
          <cell r="P278" t="str">
            <v>Enhanced</v>
          </cell>
          <cell r="Z278">
            <v>0</v>
          </cell>
          <cell r="AE278" t="str">
            <v>Other Core</v>
          </cell>
          <cell r="AF278" t="str">
            <v xml:space="preserve">Core </v>
          </cell>
        </row>
        <row r="279">
          <cell r="B279" t="str">
            <v>GAS</v>
          </cell>
          <cell r="E279" t="str">
            <v>CORE/</v>
          </cell>
          <cell r="P279" t="str">
            <v>Oil</v>
          </cell>
          <cell r="Z279">
            <v>0</v>
          </cell>
          <cell r="AA279" t="str">
            <v>Total</v>
          </cell>
          <cell r="AD279" t="str">
            <v xml:space="preserve">Noncore </v>
          </cell>
          <cell r="AE279" t="str">
            <v>Subscription</v>
          </cell>
          <cell r="AF279" t="str">
            <v>Subscription</v>
          </cell>
        </row>
        <row r="280">
          <cell r="B280" t="str">
            <v>RATE</v>
          </cell>
          <cell r="C280" t="str">
            <v>UNADJ.</v>
          </cell>
          <cell r="D280" t="str">
            <v>ADJ.</v>
          </cell>
          <cell r="E280" t="str">
            <v>C-SUB</v>
          </cell>
          <cell r="I280" t="str">
            <v>NFCA</v>
          </cell>
          <cell r="K280" t="str">
            <v>Local</v>
          </cell>
          <cell r="M280" t="str">
            <v>Cogen</v>
          </cell>
          <cell r="O280" t="str">
            <v>CPUC</v>
          </cell>
          <cell r="P280" t="str">
            <v xml:space="preserve">Recovery </v>
          </cell>
          <cell r="Q280" t="str">
            <v>CEE</v>
          </cell>
          <cell r="S280" t="str">
            <v>Distrbtn &amp; Base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 t="str">
            <v>Backbone</v>
          </cell>
          <cell r="AA280" t="str">
            <v>Transportation</v>
          </cell>
          <cell r="AB280" t="str">
            <v>Procurement</v>
          </cell>
          <cell r="AC280" t="str">
            <v>PGA</v>
          </cell>
          <cell r="AD280" t="str">
            <v>Brokerage</v>
          </cell>
          <cell r="AE280" t="str">
            <v>Revenue</v>
          </cell>
          <cell r="AF280" t="str">
            <v>Phaseout</v>
          </cell>
        </row>
        <row r="281">
          <cell r="B281" t="str">
            <v>SCHEDULE/CLASS</v>
          </cell>
          <cell r="E281" t="str">
            <v>SALES</v>
          </cell>
          <cell r="I281" t="str">
            <v>Surcharge</v>
          </cell>
          <cell r="J281" t="str">
            <v>NCA</v>
          </cell>
          <cell r="K281" t="str">
            <v>Transmission</v>
          </cell>
          <cell r="L281" t="str">
            <v>CARE</v>
          </cell>
          <cell r="M281" t="str">
            <v>Shortfall</v>
          </cell>
          <cell r="N281" t="str">
            <v>(at risk)</v>
          </cell>
          <cell r="O281" t="str">
            <v>FEE</v>
          </cell>
          <cell r="P281" t="str">
            <v>Account</v>
          </cell>
          <cell r="Q281" t="str">
            <v>Incentive</v>
          </cell>
          <cell r="R281" t="str">
            <v>ITCS</v>
          </cell>
          <cell r="S281" t="str">
            <v>(at risk)</v>
          </cell>
          <cell r="T281">
            <v>0</v>
          </cell>
          <cell r="U281" t="str">
            <v>NGVBA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 t="str">
            <v>Transmission</v>
          </cell>
          <cell r="AA281" t="str">
            <v>Revenues</v>
          </cell>
          <cell r="AB281" t="str">
            <v>Charge</v>
          </cell>
          <cell r="AC281" t="str">
            <v>Surcharge</v>
          </cell>
          <cell r="AD281" t="str">
            <v>Fee</v>
          </cell>
          <cell r="AE281" t="str">
            <v>Component</v>
          </cell>
          <cell r="AF281" t="str">
            <v>Surcharge</v>
          </cell>
        </row>
        <row r="282">
          <cell r="C282" t="str">
            <v>(A)</v>
          </cell>
          <cell r="D282" t="str">
            <v>(B)</v>
          </cell>
          <cell r="E282" t="str">
            <v>(C)</v>
          </cell>
          <cell r="I282" t="str">
            <v>(D)</v>
          </cell>
          <cell r="K282" t="str">
            <v>(E)</v>
          </cell>
          <cell r="L282" t="str">
            <v>(F)</v>
          </cell>
          <cell r="M282" t="str">
            <v>(G)</v>
          </cell>
          <cell r="N282" t="str">
            <v>(H)</v>
          </cell>
          <cell r="O282" t="str">
            <v>(I)</v>
          </cell>
          <cell r="P282" t="str">
            <v>(J)</v>
          </cell>
          <cell r="Q282" t="str">
            <v>(K)</v>
          </cell>
          <cell r="R282" t="str">
            <v>(L)</v>
          </cell>
          <cell r="Z282" t="str">
            <v>(M)</v>
          </cell>
          <cell r="AA282" t="str">
            <v>(N)</v>
          </cell>
          <cell r="AB282" t="str">
            <v>(M)</v>
          </cell>
          <cell r="AC282" t="str">
            <v>(N)</v>
          </cell>
          <cell r="AD282" t="str">
            <v>(O)</v>
          </cell>
          <cell r="AE282" t="str">
            <v>(P)</v>
          </cell>
          <cell r="AF282" t="str">
            <v>(Q)</v>
          </cell>
          <cell r="AG282" t="str">
            <v>(R)</v>
          </cell>
          <cell r="AI282" t="str">
            <v>(D)</v>
          </cell>
          <cell r="AJ282" t="str">
            <v>(D)</v>
          </cell>
          <cell r="AK282" t="str">
            <v>(D)</v>
          </cell>
          <cell r="AL282" t="str">
            <v>(D)</v>
          </cell>
          <cell r="AM282" t="str">
            <v>(D)</v>
          </cell>
          <cell r="AN282" t="str">
            <v>(D)</v>
          </cell>
        </row>
        <row r="284">
          <cell r="B284" t="str">
            <v>NONCORE</v>
          </cell>
        </row>
        <row r="285">
          <cell r="B285" t="str">
            <v>INDUSTRIAL</v>
          </cell>
        </row>
        <row r="286">
          <cell r="B286" t="str">
            <v>TRANSMISSION</v>
          </cell>
        </row>
        <row r="287">
          <cell r="B287" t="str">
            <v>Transmission  -  Firm</v>
          </cell>
        </row>
        <row r="288">
          <cell r="B288" t="str">
            <v>Customer Access Charge</v>
          </cell>
          <cell r="N288">
            <v>444.84833577332626</v>
          </cell>
          <cell r="AQ288">
            <v>444.84833577332626</v>
          </cell>
        </row>
        <row r="289">
          <cell r="B289" t="str">
            <v>SUMMER VOLUMETRIC</v>
          </cell>
          <cell r="C289">
            <v>0</v>
          </cell>
          <cell r="D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AQ289">
            <v>0</v>
          </cell>
        </row>
        <row r="290">
          <cell r="B290" t="str">
            <v>WINTER VOLUMETRIC</v>
          </cell>
          <cell r="C290">
            <v>117372.685546875</v>
          </cell>
          <cell r="D290">
            <v>117372.685546875</v>
          </cell>
          <cell r="I290">
            <v>0</v>
          </cell>
          <cell r="J290">
            <v>0</v>
          </cell>
          <cell r="K290">
            <v>1659.6497736328124</v>
          </cell>
          <cell r="L290">
            <v>922.76400942535531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AQ290">
            <v>2582.4137830581676</v>
          </cell>
        </row>
        <row r="291">
          <cell r="B291" t="str">
            <v>SUBTOTAL</v>
          </cell>
          <cell r="C291">
            <v>117372.685546875</v>
          </cell>
          <cell r="D291">
            <v>117372.685546875</v>
          </cell>
          <cell r="I291">
            <v>0</v>
          </cell>
          <cell r="J291">
            <v>0</v>
          </cell>
          <cell r="K291">
            <v>1659.6497736328124</v>
          </cell>
          <cell r="L291">
            <v>922.76400942535531</v>
          </cell>
          <cell r="M291">
            <v>0</v>
          </cell>
          <cell r="N291">
            <v>444.84833577332626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2366.7743385471322</v>
          </cell>
          <cell r="AQ291">
            <v>3027.2621188314938</v>
          </cell>
        </row>
        <row r="292">
          <cell r="B292" t="str">
            <v>Transmission  -  Interr.</v>
          </cell>
        </row>
        <row r="293">
          <cell r="B293" t="str">
            <v>Customer Access Charge</v>
          </cell>
          <cell r="N293">
            <v>0</v>
          </cell>
          <cell r="AQ293">
            <v>0</v>
          </cell>
        </row>
        <row r="294">
          <cell r="B294" t="str">
            <v>SUMMER VOLUMETRIC</v>
          </cell>
          <cell r="C294">
            <v>0</v>
          </cell>
          <cell r="D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AQ294">
            <v>0</v>
          </cell>
        </row>
        <row r="295">
          <cell r="B295" t="str">
            <v>WINTER VOLUMETRIC</v>
          </cell>
          <cell r="C295">
            <v>0</v>
          </cell>
          <cell r="D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AQ295">
            <v>0</v>
          </cell>
        </row>
        <row r="296">
          <cell r="B296" t="str">
            <v>SUBTOTAL</v>
          </cell>
          <cell r="C296">
            <v>0</v>
          </cell>
          <cell r="D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Q296">
            <v>0</v>
          </cell>
        </row>
        <row r="297">
          <cell r="B297" t="str">
            <v>Transmission  -  TOTALS</v>
          </cell>
        </row>
        <row r="298">
          <cell r="B298" t="str">
            <v>Customer Access Charge</v>
          </cell>
          <cell r="F298">
            <v>433.11158151510614</v>
          </cell>
          <cell r="N298">
            <v>444.84833577332626</v>
          </cell>
          <cell r="AQ298">
            <v>444.84833577332626</v>
          </cell>
        </row>
        <row r="299">
          <cell r="B299" t="str">
            <v>SUMMER VOLUMETRIC</v>
          </cell>
          <cell r="C299">
            <v>0</v>
          </cell>
          <cell r="D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Q299">
            <v>0</v>
          </cell>
        </row>
        <row r="300">
          <cell r="B300" t="str">
            <v>WINTER VOLUMETRIC</v>
          </cell>
          <cell r="C300">
            <v>117372.685546875</v>
          </cell>
          <cell r="D300">
            <v>117372.685546875</v>
          </cell>
          <cell r="I300">
            <v>0</v>
          </cell>
          <cell r="J300">
            <v>0</v>
          </cell>
          <cell r="K300">
            <v>1659.6497736328124</v>
          </cell>
          <cell r="L300">
            <v>922.76400942535531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Q300">
            <v>2582.4137830581676</v>
          </cell>
        </row>
        <row r="301">
          <cell r="B301" t="str">
            <v>TOTAL</v>
          </cell>
          <cell r="C301">
            <v>117372.685546875</v>
          </cell>
          <cell r="D301">
            <v>117372.685546875</v>
          </cell>
          <cell r="I301">
            <v>0</v>
          </cell>
          <cell r="J301">
            <v>0</v>
          </cell>
          <cell r="K301">
            <v>1659.6497736328124</v>
          </cell>
          <cell r="L301">
            <v>922.76400942535531</v>
          </cell>
          <cell r="M301">
            <v>0</v>
          </cell>
          <cell r="N301">
            <v>444.84833577332626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2366.7743385471322</v>
          </cell>
          <cell r="AQ301">
            <v>3027.2621188314938</v>
          </cell>
        </row>
        <row r="303">
          <cell r="B303" t="str">
            <v>DISTRIBUTION</v>
          </cell>
        </row>
        <row r="304">
          <cell r="B304" t="str">
            <v>Distribution  -  Firm</v>
          </cell>
        </row>
        <row r="305">
          <cell r="B305" t="str">
            <v>Customer Charge</v>
          </cell>
          <cell r="N305">
            <v>363.14488812122488</v>
          </cell>
          <cell r="AQ305">
            <v>363.14488812122488</v>
          </cell>
        </row>
        <row r="306">
          <cell r="B306" t="str">
            <v>SUMMER VOLUMETRIC</v>
          </cell>
          <cell r="C306">
            <v>0</v>
          </cell>
          <cell r="D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AQ306">
            <v>0</v>
          </cell>
        </row>
        <row r="307">
          <cell r="B307" t="str">
            <v>WINTER VOLUMETRIC</v>
          </cell>
          <cell r="C307">
            <v>41239.052734375</v>
          </cell>
          <cell r="D307">
            <v>41239.052734375</v>
          </cell>
          <cell r="I307">
            <v>3235.3081573438876</v>
          </cell>
          <cell r="J307">
            <v>0</v>
          </cell>
          <cell r="K307">
            <v>583.1202056640625</v>
          </cell>
          <cell r="L307">
            <v>773.65590768611207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AQ307">
            <v>4592.0842706940621</v>
          </cell>
        </row>
        <row r="308">
          <cell r="B308" t="str">
            <v>SUBTOTAL</v>
          </cell>
          <cell r="C308">
            <v>41239.052734375</v>
          </cell>
          <cell r="D308">
            <v>41239.052734375</v>
          </cell>
          <cell r="I308">
            <v>3235.3081573438876</v>
          </cell>
          <cell r="J308">
            <v>0</v>
          </cell>
          <cell r="K308">
            <v>583.1202056640625</v>
          </cell>
          <cell r="L308">
            <v>773.65590768611207</v>
          </cell>
          <cell r="M308">
            <v>0</v>
          </cell>
          <cell r="N308">
            <v>363.14488812122488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831.56938348088568</v>
          </cell>
          <cell r="AQ308">
            <v>4955.2291588152866</v>
          </cell>
        </row>
        <row r="309">
          <cell r="B309" t="str">
            <v>Distribution  -  Interr.</v>
          </cell>
        </row>
        <row r="310">
          <cell r="B310" t="str">
            <v>Customer Charge</v>
          </cell>
          <cell r="N310">
            <v>0</v>
          </cell>
          <cell r="AQ310">
            <v>0</v>
          </cell>
        </row>
        <row r="311">
          <cell r="B311" t="str">
            <v>SUMMER VOLUMETRIC</v>
          </cell>
          <cell r="C311">
            <v>0</v>
          </cell>
          <cell r="D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AQ311">
            <v>0</v>
          </cell>
        </row>
        <row r="312">
          <cell r="B312" t="str">
            <v>WINTER VOLUMETRIC</v>
          </cell>
          <cell r="C312">
            <v>0</v>
          </cell>
          <cell r="D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AQ312">
            <v>0</v>
          </cell>
        </row>
        <row r="313">
          <cell r="B313" t="str">
            <v>SUBTOTAL</v>
          </cell>
          <cell r="C313">
            <v>0</v>
          </cell>
          <cell r="D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Q313">
            <v>0</v>
          </cell>
        </row>
        <row r="314">
          <cell r="B314" t="str">
            <v>Distribution  -  TOTALS</v>
          </cell>
        </row>
        <row r="315">
          <cell r="B315" t="str">
            <v>Customer Charge</v>
          </cell>
          <cell r="F315">
            <v>715.76256399270653</v>
          </cell>
          <cell r="N315">
            <v>363.14488812122488</v>
          </cell>
          <cell r="AQ315">
            <v>363.14488812122488</v>
          </cell>
        </row>
        <row r="316">
          <cell r="B316" t="str">
            <v>SUMMER VOLUMETRIC</v>
          </cell>
          <cell r="C316">
            <v>0</v>
          </cell>
          <cell r="D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Q316">
            <v>0</v>
          </cell>
        </row>
        <row r="317">
          <cell r="B317" t="str">
            <v>WINTER VOLUMETRIC</v>
          </cell>
          <cell r="C317">
            <v>41239.052734375</v>
          </cell>
          <cell r="D317">
            <v>41239.052734375</v>
          </cell>
          <cell r="I317">
            <v>3235.3081573438876</v>
          </cell>
          <cell r="J317">
            <v>0</v>
          </cell>
          <cell r="K317">
            <v>583.1202056640625</v>
          </cell>
          <cell r="L317">
            <v>773.65590768611207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Q317">
            <v>4592.0842706940621</v>
          </cell>
        </row>
        <row r="318">
          <cell r="B318" t="str">
            <v>TOTAL</v>
          </cell>
          <cell r="C318">
            <v>41239.052734375</v>
          </cell>
          <cell r="D318">
            <v>41239.052734375</v>
          </cell>
          <cell r="I318">
            <v>3235.3081573438876</v>
          </cell>
          <cell r="J318">
            <v>0</v>
          </cell>
          <cell r="K318">
            <v>583.1202056640625</v>
          </cell>
          <cell r="L318">
            <v>773.65590768611207</v>
          </cell>
          <cell r="M318">
            <v>0</v>
          </cell>
          <cell r="N318">
            <v>363.14488812122488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831.56938348088568</v>
          </cell>
          <cell r="AQ318">
            <v>4955.2291588152866</v>
          </cell>
        </row>
        <row r="319">
          <cell r="B319" t="str">
            <v>INDUSTRIAL CLASS  -  TOTALS</v>
          </cell>
        </row>
        <row r="320">
          <cell r="B320" t="str">
            <v>Customer Charge</v>
          </cell>
          <cell r="F320">
            <v>1148.8741455078127</v>
          </cell>
          <cell r="N320">
            <v>807.99322389455119</v>
          </cell>
          <cell r="AQ320">
            <v>807.99322389455119</v>
          </cell>
        </row>
        <row r="321">
          <cell r="B321" t="str">
            <v>SUMMER VOLUMETRIC</v>
          </cell>
          <cell r="C321">
            <v>0</v>
          </cell>
          <cell r="D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Q321">
            <v>0</v>
          </cell>
        </row>
        <row r="322">
          <cell r="B322" t="str">
            <v>WINTER VOLUMETRIC</v>
          </cell>
          <cell r="C322">
            <v>158611.73828125</v>
          </cell>
          <cell r="D322">
            <v>158611.73828125</v>
          </cell>
          <cell r="I322">
            <v>3235.3081573438876</v>
          </cell>
          <cell r="J322">
            <v>0</v>
          </cell>
          <cell r="K322">
            <v>2242.7699792968751</v>
          </cell>
          <cell r="L322">
            <v>1696.4199171114674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Q322">
            <v>7174.4980537522297</v>
          </cell>
        </row>
        <row r="323">
          <cell r="B323" t="str">
            <v>TOTAL</v>
          </cell>
          <cell r="C323">
            <v>158611.73828125</v>
          </cell>
          <cell r="D323">
            <v>158611.73828125</v>
          </cell>
          <cell r="I323">
            <v>3235.3081573438876</v>
          </cell>
          <cell r="J323">
            <v>0</v>
          </cell>
          <cell r="K323">
            <v>2242.7699792968751</v>
          </cell>
          <cell r="L323">
            <v>1696.4199171114674</v>
          </cell>
          <cell r="M323">
            <v>0</v>
          </cell>
          <cell r="N323">
            <v>807.99322389455119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3198.343722028018</v>
          </cell>
          <cell r="AQ323">
            <v>7982.4912776467809</v>
          </cell>
        </row>
        <row r="326">
          <cell r="B326" t="str">
            <v>COGEN</v>
          </cell>
        </row>
        <row r="327">
          <cell r="B327" t="str">
            <v xml:space="preserve">FIRM COG </v>
          </cell>
        </row>
        <row r="328">
          <cell r="B328" t="str">
            <v>Customer Access Charge</v>
          </cell>
        </row>
        <row r="329">
          <cell r="B329" t="str">
            <v>SUMMER VOLUMETRIC</v>
          </cell>
          <cell r="C329">
            <v>0</v>
          </cell>
          <cell r="D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Q329">
            <v>0</v>
          </cell>
        </row>
        <row r="330">
          <cell r="B330" t="str">
            <v>WINTER VOLUMETRIC</v>
          </cell>
          <cell r="C330">
            <v>79852.5146484375</v>
          </cell>
          <cell r="D330">
            <v>79852.5146484375</v>
          </cell>
          <cell r="I330">
            <v>82.631191614854714</v>
          </cell>
          <cell r="J330">
            <v>0</v>
          </cell>
          <cell r="K330">
            <v>1129.1145571289062</v>
          </cell>
          <cell r="L330">
            <v>349.43981998803372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Q330">
            <v>1561.1855687317948</v>
          </cell>
        </row>
        <row r="331">
          <cell r="B331" t="str">
            <v>SUBTOTAL</v>
          </cell>
          <cell r="C331">
            <v>79852.5146484375</v>
          </cell>
          <cell r="D331">
            <v>79852.5146484375</v>
          </cell>
          <cell r="I331">
            <v>82.631191614854714</v>
          </cell>
          <cell r="J331">
            <v>0</v>
          </cell>
          <cell r="K331">
            <v>1129.1145571289062</v>
          </cell>
          <cell r="L331">
            <v>349.43981998803372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1610.1947540674016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Q331">
            <v>1561.1855687317948</v>
          </cell>
        </row>
        <row r="333">
          <cell r="B333" t="str">
            <v>INTERR. COGEN</v>
          </cell>
        </row>
        <row r="334">
          <cell r="B334" t="str">
            <v>Customer Access Charge</v>
          </cell>
        </row>
        <row r="335">
          <cell r="B335" t="str">
            <v>SUMMER VOLUMETRIC</v>
          </cell>
          <cell r="C335">
            <v>0</v>
          </cell>
          <cell r="D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Q335">
            <v>0</v>
          </cell>
        </row>
        <row r="336">
          <cell r="B336" t="str">
            <v>WINTER VOLUMETRIC</v>
          </cell>
          <cell r="C336">
            <v>0</v>
          </cell>
          <cell r="D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Q336">
            <v>0</v>
          </cell>
        </row>
        <row r="337">
          <cell r="B337" t="str">
            <v>SUBTOTAL</v>
          </cell>
          <cell r="C337">
            <v>0</v>
          </cell>
          <cell r="D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Q337">
            <v>0</v>
          </cell>
        </row>
        <row r="339">
          <cell r="B339" t="str">
            <v>TOTAL non-PO3 COGEN</v>
          </cell>
        </row>
        <row r="340">
          <cell r="B340" t="str">
            <v>Customer Access Charge</v>
          </cell>
          <cell r="F340">
            <v>156</v>
          </cell>
        </row>
        <row r="341">
          <cell r="B341" t="str">
            <v>SUMMER VOLUMETRIC</v>
          </cell>
          <cell r="C341">
            <v>0</v>
          </cell>
          <cell r="D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Q341">
            <v>0</v>
          </cell>
        </row>
        <row r="342">
          <cell r="B342" t="str">
            <v>WINTER VOLUMETRIC</v>
          </cell>
          <cell r="C342">
            <v>79852.5146484375</v>
          </cell>
          <cell r="D342">
            <v>79852.5146484375</v>
          </cell>
          <cell r="I342">
            <v>82.631191614854714</v>
          </cell>
          <cell r="J342">
            <v>0</v>
          </cell>
          <cell r="K342">
            <v>1129.1145571289062</v>
          </cell>
          <cell r="L342">
            <v>349.43981998803372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Q342">
            <v>1561.1855687317948</v>
          </cell>
        </row>
        <row r="343">
          <cell r="B343" t="str">
            <v>TOTAL</v>
          </cell>
          <cell r="C343">
            <v>79852.5146484375</v>
          </cell>
          <cell r="D343">
            <v>79852.5146484375</v>
          </cell>
          <cell r="I343">
            <v>82.631191614854714</v>
          </cell>
          <cell r="J343">
            <v>0</v>
          </cell>
          <cell r="K343">
            <v>1129.1145571289062</v>
          </cell>
          <cell r="L343">
            <v>349.43981998803372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1610.1947540674016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Q343">
            <v>1561.1855687317948</v>
          </cell>
        </row>
        <row r="345">
          <cell r="B345" t="str">
            <v>G-PO3 COGEN</v>
          </cell>
        </row>
        <row r="346">
          <cell r="B346" t="str">
            <v>EPO3 FIRM   (Summer)</v>
          </cell>
        </row>
        <row r="347">
          <cell r="B347" t="str">
            <v>EPO3 FIRM   (Winter)</v>
          </cell>
        </row>
        <row r="348">
          <cell r="B348" t="str">
            <v>Subtotal:  PO3 FIRM</v>
          </cell>
        </row>
        <row r="350">
          <cell r="B350" t="str">
            <v>EPO3 INTERRUPTIBLE (Summer)</v>
          </cell>
        </row>
        <row r="351">
          <cell r="B351" t="str">
            <v>EPO3 INTERRUPTIBLE (Winter)</v>
          </cell>
        </row>
        <row r="352">
          <cell r="B352" t="str">
            <v>Subtotal:  PO3 Interruptible</v>
          </cell>
        </row>
        <row r="354">
          <cell r="B354" t="str">
            <v>EPO3 (Summer)</v>
          </cell>
        </row>
        <row r="355">
          <cell r="B355" t="str">
            <v>EPO3 (Winter)</v>
          </cell>
        </row>
        <row r="356">
          <cell r="B356" t="str">
            <v>Subtotal:  PO3</v>
          </cell>
        </row>
        <row r="358">
          <cell r="B358" t="str">
            <v>TOTAL FIRM COG</v>
          </cell>
        </row>
        <row r="359">
          <cell r="B359" t="str">
            <v>SUMMER</v>
          </cell>
        </row>
        <row r="360">
          <cell r="B360" t="str">
            <v>WINTER</v>
          </cell>
        </row>
        <row r="361">
          <cell r="B361" t="str">
            <v>TOTAL</v>
          </cell>
        </row>
        <row r="363">
          <cell r="B363" t="str">
            <v>TOTAL INTERR. COG</v>
          </cell>
        </row>
        <row r="364">
          <cell r="B364" t="str">
            <v>SUMMER</v>
          </cell>
        </row>
        <row r="365">
          <cell r="B365" t="str">
            <v>WINTER</v>
          </cell>
        </row>
        <row r="366">
          <cell r="B366" t="str">
            <v>SUBTOTAL</v>
          </cell>
        </row>
        <row r="368">
          <cell r="B368" t="str">
            <v>TOTAL COGEN</v>
          </cell>
        </row>
        <row r="369">
          <cell r="B369" t="str">
            <v>SUMMER</v>
          </cell>
        </row>
        <row r="370">
          <cell r="B370" t="str">
            <v>WINTER</v>
          </cell>
        </row>
        <row r="371">
          <cell r="B371" t="str">
            <v>SUBTOTAL</v>
          </cell>
        </row>
        <row r="374">
          <cell r="B374" t="str">
            <v>EG</v>
          </cell>
        </row>
        <row r="375">
          <cell r="B375" t="str">
            <v>Customer Access Charge</v>
          </cell>
          <cell r="F375">
            <v>1</v>
          </cell>
        </row>
        <row r="376">
          <cell r="B376" t="str">
            <v>Volumetric (Summer)</v>
          </cell>
          <cell r="C376">
            <v>0</v>
          </cell>
          <cell r="D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Q376">
            <v>0</v>
          </cell>
        </row>
        <row r="377">
          <cell r="B377" t="str">
            <v>Volumetric (Winter)</v>
          </cell>
          <cell r="C377">
            <v>155445.15991210938</v>
          </cell>
          <cell r="D377">
            <v>155445.15991210938</v>
          </cell>
          <cell r="I377">
            <v>160.85428055521578</v>
          </cell>
          <cell r="J377">
            <v>0</v>
          </cell>
          <cell r="K377">
            <v>2197.9945611572266</v>
          </cell>
          <cell r="L377">
            <v>680.23817329792121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Q377">
            <v>3039.0870150103633</v>
          </cell>
        </row>
        <row r="378">
          <cell r="B378" t="str">
            <v>TOTAL UEG</v>
          </cell>
          <cell r="C378">
            <v>155445.15991210938</v>
          </cell>
          <cell r="D378">
            <v>155445.15991210938</v>
          </cell>
          <cell r="I378">
            <v>160.85428055521578</v>
          </cell>
          <cell r="J378">
            <v>0</v>
          </cell>
          <cell r="K378">
            <v>2197.9945611572266</v>
          </cell>
          <cell r="L378">
            <v>680.23817329792121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3134.4909066122254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Q378">
            <v>3039.0870150103633</v>
          </cell>
        </row>
        <row r="382">
          <cell r="B382" t="str">
            <v>WHOLESALE</v>
          </cell>
        </row>
        <row r="383">
          <cell r="B383" t="str">
            <v>Customer Access Charge</v>
          </cell>
        </row>
        <row r="384">
          <cell r="B384" t="str">
            <v>COALINGA</v>
          </cell>
          <cell r="N384">
            <v>0.97854161875000001</v>
          </cell>
          <cell r="AQ384">
            <v>0.97854161875000001</v>
          </cell>
        </row>
        <row r="385">
          <cell r="B385" t="str">
            <v>West Coast Gas</v>
          </cell>
          <cell r="N385">
            <v>0.71088242382812494</v>
          </cell>
          <cell r="AQ385">
            <v>0.71088242382812494</v>
          </cell>
        </row>
        <row r="386">
          <cell r="B386" t="str">
            <v>PALO ALTO</v>
          </cell>
          <cell r="N386">
            <v>4.1809411750000001</v>
          </cell>
          <cell r="AQ386">
            <v>4.1809411750000001</v>
          </cell>
        </row>
        <row r="387">
          <cell r="B387" t="str">
            <v>ISLAND ENERGY</v>
          </cell>
          <cell r="N387">
            <v>0.53346469335937485</v>
          </cell>
          <cell r="AQ387">
            <v>0.53346469335937485</v>
          </cell>
        </row>
        <row r="388">
          <cell r="B388" t="str">
            <v>Not Used; Available</v>
          </cell>
          <cell r="AQ388">
            <v>0</v>
          </cell>
        </row>
        <row r="389">
          <cell r="B389" t="str">
            <v>Not Used; Available</v>
          </cell>
          <cell r="AQ389">
            <v>0</v>
          </cell>
        </row>
        <row r="390">
          <cell r="B390" t="str">
            <v>SUB-TOTAL CUST ACCESS CHARGE</v>
          </cell>
          <cell r="F390">
            <v>5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6.4038299109374996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AQ390">
            <v>6.4038299109374996</v>
          </cell>
        </row>
        <row r="392">
          <cell r="B392" t="str">
            <v>Volumetric</v>
          </cell>
        </row>
        <row r="393">
          <cell r="B393" t="str">
            <v>COALINGA</v>
          </cell>
          <cell r="C393">
            <v>462.27500915527344</v>
          </cell>
          <cell r="D393">
            <v>462.27500915527344</v>
          </cell>
          <cell r="I393">
            <v>0</v>
          </cell>
          <cell r="J393">
            <v>0</v>
          </cell>
          <cell r="K393">
            <v>6.5365686294555667</v>
          </cell>
          <cell r="L393">
            <v>1.2959704955960107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Q393">
            <v>7.8325391250515777</v>
          </cell>
        </row>
        <row r="394">
          <cell r="B394" t="str">
            <v>West Coast Gas</v>
          </cell>
          <cell r="C394">
            <v>199.89912033081055</v>
          </cell>
          <cell r="D394">
            <v>199.89912033081055</v>
          </cell>
          <cell r="I394">
            <v>0</v>
          </cell>
          <cell r="J394">
            <v>0</v>
          </cell>
          <cell r="K394">
            <v>2.826573561477661</v>
          </cell>
          <cell r="L394">
            <v>0.56092397364298263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Q394">
            <v>3.3874975351206436</v>
          </cell>
        </row>
        <row r="395">
          <cell r="B395" t="str">
            <v>PALO ALTO</v>
          </cell>
          <cell r="C395">
            <v>5412.7545166015625</v>
          </cell>
          <cell r="D395">
            <v>5412.7545166015625</v>
          </cell>
          <cell r="I395">
            <v>0</v>
          </cell>
          <cell r="J395">
            <v>0</v>
          </cell>
          <cell r="K395">
            <v>76.536348864746088</v>
          </cell>
          <cell r="L395">
            <v>15.200281766467644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Q395">
            <v>91.736630631213728</v>
          </cell>
        </row>
        <row r="396">
          <cell r="B396" t="str">
            <v>ISLAND ENERGY</v>
          </cell>
          <cell r="C396">
            <v>40.103721618652344</v>
          </cell>
          <cell r="D396">
            <v>40.103721618652344</v>
          </cell>
          <cell r="I396">
            <v>0</v>
          </cell>
          <cell r="J396">
            <v>0</v>
          </cell>
          <cell r="K396">
            <v>0.56706662368774419</v>
          </cell>
          <cell r="L396">
            <v>0.11235775829704872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Q396">
            <v>0.67942438198479294</v>
          </cell>
        </row>
        <row r="397">
          <cell r="A397" t="str">
            <v xml:space="preserve"> </v>
          </cell>
          <cell r="B397" t="str">
            <v>Alpine</v>
          </cell>
          <cell r="C397">
            <v>80</v>
          </cell>
          <cell r="D397">
            <v>80</v>
          </cell>
          <cell r="I397">
            <v>0</v>
          </cell>
          <cell r="J397">
            <v>0</v>
          </cell>
          <cell r="K397">
            <v>1.1312</v>
          </cell>
          <cell r="L397">
            <v>0.22413432721374335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Q397">
            <v>1.3553343272137433</v>
          </cell>
        </row>
        <row r="398">
          <cell r="B398" t="str">
            <v>Not Used; Available</v>
          </cell>
          <cell r="D398">
            <v>0</v>
          </cell>
          <cell r="AQ398">
            <v>0</v>
          </cell>
        </row>
        <row r="399">
          <cell r="B399" t="str">
            <v>SUB-TOTAL VOLUMETRIC</v>
          </cell>
          <cell r="C399">
            <v>6195.0323677062988</v>
          </cell>
          <cell r="D399">
            <v>6195.0323677062988</v>
          </cell>
          <cell r="I399">
            <v>0</v>
          </cell>
          <cell r="J399">
            <v>0</v>
          </cell>
          <cell r="K399">
            <v>87.597757679367078</v>
          </cell>
          <cell r="L399">
            <v>17.393668321217429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Q399">
            <v>104.99142600058448</v>
          </cell>
        </row>
        <row r="401">
          <cell r="B401" t="str">
            <v>TOTALS</v>
          </cell>
        </row>
        <row r="402">
          <cell r="B402" t="str">
            <v>COALINGA</v>
          </cell>
          <cell r="Z402">
            <v>9.3215949172722308</v>
          </cell>
          <cell r="AQ402">
            <v>8.8110807438015772</v>
          </cell>
        </row>
        <row r="403">
          <cell r="B403" t="str">
            <v>West Coast Gas</v>
          </cell>
          <cell r="Z403">
            <v>4.0308876472640636</v>
          </cell>
          <cell r="AQ403">
            <v>4.0983799589487688</v>
          </cell>
        </row>
        <row r="404">
          <cell r="B404" t="str">
            <v>PALO ALTO</v>
          </cell>
          <cell r="Z404">
            <v>109.14607969527496</v>
          </cell>
          <cell r="AQ404">
            <v>95.917571806213729</v>
          </cell>
        </row>
        <row r="405">
          <cell r="B405" t="str">
            <v>ISLAND ENERGY</v>
          </cell>
          <cell r="Z405">
            <v>0.80867587518356265</v>
          </cell>
          <cell r="AQ405">
            <v>1.2128890753441679</v>
          </cell>
        </row>
        <row r="406">
          <cell r="B406" t="str">
            <v>Not Used; Available</v>
          </cell>
          <cell r="AQ406">
            <v>1.3553343272137433</v>
          </cell>
        </row>
        <row r="407">
          <cell r="B407" t="str">
            <v>Not Used; Available</v>
          </cell>
          <cell r="AQ407">
            <v>0</v>
          </cell>
        </row>
        <row r="408">
          <cell r="AQ408">
            <v>111.39525591152199</v>
          </cell>
        </row>
        <row r="409">
          <cell r="AC409" t="str">
            <v xml:space="preserve">                   </v>
          </cell>
        </row>
        <row r="414">
          <cell r="B414" t="str">
            <v>TOTAL WHOLESALE</v>
          </cell>
          <cell r="C414">
            <v>6195.0323677062988</v>
          </cell>
          <cell r="D414">
            <v>6195.0323677062988</v>
          </cell>
          <cell r="E414">
            <v>0</v>
          </cell>
          <cell r="F414">
            <v>5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87.597757679367078</v>
          </cell>
          <cell r="L414">
            <v>17.393668321217429</v>
          </cell>
          <cell r="M414">
            <v>0</v>
          </cell>
          <cell r="N414">
            <v>6.4038299109374996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123.30723813499482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111.39525591152199</v>
          </cell>
        </row>
        <row r="417">
          <cell r="B417" t="str">
            <v>G-CSP</v>
          </cell>
        </row>
        <row r="418">
          <cell r="B418" t="str">
            <v>Distribution</v>
          </cell>
          <cell r="E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Q418">
            <v>0</v>
          </cell>
        </row>
        <row r="419">
          <cell r="B419" t="str">
            <v>Transmission</v>
          </cell>
          <cell r="E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Q419">
            <v>0</v>
          </cell>
        </row>
        <row r="420">
          <cell r="B420" t="str">
            <v>TOTAL G-CSP</v>
          </cell>
          <cell r="E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Q420">
            <v>0</v>
          </cell>
        </row>
        <row r="423">
          <cell r="B423" t="str">
            <v>NONCORE TOTAL</v>
          </cell>
          <cell r="C423">
            <v>400832.50692015991</v>
          </cell>
          <cell r="D423">
            <v>400832.50692015991</v>
          </cell>
          <cell r="E423">
            <v>728.06171065673311</v>
          </cell>
          <cell r="F423">
            <v>5</v>
          </cell>
          <cell r="G423">
            <v>0</v>
          </cell>
          <cell r="H423">
            <v>0</v>
          </cell>
          <cell r="I423">
            <v>3478.793629513958</v>
          </cell>
          <cell r="J423">
            <v>0</v>
          </cell>
          <cell r="K423">
            <v>5657.4768552623746</v>
          </cell>
          <cell r="L423">
            <v>2743.4915787186396</v>
          </cell>
          <cell r="M423">
            <v>0</v>
          </cell>
          <cell r="N423">
            <v>814.39705380548867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8081.0177007347147</v>
          </cell>
          <cell r="AA423">
            <v>0</v>
          </cell>
          <cell r="AB423">
            <v>0</v>
          </cell>
          <cell r="AC423">
            <v>0</v>
          </cell>
          <cell r="AD423">
            <v>2.7811957347087204</v>
          </cell>
          <cell r="AE423">
            <v>8.5715913292351331</v>
          </cell>
          <cell r="AF423">
            <v>5.0964319745971318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12710.608336339003</v>
          </cell>
        </row>
        <row r="427">
          <cell r="B427" t="str">
            <v>CORE NGV</v>
          </cell>
        </row>
        <row r="429">
          <cell r="B429" t="str">
            <v>NGV1:  Non-Interdepartmental</v>
          </cell>
        </row>
        <row r="430">
          <cell r="B430" t="str">
            <v>Customer Charge</v>
          </cell>
        </row>
        <row r="431">
          <cell r="B431" t="str">
            <v>Volumetric Rate</v>
          </cell>
        </row>
        <row r="432">
          <cell r="B432" t="str">
            <v>Subtotal</v>
          </cell>
        </row>
        <row r="434">
          <cell r="B434" t="str">
            <v>NGV1:  Interdepartmental</v>
          </cell>
        </row>
        <row r="435">
          <cell r="B435" t="str">
            <v>Customer Charge</v>
          </cell>
        </row>
        <row r="436">
          <cell r="B436" t="str">
            <v>Volumetric Rate</v>
          </cell>
        </row>
        <row r="437">
          <cell r="B437" t="str">
            <v>Subtotal</v>
          </cell>
        </row>
        <row r="439">
          <cell r="B439" t="str">
            <v xml:space="preserve">NGV2:  </v>
          </cell>
        </row>
        <row r="440">
          <cell r="B440" t="str">
            <v>Customer Charge</v>
          </cell>
        </row>
        <row r="441">
          <cell r="B441" t="str">
            <v>Volumetric Rate</v>
          </cell>
        </row>
        <row r="442">
          <cell r="B442" t="str">
            <v>Subtotal</v>
          </cell>
        </row>
        <row r="444">
          <cell r="B444" t="str">
            <v>Total Core NGV</v>
          </cell>
        </row>
        <row r="445">
          <cell r="B445" t="str">
            <v>Customer Charge</v>
          </cell>
        </row>
        <row r="446">
          <cell r="B446" t="str">
            <v>Volumetric Rate</v>
          </cell>
        </row>
        <row r="447">
          <cell r="B447" t="str">
            <v>Subtotal</v>
          </cell>
        </row>
        <row r="448">
          <cell r="B448" t="str">
            <v>NONCORE NGV</v>
          </cell>
        </row>
        <row r="449">
          <cell r="B449" t="str">
            <v>Noncore NGV (Transmission)</v>
          </cell>
        </row>
        <row r="450">
          <cell r="B450" t="str">
            <v>Customer Charge</v>
          </cell>
          <cell r="AQ450">
            <v>0</v>
          </cell>
        </row>
        <row r="451">
          <cell r="B451" t="str">
            <v>Volumetric Rate</v>
          </cell>
          <cell r="C451">
            <v>728.06171065673311</v>
          </cell>
          <cell r="D451">
            <v>728.06171065673311</v>
          </cell>
          <cell r="E451">
            <v>728.06171065673311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U451">
            <v>0</v>
          </cell>
          <cell r="AB451">
            <v>0</v>
          </cell>
          <cell r="AC451">
            <v>0</v>
          </cell>
          <cell r="AD451">
            <v>2.7811957347087204</v>
          </cell>
          <cell r="AE451">
            <v>8.5715913292351331</v>
          </cell>
          <cell r="AF451">
            <v>5.0964319745971318</v>
          </cell>
          <cell r="AG451">
            <v>0</v>
          </cell>
          <cell r="AQ451">
            <v>16.449219038540985</v>
          </cell>
        </row>
        <row r="452">
          <cell r="B452" t="str">
            <v>Subtotal</v>
          </cell>
          <cell r="C452">
            <v>728.06171065673311</v>
          </cell>
          <cell r="D452">
            <v>728.06171065673311</v>
          </cell>
          <cell r="E452">
            <v>728.06171065673311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14.681079892075125</v>
          </cell>
          <cell r="AB452">
            <v>0</v>
          </cell>
          <cell r="AC452">
            <v>0</v>
          </cell>
          <cell r="AD452">
            <v>2.7811957347087204</v>
          </cell>
          <cell r="AE452">
            <v>8.5715913292351331</v>
          </cell>
          <cell r="AF452">
            <v>5.0964319745971318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Q452">
            <v>16.449219038540985</v>
          </cell>
        </row>
        <row r="454">
          <cell r="B454" t="str">
            <v>Noncore NGV (Distribution)</v>
          </cell>
        </row>
        <row r="455">
          <cell r="B455" t="str">
            <v>Customer Charge</v>
          </cell>
          <cell r="AQ455">
            <v>0</v>
          </cell>
        </row>
        <row r="456">
          <cell r="B456" t="str">
            <v>Volumetric Rate</v>
          </cell>
          <cell r="U456">
            <v>0</v>
          </cell>
          <cell r="AQ456">
            <v>0</v>
          </cell>
        </row>
        <row r="457">
          <cell r="B457" t="str">
            <v>Subtotal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Q457">
            <v>0</v>
          </cell>
        </row>
        <row r="459">
          <cell r="B459" t="str">
            <v>Total Noncore NGV</v>
          </cell>
        </row>
        <row r="460">
          <cell r="B460" t="str">
            <v>Customer Charge</v>
          </cell>
          <cell r="F460">
            <v>4</v>
          </cell>
          <cell r="AQ460">
            <v>0</v>
          </cell>
        </row>
        <row r="461">
          <cell r="B461" t="str">
            <v>Volumetric Rate</v>
          </cell>
          <cell r="C461">
            <v>728.06171065673311</v>
          </cell>
          <cell r="D461">
            <v>728.06171065673311</v>
          </cell>
          <cell r="E461">
            <v>728.06171065673311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B461">
            <v>0</v>
          </cell>
          <cell r="AC461">
            <v>0</v>
          </cell>
          <cell r="AD461">
            <v>2.7811957347087204</v>
          </cell>
          <cell r="AE461">
            <v>8.5715913292351331</v>
          </cell>
          <cell r="AF461">
            <v>5.0964319745971318</v>
          </cell>
          <cell r="AG461">
            <v>0</v>
          </cell>
          <cell r="AQ461">
            <v>16.449219038540985</v>
          </cell>
        </row>
        <row r="462">
          <cell r="B462" t="str">
            <v>Subtotal</v>
          </cell>
          <cell r="C462">
            <v>728.06171065673311</v>
          </cell>
          <cell r="D462">
            <v>728.06171065673311</v>
          </cell>
          <cell r="E462">
            <v>728.06171065673311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14.681079892075125</v>
          </cell>
          <cell r="AB462">
            <v>0</v>
          </cell>
          <cell r="AC462">
            <v>0</v>
          </cell>
          <cell r="AD462">
            <v>2.7811957347087204</v>
          </cell>
          <cell r="AE462">
            <v>8.5715913292351331</v>
          </cell>
          <cell r="AF462">
            <v>5.0964319745971318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Q462">
            <v>16.449219038540985</v>
          </cell>
        </row>
        <row r="467">
          <cell r="B467" t="str">
            <v>UNBUNDLED STORAGE</v>
          </cell>
        </row>
        <row r="468">
          <cell r="B468" t="str">
            <v>G-FS/NFS/NAS (revenue account 1373, Other Gas Revenues)</v>
          </cell>
        </row>
        <row r="471">
          <cell r="A471" t="str">
            <v xml:space="preserve">This Area is a Format for the GRC </v>
          </cell>
        </row>
        <row r="472">
          <cell r="A472" t="str">
            <v>TABLE 4B-4RA</v>
          </cell>
        </row>
        <row r="473">
          <cell r="A473" t="str">
            <v>PACIFIC GAS AND ELECTRIC COMPANY</v>
          </cell>
        </row>
        <row r="474">
          <cell r="A474" t="str">
            <v>GAS DEPARTMENT</v>
          </cell>
        </row>
        <row r="475">
          <cell r="A475" t="str">
            <v>PROPOSED GAS ACCORD REVENUE ESTIMATE FOR THE PERIOD DECEMBER 2001  TO  DECEMBER 2001</v>
          </cell>
        </row>
        <row r="478">
          <cell r="A478" t="str">
            <v>L</v>
          </cell>
        </row>
        <row r="479">
          <cell r="A479" t="str">
            <v>I</v>
          </cell>
        </row>
        <row r="480">
          <cell r="A480" t="str">
            <v>N</v>
          </cell>
        </row>
        <row r="481">
          <cell r="A481" t="str">
            <v>E</v>
          </cell>
          <cell r="B481" t="str">
            <v>GAS</v>
          </cell>
          <cell r="E481" t="str">
            <v>CORE/</v>
          </cell>
          <cell r="I481" t="str">
            <v>Public Purpose</v>
          </cell>
          <cell r="P481" t="str">
            <v>Oil</v>
          </cell>
          <cell r="X481">
            <v>0</v>
          </cell>
          <cell r="Y481">
            <v>0</v>
          </cell>
          <cell r="AA481" t="str">
            <v>Total</v>
          </cell>
          <cell r="AE481" t="str">
            <v>Interstate</v>
          </cell>
          <cell r="AF481" t="str">
            <v>Canadian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</row>
        <row r="482">
          <cell r="B482" t="str">
            <v>RATE</v>
          </cell>
          <cell r="E482" t="str">
            <v>C-SUB</v>
          </cell>
          <cell r="I482" t="str">
            <v>Programs</v>
          </cell>
          <cell r="K482" t="str">
            <v>Local</v>
          </cell>
          <cell r="M482">
            <v>0</v>
          </cell>
          <cell r="N482">
            <v>0</v>
          </cell>
          <cell r="O482" t="str">
            <v>CPUC</v>
          </cell>
          <cell r="P482" t="str">
            <v xml:space="preserve">Recovery </v>
          </cell>
          <cell r="Q482" t="str">
            <v>CEE</v>
          </cell>
          <cell r="S482">
            <v>0</v>
          </cell>
          <cell r="T482">
            <v>0</v>
          </cell>
          <cell r="X482">
            <v>0</v>
          </cell>
          <cell r="Y482">
            <v>0</v>
          </cell>
          <cell r="AA482" t="str">
            <v>Transportation</v>
          </cell>
          <cell r="AB482" t="str">
            <v>Procurement</v>
          </cell>
          <cell r="AD482" t="str">
            <v>Brokerage</v>
          </cell>
          <cell r="AE482" t="str">
            <v>Capacity</v>
          </cell>
          <cell r="AF482" t="str">
            <v>Capacity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</row>
        <row r="483">
          <cell r="A483" t="str">
            <v>#</v>
          </cell>
          <cell r="B483" t="str">
            <v>SCHEDULE</v>
          </cell>
          <cell r="C483" t="str">
            <v>UNADJ.</v>
          </cell>
          <cell r="D483" t="str">
            <v>ADJ.</v>
          </cell>
          <cell r="E483" t="str">
            <v>SALES</v>
          </cell>
          <cell r="I483" t="str">
            <v>Base</v>
          </cell>
          <cell r="J483" t="str">
            <v>Non-Base</v>
          </cell>
          <cell r="K483" t="str">
            <v>Transmission</v>
          </cell>
          <cell r="L483" t="str">
            <v>CARE</v>
          </cell>
          <cell r="M483">
            <v>0</v>
          </cell>
          <cell r="N483" t="str">
            <v xml:space="preserve">CTTS </v>
          </cell>
          <cell r="O483" t="str">
            <v>FEE</v>
          </cell>
          <cell r="P483" t="str">
            <v>Account</v>
          </cell>
          <cell r="Q483" t="str">
            <v>Incentive</v>
          </cell>
          <cell r="R483" t="str">
            <v>ITCS</v>
          </cell>
          <cell r="S483">
            <v>0</v>
          </cell>
          <cell r="T483">
            <v>0</v>
          </cell>
          <cell r="U483" t="str">
            <v>NGVBA</v>
          </cell>
          <cell r="X483">
            <v>0</v>
          </cell>
          <cell r="Y483">
            <v>0</v>
          </cell>
          <cell r="AA483" t="str">
            <v>Revenues</v>
          </cell>
          <cell r="AB483" t="str">
            <v>Charge</v>
          </cell>
          <cell r="AC483" t="str">
            <v>Shrinkage</v>
          </cell>
          <cell r="AD483" t="str">
            <v>Fee</v>
          </cell>
          <cell r="AE483" t="str">
            <v>Charge</v>
          </cell>
          <cell r="AF483" t="str">
            <v>Charge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</row>
        <row r="484">
          <cell r="C484" t="str">
            <v>(A)</v>
          </cell>
          <cell r="D484" t="str">
            <v>(B)</v>
          </cell>
          <cell r="E484" t="str">
            <v>(C)</v>
          </cell>
          <cell r="I484" t="str">
            <v>(D)</v>
          </cell>
          <cell r="J484" t="str">
            <v>(E)</v>
          </cell>
          <cell r="K484" t="str">
            <v>(F)</v>
          </cell>
          <cell r="L484" t="str">
            <v>(G)</v>
          </cell>
          <cell r="M484" t="str">
            <v>(H)</v>
          </cell>
          <cell r="N484" t="str">
            <v>(I)</v>
          </cell>
          <cell r="O484" t="str">
            <v>(J)</v>
          </cell>
          <cell r="P484" t="str">
            <v>(K)</v>
          </cell>
          <cell r="Q484" t="str">
            <v>(L)</v>
          </cell>
          <cell r="R484" t="str">
            <v>(M)</v>
          </cell>
          <cell r="S484" t="str">
            <v>(N)</v>
          </cell>
          <cell r="T484" t="str">
            <v>(O)</v>
          </cell>
          <cell r="U484" t="str">
            <v>(P)</v>
          </cell>
          <cell r="V484" t="str">
            <v>(Q)</v>
          </cell>
          <cell r="W484" t="str">
            <v>(R)</v>
          </cell>
          <cell r="X484" t="str">
            <v>(P)</v>
          </cell>
          <cell r="Y484" t="str">
            <v>(P)</v>
          </cell>
          <cell r="Z484" t="str">
            <v>(P)</v>
          </cell>
          <cell r="AA484" t="str">
            <v>(Q)</v>
          </cell>
          <cell r="AB484" t="str">
            <v>(R)</v>
          </cell>
          <cell r="AC484" t="str">
            <v>(S)</v>
          </cell>
          <cell r="AD484" t="str">
            <v>(T)</v>
          </cell>
          <cell r="AE484" t="str">
            <v>(U)</v>
          </cell>
          <cell r="AF484" t="str">
            <v>(V)</v>
          </cell>
          <cell r="AI484" t="str">
            <v>(Y)</v>
          </cell>
          <cell r="AK484" t="str">
            <v>(X)</v>
          </cell>
          <cell r="AL484" t="str">
            <v>(Y)</v>
          </cell>
          <cell r="AO484" t="str">
            <v>(V)</v>
          </cell>
        </row>
        <row r="485">
          <cell r="B485" t="str">
            <v>Account 4800000 (1350) - Residential Individual Metered</v>
          </cell>
        </row>
        <row r="490">
          <cell r="A490">
            <v>1</v>
          </cell>
          <cell r="B490" t="str">
            <v xml:space="preserve">  G-1 Single Family</v>
          </cell>
          <cell r="C490">
            <v>278149.94140625</v>
          </cell>
          <cell r="D490">
            <v>277644.40388774412</v>
          </cell>
          <cell r="E490">
            <v>278149.94140625</v>
          </cell>
          <cell r="I490">
            <v>0</v>
          </cell>
          <cell r="J490">
            <v>91474.466190986859</v>
          </cell>
          <cell r="K490">
            <v>7601.8378986328116</v>
          </cell>
          <cell r="L490">
            <v>2811.8750014118859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AA490">
            <v>101888.17909103156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</row>
        <row r="492">
          <cell r="B492" t="str">
            <v>Account 4800010 (1351) - Residential Master Metered</v>
          </cell>
        </row>
        <row r="493">
          <cell r="A493">
            <v>2</v>
          </cell>
          <cell r="B493" t="str">
            <v xml:space="preserve">  GM Multi Family</v>
          </cell>
          <cell r="C493">
            <v>33391.059265136719</v>
          </cell>
          <cell r="D493">
            <v>33391.059265136719</v>
          </cell>
          <cell r="E493">
            <v>29122.63671875</v>
          </cell>
          <cell r="I493">
            <v>0</v>
          </cell>
          <cell r="J493">
            <v>11336.057982647371</v>
          </cell>
          <cell r="K493">
            <v>912.57764971618644</v>
          </cell>
          <cell r="L493">
            <v>337.557090048666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AA493">
            <v>12586.192722412223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</row>
        <row r="495">
          <cell r="B495" t="str">
            <v>Account 4810000 (1353) - Commercial</v>
          </cell>
        </row>
        <row r="496">
          <cell r="AA496">
            <v>0</v>
          </cell>
        </row>
        <row r="497">
          <cell r="AA497">
            <v>0</v>
          </cell>
        </row>
        <row r="498">
          <cell r="AA498">
            <v>0</v>
          </cell>
        </row>
        <row r="499">
          <cell r="AA499">
            <v>0</v>
          </cell>
        </row>
        <row r="500">
          <cell r="A500">
            <v>3</v>
          </cell>
          <cell r="B500" t="str">
            <v xml:space="preserve">  G-NR1  Small</v>
          </cell>
          <cell r="C500">
            <v>92472.980957031265</v>
          </cell>
          <cell r="D500">
            <v>92472.980957031265</v>
          </cell>
          <cell r="E500">
            <v>73804.707031250015</v>
          </cell>
          <cell r="I500">
            <v>2772.3626761827472</v>
          </cell>
          <cell r="J500">
            <v>27258.396814114967</v>
          </cell>
          <cell r="K500">
            <v>2527.2865695556648</v>
          </cell>
          <cell r="L500">
            <v>1318.9671885509304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AA500">
            <v>33877.013248404306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</row>
        <row r="501">
          <cell r="A501">
            <v>4</v>
          </cell>
          <cell r="B501" t="str">
            <v xml:space="preserve">  G-NR2  Large</v>
          </cell>
          <cell r="C501">
            <v>3413.8645172119145</v>
          </cell>
          <cell r="D501">
            <v>3413.8645172119145</v>
          </cell>
          <cell r="E501">
            <v>2724.6798706054692</v>
          </cell>
          <cell r="I501">
            <v>16.5792</v>
          </cell>
          <cell r="J501">
            <v>428.04937805971383</v>
          </cell>
          <cell r="K501">
            <v>93.300917255401615</v>
          </cell>
          <cell r="L501">
            <v>81.062091899228349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AA501">
            <v>618.99158721434378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</row>
        <row r="503">
          <cell r="A503">
            <v>5</v>
          </cell>
          <cell r="B503" t="str">
            <v xml:space="preserve">  G-NGV1</v>
          </cell>
          <cell r="C503">
            <v>492.51992182081545</v>
          </cell>
          <cell r="D503">
            <v>492.51992182081545</v>
          </cell>
          <cell r="E503">
            <v>492.51992182081545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</row>
        <row r="504">
          <cell r="A504">
            <v>6</v>
          </cell>
          <cell r="B504" t="str">
            <v xml:space="preserve">  G-NGV2  Compressed gas</v>
          </cell>
          <cell r="C504">
            <v>204.75115925409139</v>
          </cell>
          <cell r="D504">
            <v>204.75115925409139</v>
          </cell>
          <cell r="E504">
            <v>204.75115925409139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</row>
        <row r="505">
          <cell r="A505">
            <v>7</v>
          </cell>
          <cell r="B505" t="str">
            <v>SUB-TOTAL</v>
          </cell>
          <cell r="C505">
            <v>408125.11722670484</v>
          </cell>
          <cell r="D505">
            <v>407619.57970819896</v>
          </cell>
          <cell r="E505">
            <v>384499.23610793042</v>
          </cell>
          <cell r="F505">
            <v>0</v>
          </cell>
          <cell r="G505">
            <v>0</v>
          </cell>
          <cell r="H505">
            <v>0</v>
          </cell>
          <cell r="I505">
            <v>2788.9418761827474</v>
          </cell>
          <cell r="J505">
            <v>130496.97036580891</v>
          </cell>
          <cell r="K505">
            <v>11135.003035160064</v>
          </cell>
          <cell r="L505">
            <v>4549.4613719107101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AA505">
            <v>148970.37664906244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</row>
        <row r="507">
          <cell r="B507" t="str">
            <v>Account 4840020 (1360) - Interdepartmental</v>
          </cell>
        </row>
        <row r="508">
          <cell r="A508">
            <v>8</v>
          </cell>
          <cell r="B508" t="str">
            <v xml:space="preserve">  Interdepartment (Large Commercial)</v>
          </cell>
          <cell r="C508">
            <v>128.91924858093265</v>
          </cell>
          <cell r="D508">
            <v>128.91924858093265</v>
          </cell>
          <cell r="E508">
            <v>128.91924858093265</v>
          </cell>
          <cell r="I508">
            <v>0.30143999999999999</v>
          </cell>
          <cell r="J508">
            <v>16.164614587594173</v>
          </cell>
          <cell r="K508">
            <v>3.5233630637168893</v>
          </cell>
          <cell r="L508">
            <v>3.0611829858385438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AA508">
            <v>23.050600637149607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</row>
        <row r="509">
          <cell r="A509">
            <v>9</v>
          </cell>
          <cell r="B509" t="str">
            <v>CORE TOTAL</v>
          </cell>
          <cell r="C509">
            <v>408254.03647528577</v>
          </cell>
          <cell r="D509">
            <v>407748.49895677989</v>
          </cell>
          <cell r="E509">
            <v>384628.15535651136</v>
          </cell>
          <cell r="F509">
            <v>0</v>
          </cell>
          <cell r="G509">
            <v>0</v>
          </cell>
          <cell r="H509">
            <v>0</v>
          </cell>
          <cell r="I509">
            <v>2789.2433161827475</v>
          </cell>
          <cell r="J509">
            <v>130513.13498039651</v>
          </cell>
          <cell r="K509">
            <v>11138.526398223781</v>
          </cell>
          <cell r="L509">
            <v>4552.5225548965491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AA509">
            <v>148993.4272496996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</row>
        <row r="512">
          <cell r="I512" t="str">
            <v>NCFA Surcharge</v>
          </cell>
        </row>
        <row r="513">
          <cell r="I513" t="str">
            <v>Distribution &amp;</v>
          </cell>
          <cell r="P513">
            <v>0</v>
          </cell>
          <cell r="Z513">
            <v>0</v>
          </cell>
          <cell r="AE513" t="str">
            <v>Other Core</v>
          </cell>
          <cell r="AF513" t="str">
            <v xml:space="preserve">Core </v>
          </cell>
        </row>
        <row r="514">
          <cell r="E514" t="str">
            <v>CORE/</v>
          </cell>
          <cell r="I514" t="str">
            <v>Public Purpose</v>
          </cell>
          <cell r="M514">
            <v>0</v>
          </cell>
          <cell r="P514">
            <v>0</v>
          </cell>
          <cell r="S514">
            <v>0</v>
          </cell>
          <cell r="T514">
            <v>0</v>
          </cell>
          <cell r="Y514">
            <v>0</v>
          </cell>
          <cell r="Z514">
            <v>0</v>
          </cell>
          <cell r="AA514" t="str">
            <v>Total</v>
          </cell>
          <cell r="AE514" t="str">
            <v>Subscription</v>
          </cell>
          <cell r="AF514" t="str">
            <v>Subscription</v>
          </cell>
          <cell r="AO514">
            <v>0</v>
          </cell>
        </row>
        <row r="515">
          <cell r="E515" t="str">
            <v>C-SUB</v>
          </cell>
          <cell r="I515" t="str">
            <v>Programs</v>
          </cell>
          <cell r="K515" t="str">
            <v>Local</v>
          </cell>
          <cell r="N515" t="str">
            <v>Residual</v>
          </cell>
          <cell r="O515" t="str">
            <v>CPUC</v>
          </cell>
          <cell r="P515">
            <v>0</v>
          </cell>
          <cell r="Q515">
            <v>0</v>
          </cell>
          <cell r="S515" t="str">
            <v>Local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 t="str">
            <v>Backbone</v>
          </cell>
          <cell r="AA515" t="str">
            <v>Transportation</v>
          </cell>
          <cell r="AB515" t="str">
            <v>Procurement</v>
          </cell>
          <cell r="AC515" t="str">
            <v>PGA</v>
          </cell>
          <cell r="AD515" t="str">
            <v>Brokerage</v>
          </cell>
          <cell r="AE515" t="str">
            <v>Revenue</v>
          </cell>
          <cell r="AF515" t="str">
            <v>Phaseout</v>
          </cell>
          <cell r="AO515">
            <v>0</v>
          </cell>
        </row>
        <row r="516">
          <cell r="C516" t="str">
            <v>UNADJ.</v>
          </cell>
          <cell r="D516" t="str">
            <v>ADJ.</v>
          </cell>
          <cell r="E516" t="str">
            <v>SALES</v>
          </cell>
          <cell r="I516" t="str">
            <v>Base</v>
          </cell>
          <cell r="J516" t="str">
            <v>Non-Base</v>
          </cell>
          <cell r="K516" t="str">
            <v>Transmission</v>
          </cell>
          <cell r="L516" t="str">
            <v>CARE</v>
          </cell>
          <cell r="M516" t="str">
            <v>Shortfall</v>
          </cell>
          <cell r="N516" t="str">
            <v>(at risk)</v>
          </cell>
          <cell r="O516" t="str">
            <v>FEE</v>
          </cell>
          <cell r="P516" t="str">
            <v>EOR</v>
          </cell>
          <cell r="Q516" t="str">
            <v>CEE</v>
          </cell>
          <cell r="R516" t="str">
            <v>ITCS</v>
          </cell>
          <cell r="S516" t="str">
            <v>Transmission</v>
          </cell>
          <cell r="T516">
            <v>0</v>
          </cell>
          <cell r="U516" t="str">
            <v>NGVBA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 t="str">
            <v>Transmission</v>
          </cell>
          <cell r="AA516" t="str">
            <v>Revenues</v>
          </cell>
          <cell r="AB516" t="str">
            <v>Charge</v>
          </cell>
          <cell r="AC516" t="str">
            <v>Surcharge</v>
          </cell>
          <cell r="AD516" t="str">
            <v>Fee</v>
          </cell>
          <cell r="AE516" t="str">
            <v>Component</v>
          </cell>
          <cell r="AF516" t="str">
            <v>Surcharge</v>
          </cell>
          <cell r="AO516">
            <v>0</v>
          </cell>
        </row>
        <row r="517">
          <cell r="B517" t="str">
            <v>Account 4810020 (1355) - Industrial</v>
          </cell>
        </row>
        <row r="518">
          <cell r="A518">
            <v>10</v>
          </cell>
          <cell r="B518" t="str">
            <v xml:space="preserve">  G-NT Industrial Transmission</v>
          </cell>
          <cell r="C518">
            <v>117372.685546875</v>
          </cell>
          <cell r="D518">
            <v>117372.685546875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-26.926326405811981</v>
          </cell>
          <cell r="J518">
            <v>26.926326405811981</v>
          </cell>
          <cell r="K518">
            <v>1659.6497736328124</v>
          </cell>
          <cell r="L518">
            <v>922.76400942535531</v>
          </cell>
          <cell r="M518">
            <v>0</v>
          </cell>
          <cell r="N518">
            <v>444.84833577332626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1659.6497736328124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2366.7743385471322</v>
          </cell>
          <cell r="AA518">
            <v>7053.6862310114384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</row>
        <row r="519">
          <cell r="A519">
            <v>11</v>
          </cell>
          <cell r="B519" t="str">
            <v xml:space="preserve">  G-NT Industrial Distribution</v>
          </cell>
          <cell r="C519">
            <v>41239.052734375</v>
          </cell>
          <cell r="D519">
            <v>41239.052734375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-19.709917218576255</v>
          </cell>
          <cell r="J519">
            <v>3255.0180745624639</v>
          </cell>
          <cell r="K519">
            <v>583.1202056640625</v>
          </cell>
          <cell r="L519">
            <v>773.65590768611207</v>
          </cell>
          <cell r="M519">
            <v>0</v>
          </cell>
          <cell r="N519">
            <v>363.14488812122488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583.1202056640625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831.56938348088568</v>
          </cell>
          <cell r="AA519">
            <v>6369.9187479602342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</row>
        <row r="520">
          <cell r="A520">
            <v>12</v>
          </cell>
          <cell r="B520" t="str">
            <v xml:space="preserve">  G-COG</v>
          </cell>
          <cell r="C520">
            <v>79852.5146484375</v>
          </cell>
          <cell r="D520">
            <v>79852.5146484375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82.631191614854714</v>
          </cell>
          <cell r="K520">
            <v>1129.1145571289062</v>
          </cell>
          <cell r="L520">
            <v>349.43981998803372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1129.1145571289062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1610.1947540674016</v>
          </cell>
          <cell r="AA520">
            <v>4300.4948799281028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</row>
        <row r="521">
          <cell r="A521">
            <v>13</v>
          </cell>
          <cell r="B521" t="str">
            <v xml:space="preserve">  G-NGV4</v>
          </cell>
          <cell r="C521">
            <v>728.06171065673311</v>
          </cell>
          <cell r="D521">
            <v>728.06171065673311</v>
          </cell>
          <cell r="E521">
            <v>728.06171065673311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14.681079892075125</v>
          </cell>
          <cell r="AA521">
            <v>14.681079892075125</v>
          </cell>
          <cell r="AB521">
            <v>0</v>
          </cell>
          <cell r="AC521">
            <v>0</v>
          </cell>
          <cell r="AD521">
            <v>2.7811957347087204</v>
          </cell>
          <cell r="AE521">
            <v>8.5715913292351331</v>
          </cell>
          <cell r="AF521">
            <v>5.0964319745971318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</row>
        <row r="522">
          <cell r="A522">
            <v>14</v>
          </cell>
          <cell r="B522" t="str">
            <v xml:space="preserve">  G-CSP Core subscription</v>
          </cell>
          <cell r="E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</row>
        <row r="523">
          <cell r="B523" t="str">
            <v>Account 4810020 (1356) - Interruptible Industrial</v>
          </cell>
          <cell r="AA523">
            <v>0</v>
          </cell>
        </row>
        <row r="524">
          <cell r="B524" t="str">
            <v xml:space="preserve">  G-NT</v>
          </cell>
          <cell r="AA524">
            <v>0</v>
          </cell>
        </row>
        <row r="525">
          <cell r="B525" t="str">
            <v xml:space="preserve">  G-COG Interruptible</v>
          </cell>
          <cell r="AA525">
            <v>0</v>
          </cell>
        </row>
        <row r="526">
          <cell r="AA526">
            <v>0</v>
          </cell>
        </row>
        <row r="527">
          <cell r="AA527">
            <v>0</v>
          </cell>
        </row>
        <row r="528">
          <cell r="AA528">
            <v>0</v>
          </cell>
        </row>
        <row r="529">
          <cell r="AA529">
            <v>0</v>
          </cell>
        </row>
        <row r="531">
          <cell r="B531" t="str">
            <v>Account 4830000 (1358) - Resale</v>
          </cell>
        </row>
        <row r="532">
          <cell r="A532">
            <v>15</v>
          </cell>
          <cell r="B532" t="str">
            <v xml:space="preserve">  G-WSL Wholesale</v>
          </cell>
          <cell r="C532">
            <v>6195.0323677062988</v>
          </cell>
          <cell r="D532">
            <v>6195.0323677062988</v>
          </cell>
          <cell r="E532">
            <v>0</v>
          </cell>
          <cell r="F532">
            <v>5</v>
          </cell>
          <cell r="G532">
            <v>0</v>
          </cell>
          <cell r="H532">
            <v>0</v>
          </cell>
          <cell r="I532">
            <v>1.0764521965665588</v>
          </cell>
          <cell r="J532">
            <v>-1.0764521965665588</v>
          </cell>
          <cell r="K532">
            <v>87.597757679367078</v>
          </cell>
          <cell r="L532">
            <v>17.393668321217429</v>
          </cell>
          <cell r="M532">
            <v>0</v>
          </cell>
          <cell r="N532">
            <v>6.4038299109374996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87.597757679367078</v>
          </cell>
          <cell r="T532">
            <v>6.4038299109374996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123.30723813499482</v>
          </cell>
          <cell r="AA532">
            <v>328.7040816368214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</row>
        <row r="533">
          <cell r="A533">
            <v>14</v>
          </cell>
          <cell r="B533" t="str">
            <v xml:space="preserve">  Wholesale Noncore</v>
          </cell>
          <cell r="AA533">
            <v>0</v>
          </cell>
        </row>
        <row r="535">
          <cell r="B535" t="str">
            <v>Account 4840020 (1360) - Interdepartmental</v>
          </cell>
        </row>
        <row r="536">
          <cell r="A536">
            <v>16</v>
          </cell>
          <cell r="B536" t="str">
            <v xml:space="preserve">  G-EG</v>
          </cell>
          <cell r="C536">
            <v>155445.15991210938</v>
          </cell>
          <cell r="D536">
            <v>155445.15991210938</v>
          </cell>
          <cell r="E536">
            <v>0</v>
          </cell>
          <cell r="I536">
            <v>0</v>
          </cell>
          <cell r="J536">
            <v>160.85428055521578</v>
          </cell>
          <cell r="K536">
            <v>2197.9945611572266</v>
          </cell>
          <cell r="L536">
            <v>680.23817329792121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2197.9945611572266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3134.4909066122254</v>
          </cell>
          <cell r="AA536">
            <v>8371.5724827798149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</row>
        <row r="537">
          <cell r="Z537">
            <v>0</v>
          </cell>
          <cell r="AA537">
            <v>0</v>
          </cell>
        </row>
        <row r="538">
          <cell r="Z538">
            <v>0</v>
          </cell>
          <cell r="AA538">
            <v>0</v>
          </cell>
          <cell r="AO538">
            <v>0</v>
          </cell>
        </row>
        <row r="539">
          <cell r="Z539">
            <v>0</v>
          </cell>
          <cell r="AA539">
            <v>0</v>
          </cell>
          <cell r="AO539">
            <v>0</v>
          </cell>
        </row>
        <row r="540">
          <cell r="Z540">
            <v>0</v>
          </cell>
          <cell r="AA540">
            <v>0</v>
          </cell>
        </row>
        <row r="542">
          <cell r="B542" t="str">
            <v>Account 4950099 (1373) - Miscellaneous</v>
          </cell>
        </row>
        <row r="543">
          <cell r="A543">
            <v>17</v>
          </cell>
          <cell r="B543" t="str">
            <v>G-FS/NFS/NAS Unbundled Noncore Storage</v>
          </cell>
          <cell r="AA543">
            <v>0</v>
          </cell>
          <cell r="AN543">
            <v>0</v>
          </cell>
          <cell r="AO543">
            <v>17</v>
          </cell>
        </row>
        <row r="544">
          <cell r="A544">
            <v>18</v>
          </cell>
          <cell r="B544" t="str">
            <v>NONCORE-TOTAL</v>
          </cell>
          <cell r="C544">
            <v>400832.50692015991</v>
          </cell>
          <cell r="D544">
            <v>400832.50692015991</v>
          </cell>
          <cell r="E544">
            <v>728.06171065673311</v>
          </cell>
          <cell r="F544">
            <v>5</v>
          </cell>
          <cell r="G544">
            <v>0</v>
          </cell>
          <cell r="H544">
            <v>0</v>
          </cell>
          <cell r="I544">
            <v>-45.559791427821679</v>
          </cell>
          <cell r="J544">
            <v>3524.3534209417794</v>
          </cell>
          <cell r="K544">
            <v>5657.4768552623755</v>
          </cell>
          <cell r="L544">
            <v>2743.4915787186396</v>
          </cell>
          <cell r="M544">
            <v>0</v>
          </cell>
          <cell r="N544">
            <v>814.39705380548867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5657.4768552623755</v>
          </cell>
          <cell r="T544">
            <v>6.4038299109374996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8081.0177007347147</v>
          </cell>
          <cell r="AA544">
            <v>26439.057503208485</v>
          </cell>
          <cell r="AB544">
            <v>0</v>
          </cell>
          <cell r="AC544">
            <v>0</v>
          </cell>
          <cell r="AD544">
            <v>2.7811957347087204</v>
          </cell>
          <cell r="AE544">
            <v>8.5715913292351331</v>
          </cell>
          <cell r="AF544">
            <v>5.0964319745971318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17</v>
          </cell>
        </row>
        <row r="545">
          <cell r="A545">
            <v>19</v>
          </cell>
          <cell r="B545" t="str">
            <v>TOTAL OPERATING REVENUES</v>
          </cell>
          <cell r="C545">
            <v>809086.54339544568</v>
          </cell>
          <cell r="D545">
            <v>808581.00587693974</v>
          </cell>
          <cell r="E545">
            <v>385356.21706716809</v>
          </cell>
          <cell r="F545">
            <v>5</v>
          </cell>
          <cell r="G545">
            <v>0</v>
          </cell>
          <cell r="H545">
            <v>0</v>
          </cell>
          <cell r="I545">
            <v>2743.6835247549257</v>
          </cell>
          <cell r="J545">
            <v>134037.48840133828</v>
          </cell>
          <cell r="K545">
            <v>16796.003253486157</v>
          </cell>
          <cell r="L545">
            <v>7296.0141336151883</v>
          </cell>
          <cell r="M545">
            <v>0</v>
          </cell>
          <cell r="N545">
            <v>814.39705380548867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5657.4768552623755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8081.0177007347147</v>
          </cell>
          <cell r="AA545">
            <v>175432.48475290809</v>
          </cell>
          <cell r="AB545">
            <v>0</v>
          </cell>
          <cell r="AD545">
            <v>2.7811957347087204</v>
          </cell>
        </row>
        <row r="546">
          <cell r="A546">
            <v>20</v>
          </cell>
          <cell r="B546" t="str">
            <v>EOR (Transport Revenue)</v>
          </cell>
          <cell r="C546">
            <v>4954631.0183238983</v>
          </cell>
          <cell r="D546">
            <v>4954631.0183238983</v>
          </cell>
          <cell r="E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 t="e">
            <v>#REF!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 t="e">
            <v>#REF!</v>
          </cell>
          <cell r="Y546">
            <v>0</v>
          </cell>
          <cell r="AC546">
            <v>0</v>
          </cell>
          <cell r="AE546" t="e">
            <v>#REF!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 t="e">
            <v>#REF!</v>
          </cell>
          <cell r="AO546">
            <v>20</v>
          </cell>
        </row>
        <row r="548">
          <cell r="A548">
            <v>21</v>
          </cell>
          <cell r="B548" t="str">
            <v>Brokerage Fee</v>
          </cell>
          <cell r="C548">
            <v>728.06171065673311</v>
          </cell>
          <cell r="E548">
            <v>728.06171065673311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AB548">
            <v>0</v>
          </cell>
          <cell r="AC548">
            <v>0</v>
          </cell>
          <cell r="AD548">
            <v>2.7811957347087204</v>
          </cell>
          <cell r="AE548">
            <v>8.5715913292351331</v>
          </cell>
          <cell r="AF548">
            <v>5.0964319745971318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21</v>
          </cell>
        </row>
        <row r="549">
          <cell r="A549">
            <v>22</v>
          </cell>
          <cell r="B549" t="str">
            <v>Other Operating Revenue</v>
          </cell>
          <cell r="C549" t="e">
            <v>#REF!</v>
          </cell>
          <cell r="E549" t="e">
            <v>#REF!</v>
          </cell>
          <cell r="I549" t="e">
            <v>#REF!</v>
          </cell>
          <cell r="J549" t="e">
            <v>#REF!</v>
          </cell>
          <cell r="K549" t="e">
            <v>#REF!</v>
          </cell>
          <cell r="L549" t="e">
            <v>#REF!</v>
          </cell>
          <cell r="M549" t="e">
            <v>#REF!</v>
          </cell>
          <cell r="N549" t="e">
            <v>#REF!</v>
          </cell>
          <cell r="O549" t="e">
            <v>#REF!</v>
          </cell>
          <cell r="P549" t="e">
            <v>#REF!</v>
          </cell>
          <cell r="Q549" t="e">
            <v>#REF!</v>
          </cell>
          <cell r="R549" t="e">
            <v>#REF!</v>
          </cell>
          <cell r="S549" t="e">
            <v>#REF!</v>
          </cell>
          <cell r="T549" t="e">
            <v>#REF!</v>
          </cell>
          <cell r="U549" t="e">
            <v>#REF!</v>
          </cell>
          <cell r="V549" t="e">
            <v>#REF!</v>
          </cell>
          <cell r="W549" t="e">
            <v>#REF!</v>
          </cell>
          <cell r="X549" t="e">
            <v>#REF!</v>
          </cell>
          <cell r="Y549" t="e">
            <v>#REF!</v>
          </cell>
          <cell r="AB549" t="e">
            <v>#REF!</v>
          </cell>
          <cell r="AC549" t="e">
            <v>#REF!</v>
          </cell>
          <cell r="AD549" t="e">
            <v>#REF!</v>
          </cell>
          <cell r="AE549" t="e">
            <v>#REF!</v>
          </cell>
          <cell r="AF549" t="e">
            <v>#REF!</v>
          </cell>
          <cell r="AG549" t="e">
            <v>#REF!</v>
          </cell>
          <cell r="AH549" t="e">
            <v>#REF!</v>
          </cell>
          <cell r="AI549" t="e">
            <v>#REF!</v>
          </cell>
          <cell r="AJ549" t="e">
            <v>#REF!</v>
          </cell>
          <cell r="AK549" t="e">
            <v>#REF!</v>
          </cell>
          <cell r="AL549" t="e">
            <v>#REF!</v>
          </cell>
          <cell r="AM549" t="e">
            <v>#REF!</v>
          </cell>
          <cell r="AN549" t="e">
            <v>#REF!</v>
          </cell>
          <cell r="AO549">
            <v>22</v>
          </cell>
        </row>
        <row r="550">
          <cell r="A550">
            <v>23</v>
          </cell>
          <cell r="B550" t="str">
            <v>TOTAL AFTER BASE REV CREDITS</v>
          </cell>
          <cell r="C550" t="e">
            <v>#REF!</v>
          </cell>
          <cell r="D550">
            <v>5763212.0242008381</v>
          </cell>
          <cell r="E550" t="e">
            <v>#REF!</v>
          </cell>
          <cell r="I550" t="e">
            <v>#REF!</v>
          </cell>
          <cell r="J550" t="e">
            <v>#REF!</v>
          </cell>
          <cell r="K550" t="e">
            <v>#REF!</v>
          </cell>
          <cell r="L550" t="e">
            <v>#REF!</v>
          </cell>
          <cell r="M550" t="e">
            <v>#REF!</v>
          </cell>
          <cell r="N550" t="e">
            <v>#REF!</v>
          </cell>
          <cell r="O550" t="e">
            <v>#REF!</v>
          </cell>
          <cell r="P550" t="e">
            <v>#REF!</v>
          </cell>
          <cell r="Q550" t="e">
            <v>#REF!</v>
          </cell>
          <cell r="R550" t="e">
            <v>#REF!</v>
          </cell>
          <cell r="S550" t="e">
            <v>#REF!</v>
          </cell>
          <cell r="T550" t="e">
            <v>#REF!</v>
          </cell>
          <cell r="U550" t="e">
            <v>#REF!</v>
          </cell>
          <cell r="V550" t="e">
            <v>#REF!</v>
          </cell>
          <cell r="W550" t="e">
            <v>#REF!</v>
          </cell>
          <cell r="X550" t="e">
            <v>#REF!</v>
          </cell>
          <cell r="Y550" t="e">
            <v>#REF!</v>
          </cell>
          <cell r="AB550" t="e">
            <v>#REF!</v>
          </cell>
          <cell r="AC550" t="e">
            <v>#REF!</v>
          </cell>
          <cell r="AD550" t="e">
            <v>#REF!</v>
          </cell>
          <cell r="AE550" t="e">
            <v>#REF!</v>
          </cell>
          <cell r="AF550" t="e">
            <v>#REF!</v>
          </cell>
          <cell r="AG550" t="e">
            <v>#REF!</v>
          </cell>
          <cell r="AH550" t="e">
            <v>#REF!</v>
          </cell>
          <cell r="AI550" t="e">
            <v>#REF!</v>
          </cell>
          <cell r="AJ550" t="e">
            <v>#REF!</v>
          </cell>
          <cell r="AK550" t="e">
            <v>#REF!</v>
          </cell>
          <cell r="AL550" t="e">
            <v>#REF!</v>
          </cell>
          <cell r="AM550" t="e">
            <v>#REF!</v>
          </cell>
          <cell r="AN550" t="e">
            <v>#REF!</v>
          </cell>
          <cell r="AO550">
            <v>23</v>
          </cell>
        </row>
        <row r="552">
          <cell r="A552">
            <v>20</v>
          </cell>
          <cell r="B552" t="str">
            <v>G-10 Employee Discount</v>
          </cell>
        </row>
        <row r="554">
          <cell r="B554" t="str">
            <v>Difference between table in rows 100s and above</v>
          </cell>
        </row>
      </sheetData>
      <sheetData sheetId="2"/>
      <sheetData sheetId="3"/>
      <sheetData sheetId="4"/>
      <sheetData sheetId="5"/>
      <sheetData sheetId="6"/>
      <sheetData sheetId="7">
        <row r="78">
          <cell r="A78" t="str">
            <v>Schedule G-COG</v>
          </cell>
        </row>
        <row r="89">
          <cell r="A89" t="str">
            <v>Coalinga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85">
          <cell r="A85" t="str">
            <v xml:space="preserve">  RESIDENTIAL IM</v>
          </cell>
        </row>
        <row r="107">
          <cell r="A107" t="str">
            <v>CORE WACOG</v>
          </cell>
        </row>
        <row r="137">
          <cell r="A137" t="str">
            <v xml:space="preserve">  RESIDENTIAL IM</v>
          </cell>
        </row>
        <row r="253">
          <cell r="A253">
            <v>0</v>
          </cell>
        </row>
        <row r="371">
          <cell r="A371" t="str">
            <v>Winter Tier B</v>
          </cell>
        </row>
        <row r="417">
          <cell r="A417" t="str">
            <v>Customer Months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GEIncome"/>
      <sheetName val="PGEAssets"/>
      <sheetName val="PGECapLib"/>
      <sheetName val="PGECshFlw"/>
      <sheetName val="SPIncome"/>
      <sheetName val="CTCAct"/>
    </sheetNames>
    <sheetDataSet>
      <sheetData sheetId="0"/>
      <sheetData sheetId="1"/>
      <sheetData sheetId="2"/>
      <sheetData sheetId="3"/>
      <sheetData sheetId="4">
        <row r="7">
          <cell r="A7" t="str">
            <v>Utility Operations Including NPG</v>
          </cell>
        </row>
      </sheetData>
      <sheetData sheetId="5"/>
      <sheetData sheetId="6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tArsw"/>
      <sheetName val="Royal sws. "/>
      <sheetName val="Completed"/>
      <sheetName val="Help"/>
      <sheetName val="Sub -cust"/>
      <sheetName val="Validation Lists"/>
      <sheetName val="Drop-down lists"/>
      <sheetName val="Dropdowns_1"/>
      <sheetName val="Drop-downs"/>
    </sheetNames>
    <sheetDataSet>
      <sheetData sheetId="0" refreshError="1"/>
      <sheetData sheetId="1" refreshError="1"/>
      <sheetData sheetId="2" refreshError="1"/>
      <sheetData sheetId="3">
        <row r="3">
          <cell r="F3" t="str">
            <v>SYSTEM</v>
          </cell>
        </row>
        <row r="4">
          <cell r="F4" t="str">
            <v>VARIOUS</v>
          </cell>
        </row>
        <row r="5">
          <cell r="F5" t="str">
            <v>7TH STANDARD SUB</v>
          </cell>
        </row>
        <row r="6">
          <cell r="F6" t="str">
            <v>A. G. WISHON PH SUB</v>
          </cell>
        </row>
        <row r="7">
          <cell r="F7" t="str">
            <v>ACTON SUB</v>
          </cell>
        </row>
        <row r="8">
          <cell r="F8" t="str">
            <v>AIRWAYS SUB</v>
          </cell>
        </row>
        <row r="9">
          <cell r="F9" t="str">
            <v>ALHAMBRA SUB</v>
          </cell>
        </row>
        <row r="10">
          <cell r="F10" t="str">
            <v>ALLEGHANY SUB</v>
          </cell>
        </row>
        <row r="11">
          <cell r="F11" t="str">
            <v>ALMADEN SUB</v>
          </cell>
        </row>
        <row r="12">
          <cell r="F12" t="str">
            <v>ALPAUGH SUB</v>
          </cell>
        </row>
        <row r="13">
          <cell r="F13" t="str">
            <v>ALPINE SUB</v>
          </cell>
        </row>
        <row r="14">
          <cell r="F14" t="str">
            <v>ALTAMONT SUB</v>
          </cell>
        </row>
        <row r="15">
          <cell r="F15" t="str">
            <v>ALTO SUB</v>
          </cell>
        </row>
        <row r="16">
          <cell r="F16" t="str">
            <v>AMES DIST SUB</v>
          </cell>
        </row>
        <row r="17">
          <cell r="F17" t="str">
            <v>AMES DISTRIBUTION SUB</v>
          </cell>
        </row>
        <row r="18">
          <cell r="F18" t="str">
            <v>AMES SUB</v>
          </cell>
        </row>
        <row r="19">
          <cell r="F19" t="str">
            <v>AMES TRANS SUB</v>
          </cell>
        </row>
        <row r="20">
          <cell r="F20" t="str">
            <v>ANDERSON SUB</v>
          </cell>
        </row>
        <row r="21">
          <cell r="F21" t="str">
            <v>ANGIOLA SUB</v>
          </cell>
        </row>
        <row r="22">
          <cell r="F22" t="str">
            <v>ANITA SUB</v>
          </cell>
        </row>
        <row r="23">
          <cell r="F23" t="str">
            <v>ANNAPOLIS SUB</v>
          </cell>
        </row>
        <row r="24">
          <cell r="F24" t="str">
            <v>ANTELOPE SUB</v>
          </cell>
        </row>
        <row r="25">
          <cell r="F25" t="str">
            <v>ANTIOCH SUB</v>
          </cell>
        </row>
        <row r="26">
          <cell r="F26" t="str">
            <v>ANTLER SUB</v>
          </cell>
        </row>
        <row r="27">
          <cell r="F27" t="str">
            <v>ANZAR JUNCT SW STA SUB</v>
          </cell>
        </row>
        <row r="28">
          <cell r="F28" t="str">
            <v>APPLD MAT SW STA SUB</v>
          </cell>
        </row>
        <row r="29">
          <cell r="F29" t="str">
            <v>APPLD MATERIALS SW STA SUB</v>
          </cell>
        </row>
        <row r="30">
          <cell r="F30" t="str">
            <v>APPLE HILL SUB</v>
          </cell>
        </row>
        <row r="31">
          <cell r="F31" t="str">
            <v>ARANA SUB</v>
          </cell>
        </row>
        <row r="32">
          <cell r="F32" t="str">
            <v>ARBUCKLE SUB</v>
          </cell>
        </row>
        <row r="33">
          <cell r="F33" t="str">
            <v>ARCATA SUB</v>
          </cell>
        </row>
        <row r="34">
          <cell r="F34" t="str">
            <v>ARCO SUB</v>
          </cell>
        </row>
        <row r="35">
          <cell r="F35" t="str">
            <v>ARLINGTON SUB</v>
          </cell>
        </row>
        <row r="36">
          <cell r="F36" t="str">
            <v>ARMSTRONG JUNCT SUB</v>
          </cell>
        </row>
        <row r="37">
          <cell r="F37" t="str">
            <v>ARVIN SUB</v>
          </cell>
        </row>
        <row r="38">
          <cell r="F38" t="str">
            <v>ASHLAN AVENUE SUB</v>
          </cell>
        </row>
        <row r="39">
          <cell r="F39" t="str">
            <v>ATASCADERO SUB</v>
          </cell>
        </row>
        <row r="40">
          <cell r="F40" t="str">
            <v>ATLANTIC SUB</v>
          </cell>
        </row>
        <row r="41">
          <cell r="F41" t="str">
            <v>ATWATER SUB</v>
          </cell>
        </row>
        <row r="42">
          <cell r="F42" t="str">
            <v>AUBERRY SUB</v>
          </cell>
        </row>
        <row r="43">
          <cell r="F43" t="str">
            <v>AUBURN SUB</v>
          </cell>
        </row>
        <row r="44">
          <cell r="F44" t="str">
            <v>AURORA SUB</v>
          </cell>
        </row>
        <row r="45">
          <cell r="F45" t="str">
            <v>AUTO TRANSFER SW SUB</v>
          </cell>
        </row>
        <row r="46">
          <cell r="F46" t="str">
            <v>AVENA SUB</v>
          </cell>
        </row>
        <row r="47">
          <cell r="F47" t="str">
            <v>AVENAL SUB</v>
          </cell>
        </row>
        <row r="48">
          <cell r="F48" t="str">
            <v>BABEL SUB</v>
          </cell>
        </row>
        <row r="49">
          <cell r="F49" t="str">
            <v>BAHIA SUB</v>
          </cell>
        </row>
        <row r="50">
          <cell r="F50" t="str">
            <v>BAIR SUB</v>
          </cell>
        </row>
        <row r="51">
          <cell r="F51" t="str">
            <v>BAKERSFIELD SUB</v>
          </cell>
        </row>
        <row r="52">
          <cell r="F52" t="str">
            <v>BALCH PH #1 SUB</v>
          </cell>
        </row>
        <row r="53">
          <cell r="F53" t="str">
            <v>BALCH PH #2 SUB</v>
          </cell>
        </row>
        <row r="54">
          <cell r="F54" t="str">
            <v>BALFOUR SUB</v>
          </cell>
        </row>
        <row r="55">
          <cell r="F55" t="str">
            <v>BANCROFT SUB</v>
          </cell>
        </row>
        <row r="56">
          <cell r="F56" t="str">
            <v>BANGOR SUB</v>
          </cell>
        </row>
        <row r="57">
          <cell r="F57" t="str">
            <v>BANK OF AMERICA SUB</v>
          </cell>
        </row>
        <row r="58">
          <cell r="F58" t="str">
            <v>BANTA SUB</v>
          </cell>
        </row>
        <row r="59">
          <cell r="F59" t="str">
            <v>BARRETT SUB</v>
          </cell>
        </row>
        <row r="60">
          <cell r="F60" t="str">
            <v>BARRY SUB</v>
          </cell>
        </row>
        <row r="61">
          <cell r="F61" t="str">
            <v>BARTON SUB</v>
          </cell>
        </row>
        <row r="62">
          <cell r="F62" t="str">
            <v>BASALT SUB</v>
          </cell>
        </row>
        <row r="63">
          <cell r="F63" t="str">
            <v>BASCOM SUB</v>
          </cell>
        </row>
        <row r="64">
          <cell r="F64" t="str">
            <v>BATAVIA SUB</v>
          </cell>
        </row>
        <row r="65">
          <cell r="F65" t="str">
            <v>BAY MEADOWS SUB</v>
          </cell>
        </row>
        <row r="66">
          <cell r="F66" t="str">
            <v>BAYWOOD SUB</v>
          </cell>
        </row>
        <row r="67">
          <cell r="F67" t="str">
            <v>BEACH STREET SUB</v>
          </cell>
        </row>
        <row r="68">
          <cell r="F68" t="str">
            <v>BEAR VALLEY SUB</v>
          </cell>
        </row>
        <row r="69">
          <cell r="F69" t="str">
            <v>BECK STREET SUB</v>
          </cell>
        </row>
        <row r="70">
          <cell r="F70" t="str">
            <v>BELL SUB</v>
          </cell>
        </row>
        <row r="71">
          <cell r="F71" t="str">
            <v>BELLE HAVEN SUB</v>
          </cell>
        </row>
        <row r="72">
          <cell r="F72" t="str">
            <v>BELLEVUE SUB</v>
          </cell>
        </row>
        <row r="73">
          <cell r="F73" t="str">
            <v>BELLOTA SUB</v>
          </cell>
        </row>
        <row r="74">
          <cell r="F74" t="str">
            <v>BELLRIDGE</v>
          </cell>
        </row>
        <row r="75">
          <cell r="F75" t="str">
            <v>BELLRIDGE 1A SUB</v>
          </cell>
        </row>
        <row r="76">
          <cell r="F76" t="str">
            <v>BELLRIDGE 1B SUB</v>
          </cell>
        </row>
        <row r="77">
          <cell r="F77" t="str">
            <v>BELMONT SUB</v>
          </cell>
        </row>
        <row r="78">
          <cell r="F78" t="str">
            <v>BEN LOMOND SUB</v>
          </cell>
        </row>
        <row r="79">
          <cell r="F79" t="str">
            <v>BENTON SUB</v>
          </cell>
        </row>
        <row r="80">
          <cell r="F80" t="str">
            <v>BERESFORD SUB</v>
          </cell>
        </row>
        <row r="81">
          <cell r="F81" t="str">
            <v>BERKELEY F SUB</v>
          </cell>
        </row>
        <row r="82">
          <cell r="F82" t="str">
            <v>BERKELEY T SUB</v>
          </cell>
        </row>
        <row r="83">
          <cell r="F83" t="str">
            <v>BERRENDA</v>
          </cell>
        </row>
        <row r="84">
          <cell r="F84" t="str">
            <v>BERRENDA  A SUB</v>
          </cell>
        </row>
        <row r="85">
          <cell r="F85" t="str">
            <v>BERRENDA A SUB</v>
          </cell>
        </row>
        <row r="86">
          <cell r="F86" t="str">
            <v>BERRENDA C SUB</v>
          </cell>
        </row>
        <row r="87">
          <cell r="F87" t="str">
            <v>BETHANY SW STA SUB</v>
          </cell>
        </row>
        <row r="88">
          <cell r="F88" t="str">
            <v>BIG BASIN SUB</v>
          </cell>
        </row>
        <row r="89">
          <cell r="F89" t="str">
            <v>BIG BEND SUB</v>
          </cell>
        </row>
        <row r="90">
          <cell r="F90" t="str">
            <v>BIG LAGOON SUB</v>
          </cell>
        </row>
        <row r="91">
          <cell r="F91" t="str">
            <v>BIG MEADOWS SUB</v>
          </cell>
        </row>
        <row r="92">
          <cell r="F92" t="str">
            <v>BIG RIVER SUB</v>
          </cell>
        </row>
        <row r="93">
          <cell r="F93" t="str">
            <v>BIG TREES SUB</v>
          </cell>
        </row>
        <row r="94">
          <cell r="F94" t="str">
            <v>BIOLA SUB</v>
          </cell>
        </row>
        <row r="95">
          <cell r="F95" t="str">
            <v>BIRDS LANDING</v>
          </cell>
        </row>
        <row r="96">
          <cell r="F96" t="str">
            <v>BIRDS LANDING SS</v>
          </cell>
        </row>
        <row r="97">
          <cell r="F97" t="str">
            <v>BIRDS LANDING SW STA</v>
          </cell>
        </row>
        <row r="98">
          <cell r="F98" t="str">
            <v>BLACKWELL SUB</v>
          </cell>
        </row>
        <row r="99">
          <cell r="F99" t="str">
            <v>BLAINE STREET SUB</v>
          </cell>
        </row>
        <row r="100">
          <cell r="F100" t="str">
            <v>BLUE LAKE SUB</v>
          </cell>
        </row>
        <row r="101">
          <cell r="F101" t="str">
            <v>BOGARD SUB</v>
          </cell>
        </row>
        <row r="102">
          <cell r="F102" t="str">
            <v>BOGUE SUB</v>
          </cell>
        </row>
        <row r="103">
          <cell r="F103" t="str">
            <v>BOLINAS SUB</v>
          </cell>
        </row>
        <row r="104">
          <cell r="F104" t="str">
            <v>BONITA JCT SUB</v>
          </cell>
        </row>
        <row r="105">
          <cell r="F105" t="str">
            <v>BONITA JUNCT SUB</v>
          </cell>
        </row>
        <row r="106">
          <cell r="F106" t="str">
            <v>BONITA SUB</v>
          </cell>
        </row>
        <row r="107">
          <cell r="F107" t="str">
            <v>BONNIE NOOK SUB</v>
          </cell>
        </row>
        <row r="108">
          <cell r="F108" t="str">
            <v>BORDEN SUB</v>
          </cell>
        </row>
        <row r="109">
          <cell r="F109" t="str">
            <v>BORONDA SUB</v>
          </cell>
        </row>
        <row r="110">
          <cell r="F110" t="str">
            <v>BOSTON SUB</v>
          </cell>
        </row>
        <row r="111">
          <cell r="F111" t="str">
            <v>BOSWELL SUB</v>
          </cell>
        </row>
        <row r="112">
          <cell r="F112" t="str">
            <v>BOWLES SUB</v>
          </cell>
        </row>
        <row r="113">
          <cell r="F113" t="str">
            <v>BRANNAN ISLAND SUB</v>
          </cell>
        </row>
        <row r="114">
          <cell r="F114" t="str">
            <v>BRENTWOOD SUB</v>
          </cell>
        </row>
        <row r="115">
          <cell r="F115" t="str">
            <v>BRIDGEVILLE SUB</v>
          </cell>
        </row>
        <row r="116">
          <cell r="F116" t="str">
            <v>BRIGHTON SUB</v>
          </cell>
        </row>
        <row r="117">
          <cell r="F117" t="str">
            <v>BRITTON SUB</v>
          </cell>
        </row>
        <row r="118">
          <cell r="F118" t="str">
            <v>BROOKSIDE SUB</v>
          </cell>
        </row>
        <row r="119">
          <cell r="F119" t="str">
            <v>BROWNS VALLEY SUB</v>
          </cell>
        </row>
        <row r="120">
          <cell r="F120" t="str">
            <v>BRUNSWICK SUB</v>
          </cell>
        </row>
        <row r="121">
          <cell r="F121" t="str">
            <v>BRYANT SUB</v>
          </cell>
        </row>
        <row r="122">
          <cell r="F122" t="str">
            <v>BUCKS CREEK SUB</v>
          </cell>
        </row>
        <row r="123">
          <cell r="F123" t="str">
            <v>BUELLTON SUB</v>
          </cell>
        </row>
        <row r="124">
          <cell r="F124" t="str">
            <v>BUENA VISTA SUB</v>
          </cell>
        </row>
        <row r="125">
          <cell r="F125" t="str">
            <v>BULLARD SUB</v>
          </cell>
        </row>
        <row r="126">
          <cell r="F126" t="str">
            <v>BURLINGAME SUB</v>
          </cell>
        </row>
        <row r="127">
          <cell r="F127" t="str">
            <v>BURNEY SUB</v>
          </cell>
        </row>
        <row r="128">
          <cell r="F128" t="str">
            <v>BURNS SUB</v>
          </cell>
        </row>
        <row r="129">
          <cell r="F129" t="str">
            <v>BUTTE SUB</v>
          </cell>
        </row>
        <row r="130">
          <cell r="F130" t="str">
            <v>CABBAGE PATCH SUB</v>
          </cell>
        </row>
        <row r="131">
          <cell r="F131" t="str">
            <v>CABRILLO SUB</v>
          </cell>
        </row>
        <row r="132">
          <cell r="F132" t="str">
            <v>CADET SUB</v>
          </cell>
        </row>
        <row r="133">
          <cell r="F133" t="str">
            <v>CAL WATER SUB</v>
          </cell>
        </row>
        <row r="134">
          <cell r="F134" t="str">
            <v>CALAVERAS CEMENT SUB</v>
          </cell>
        </row>
        <row r="135">
          <cell r="F135" t="str">
            <v>CALERO SUB</v>
          </cell>
        </row>
        <row r="136">
          <cell r="F136" t="str">
            <v>CALFLAX SUB</v>
          </cell>
        </row>
        <row r="137">
          <cell r="F137" t="str">
            <v>CALIFORNIA AVE SUB</v>
          </cell>
        </row>
        <row r="138">
          <cell r="F138" t="str">
            <v>CALISTOGA SUB</v>
          </cell>
        </row>
        <row r="139">
          <cell r="F139" t="str">
            <v>CALLENDER SW STA SUB</v>
          </cell>
        </row>
        <row r="140">
          <cell r="F140" t="str">
            <v>CALPELLA SUB</v>
          </cell>
        </row>
        <row r="141">
          <cell r="F141" t="str">
            <v>CALVO SUB</v>
          </cell>
        </row>
        <row r="142">
          <cell r="F142" t="str">
            <v>CAMBRIA SUB</v>
          </cell>
        </row>
        <row r="143">
          <cell r="F143" t="str">
            <v>CAMDEN SUB</v>
          </cell>
        </row>
        <row r="144">
          <cell r="F144" t="str">
            <v>CAMELLIA SUB</v>
          </cell>
        </row>
        <row r="145">
          <cell r="F145" t="str">
            <v>CAMP EVERS SUB</v>
          </cell>
        </row>
        <row r="146">
          <cell r="F146" t="str">
            <v>CAMPHORA SUB</v>
          </cell>
        </row>
        <row r="147">
          <cell r="F147" t="str">
            <v>CANAL SUB</v>
          </cell>
        </row>
        <row r="148">
          <cell r="F148" t="str">
            <v>CANTUA SUB</v>
          </cell>
        </row>
        <row r="149">
          <cell r="F149" t="str">
            <v>CAPAY SUB</v>
          </cell>
        </row>
        <row r="150">
          <cell r="F150" t="str">
            <v>CAPITOLA SUB</v>
          </cell>
        </row>
        <row r="151">
          <cell r="F151" t="str">
            <v>CARBONA SUB</v>
          </cell>
        </row>
        <row r="152">
          <cell r="F152" t="str">
            <v>CARIBOU PH #1 SUB</v>
          </cell>
        </row>
        <row r="153">
          <cell r="F153" t="str">
            <v>CARIBOU PH #2 SUB</v>
          </cell>
        </row>
        <row r="154">
          <cell r="F154" t="str">
            <v>CARLOTTA SUB</v>
          </cell>
        </row>
        <row r="155">
          <cell r="F155" t="str">
            <v>CARMEL SUB</v>
          </cell>
        </row>
        <row r="156">
          <cell r="F156" t="str">
            <v>CARNATION SUB</v>
          </cell>
        </row>
        <row r="157">
          <cell r="F157" t="str">
            <v>CARNERAS SUB</v>
          </cell>
        </row>
        <row r="158">
          <cell r="F158" t="str">
            <v>CAROLANDS SUB</v>
          </cell>
        </row>
        <row r="159">
          <cell r="F159" t="str">
            <v>CARQUINEZ SUB</v>
          </cell>
        </row>
        <row r="160">
          <cell r="F160" t="str">
            <v>CARRIZO PLAINS SUB</v>
          </cell>
        </row>
        <row r="161">
          <cell r="F161" t="str">
            <v>CARUTHERS SUB</v>
          </cell>
        </row>
        <row r="162">
          <cell r="F162" t="str">
            <v>CASCADE SUB</v>
          </cell>
        </row>
        <row r="163">
          <cell r="F163" t="str">
            <v>CASSERLY SUB</v>
          </cell>
        </row>
        <row r="164">
          <cell r="F164" t="str">
            <v>CASSIDY SUB</v>
          </cell>
        </row>
        <row r="165">
          <cell r="F165" t="str">
            <v>CASTLE (AIR FORCE) SUB</v>
          </cell>
        </row>
        <row r="166">
          <cell r="F166" t="str">
            <v>CASTRO SUB</v>
          </cell>
        </row>
        <row r="167">
          <cell r="F167" t="str">
            <v>CASTRO VALLEY SUB</v>
          </cell>
        </row>
        <row r="168">
          <cell r="F168" t="str">
            <v>CASTROVILLE SUB</v>
          </cell>
        </row>
        <row r="169">
          <cell r="F169" t="str">
            <v>CATLETT SUB</v>
          </cell>
        </row>
        <row r="170">
          <cell r="F170" t="str">
            <v>CAWELO B SUB</v>
          </cell>
        </row>
        <row r="171">
          <cell r="F171" t="str">
            <v>CAWELO C SUB</v>
          </cell>
        </row>
        <row r="172">
          <cell r="F172" t="str">
            <v>CAYETANO SUB</v>
          </cell>
        </row>
        <row r="173">
          <cell r="F173" t="str">
            <v>CAYUCOS SUB</v>
          </cell>
        </row>
        <row r="174">
          <cell r="F174" t="str">
            <v>CEDAR CREEK SUB</v>
          </cell>
        </row>
        <row r="175">
          <cell r="F175" t="str">
            <v>CELERON HILL SUB</v>
          </cell>
        </row>
        <row r="176">
          <cell r="F176" t="str">
            <v>CENTERVILLE PH SUB</v>
          </cell>
        </row>
        <row r="177">
          <cell r="F177" t="str">
            <v>CHALLENGE SUB</v>
          </cell>
        </row>
        <row r="178">
          <cell r="F178" t="str">
            <v>CHANNEL SUB</v>
          </cell>
        </row>
        <row r="179">
          <cell r="F179" t="str">
            <v>CHARCA SUB</v>
          </cell>
        </row>
        <row r="180">
          <cell r="F180" t="str">
            <v>CHENEY SUB</v>
          </cell>
        </row>
        <row r="181">
          <cell r="F181" t="str">
            <v>CHEROKEE SUB</v>
          </cell>
        </row>
        <row r="182">
          <cell r="F182" t="str">
            <v>CHERRY SUB</v>
          </cell>
        </row>
        <row r="183">
          <cell r="F183" t="str">
            <v>CHESTER SUB</v>
          </cell>
        </row>
        <row r="184">
          <cell r="F184" t="str">
            <v>CHICO A SUB</v>
          </cell>
        </row>
        <row r="185">
          <cell r="F185" t="str">
            <v>CHICO B SUB</v>
          </cell>
        </row>
        <row r="186">
          <cell r="F186" t="str">
            <v>CHICO C SUB</v>
          </cell>
        </row>
        <row r="187">
          <cell r="F187" t="str">
            <v>CHOLAME SUB</v>
          </cell>
        </row>
        <row r="188">
          <cell r="F188" t="str">
            <v>CHOWCHILLA SUB</v>
          </cell>
        </row>
        <row r="189">
          <cell r="F189" t="str">
            <v>CHRISTIE SUB</v>
          </cell>
        </row>
        <row r="190">
          <cell r="F190" t="str">
            <v>CLARK ROAD SUB</v>
          </cell>
        </row>
        <row r="191">
          <cell r="F191" t="str">
            <v>CLARKSVILLE SUB</v>
          </cell>
        </row>
        <row r="192">
          <cell r="F192" t="str">
            <v>CLAY SUB</v>
          </cell>
        </row>
        <row r="193">
          <cell r="F193" t="str">
            <v>CLAYTON SUB</v>
          </cell>
        </row>
        <row r="194">
          <cell r="F194" t="str">
            <v>CLEAR LAKE SUB</v>
          </cell>
        </row>
        <row r="195">
          <cell r="F195" t="str">
            <v>CLIFF DRIVE SUB</v>
          </cell>
        </row>
        <row r="196">
          <cell r="F196" t="str">
            <v>CLOVERDALE SUB</v>
          </cell>
        </row>
        <row r="197">
          <cell r="F197" t="str">
            <v>CLOVIS SUB</v>
          </cell>
        </row>
        <row r="198">
          <cell r="F198" t="str">
            <v>CMC SUB</v>
          </cell>
        </row>
        <row r="199">
          <cell r="F199" t="str">
            <v>COALINGA #1 SUB</v>
          </cell>
        </row>
        <row r="200">
          <cell r="F200" t="str">
            <v>COALINGA #2 SUB</v>
          </cell>
        </row>
        <row r="201">
          <cell r="F201" t="str">
            <v>COARSEGOLD SUB</v>
          </cell>
        </row>
        <row r="202">
          <cell r="F202" t="str">
            <v>COBURN SUB</v>
          </cell>
        </row>
        <row r="203">
          <cell r="F203" t="str">
            <v>COLEMAN PH SUB</v>
          </cell>
        </row>
        <row r="204">
          <cell r="F204" t="str">
            <v>COLGATE PH SUB</v>
          </cell>
        </row>
        <row r="205">
          <cell r="F205" t="str">
            <v>COLGATE SW STA SUB</v>
          </cell>
        </row>
        <row r="206">
          <cell r="F206" t="str">
            <v>COLONY SUB</v>
          </cell>
        </row>
        <row r="207">
          <cell r="F207" t="str">
            <v>COLUMBIA HILL SUB</v>
          </cell>
        </row>
        <row r="208">
          <cell r="F208" t="str">
            <v>COLUMBUS SUB</v>
          </cell>
        </row>
        <row r="209">
          <cell r="F209" t="str">
            <v>COLUSA JUNCT SUB</v>
          </cell>
        </row>
        <row r="210">
          <cell r="F210" t="str">
            <v>COLUSA SUB</v>
          </cell>
        </row>
        <row r="211">
          <cell r="F211" t="str">
            <v>CONCORD SUB</v>
          </cell>
        </row>
        <row r="212">
          <cell r="F212" t="str">
            <v>CONTRA COSTA PP SW STA SUB</v>
          </cell>
        </row>
        <row r="213">
          <cell r="F213" t="str">
            <v>CONTRA COSTA SUBSTATION SUB</v>
          </cell>
        </row>
        <row r="214">
          <cell r="F214" t="str">
            <v>COOLEY LANDING SUB</v>
          </cell>
        </row>
        <row r="215">
          <cell r="F215" t="str">
            <v>COPPERMINE SUB</v>
          </cell>
        </row>
        <row r="216">
          <cell r="F216" t="str">
            <v>COPUS SUB</v>
          </cell>
        </row>
        <row r="217">
          <cell r="F217" t="str">
            <v>CORCORAN SUB</v>
          </cell>
        </row>
        <row r="218">
          <cell r="F218" t="str">
            <v>CORDELIA SUB</v>
          </cell>
        </row>
        <row r="219">
          <cell r="F219" t="str">
            <v>CORNING SUB</v>
          </cell>
        </row>
        <row r="220">
          <cell r="F220" t="str">
            <v>CORONA SUB</v>
          </cell>
        </row>
        <row r="221">
          <cell r="F221" t="str">
            <v>CORRAL SUB</v>
          </cell>
        </row>
        <row r="222">
          <cell r="F222" t="str">
            <v>CORTINA SUB</v>
          </cell>
        </row>
        <row r="223">
          <cell r="F223" t="str">
            <v>COTATI SUB</v>
          </cell>
        </row>
        <row r="224">
          <cell r="F224" t="str">
            <v>COTTLE SUB</v>
          </cell>
        </row>
        <row r="225">
          <cell r="F225" t="str">
            <v>COTTONWOOD SUB</v>
          </cell>
        </row>
        <row r="226">
          <cell r="F226" t="str">
            <v>COUNTRY CLUB SUB</v>
          </cell>
        </row>
        <row r="227">
          <cell r="F227" t="str">
            <v>COVELO SUB</v>
          </cell>
        </row>
        <row r="228">
          <cell r="F228" t="str">
            <v>COYOTE SW STA SUB</v>
          </cell>
        </row>
        <row r="229">
          <cell r="F229" t="str">
            <v>CRESCENT MILLS SUB</v>
          </cell>
        </row>
        <row r="230">
          <cell r="F230" t="str">
            <v>CRESSEY SUB</v>
          </cell>
        </row>
        <row r="231">
          <cell r="F231" t="str">
            <v>CRESTA PH SUB</v>
          </cell>
        </row>
        <row r="232">
          <cell r="F232" t="str">
            <v>CROCKETT COGEN SW STA SUB</v>
          </cell>
        </row>
        <row r="233">
          <cell r="F233" t="str">
            <v>CROCKETT SUB</v>
          </cell>
        </row>
        <row r="234">
          <cell r="F234" t="str">
            <v>CROWS LANDING SUB</v>
          </cell>
        </row>
        <row r="235">
          <cell r="F235" t="str">
            <v>CRUSHER SUB</v>
          </cell>
        </row>
        <row r="236">
          <cell r="F236" t="str">
            <v>CRYSTAL SPRINGS SUB</v>
          </cell>
        </row>
        <row r="237">
          <cell r="F237" t="str">
            <v>CURTIS SUB</v>
          </cell>
        </row>
        <row r="238">
          <cell r="F238" t="str">
            <v>CUYAMA SUB</v>
          </cell>
        </row>
        <row r="239">
          <cell r="F239" t="str">
            <v>CYMRIC SUB</v>
          </cell>
        </row>
        <row r="240">
          <cell r="F240" t="str">
            <v>DAIRYLAND SUB</v>
          </cell>
        </row>
        <row r="241">
          <cell r="F241" t="str">
            <v>DAIRYVILLE SUB</v>
          </cell>
        </row>
        <row r="242">
          <cell r="F242" t="str">
            <v>DALY CITY SUB</v>
          </cell>
        </row>
        <row r="243">
          <cell r="F243" t="str">
            <v>DAVIS SUB</v>
          </cell>
        </row>
        <row r="244">
          <cell r="F244" t="str">
            <v>DAYTON ROAD SUB</v>
          </cell>
        </row>
        <row r="245">
          <cell r="F245" t="str">
            <v>DEEPWATER SUB</v>
          </cell>
        </row>
        <row r="246">
          <cell r="F246" t="str">
            <v>DEL MAR SUB</v>
          </cell>
        </row>
        <row r="247">
          <cell r="F247" t="str">
            <v>DEL MONTE SUB</v>
          </cell>
        </row>
        <row r="248">
          <cell r="F248" t="str">
            <v>DERRICK SUB</v>
          </cell>
        </row>
        <row r="249">
          <cell r="F249" t="str">
            <v>DESCHUTES SUB</v>
          </cell>
        </row>
        <row r="250">
          <cell r="F250" t="str">
            <v>DEVILS DEN SUB</v>
          </cell>
        </row>
        <row r="251">
          <cell r="F251" t="str">
            <v>DIABLO CANYON PP SUB</v>
          </cell>
        </row>
        <row r="252">
          <cell r="F252" t="str">
            <v>DIAMOND SPRINGS SUB</v>
          </cell>
        </row>
        <row r="253">
          <cell r="F253" t="str">
            <v>DINUBA SUB</v>
          </cell>
        </row>
        <row r="254">
          <cell r="F254" t="str">
            <v>DIVIDE SUB</v>
          </cell>
        </row>
        <row r="255">
          <cell r="F255" t="str">
            <v>DIXON LANDING SUB</v>
          </cell>
        </row>
        <row r="256">
          <cell r="F256" t="str">
            <v>DIXON SUB</v>
          </cell>
        </row>
        <row r="257">
          <cell r="F257" t="str">
            <v>DOBBINS SUB</v>
          </cell>
        </row>
        <row r="258">
          <cell r="F258" t="str">
            <v>DOLAN ROAD SUB</v>
          </cell>
        </row>
        <row r="259">
          <cell r="F259" t="str">
            <v>DOS PALOS SUB</v>
          </cell>
        </row>
        <row r="260">
          <cell r="F260" t="str">
            <v>DOW CHEM METERING SUB</v>
          </cell>
        </row>
        <row r="261">
          <cell r="F261" t="str">
            <v>DOW CHEMICAL METERING SUB</v>
          </cell>
        </row>
        <row r="262">
          <cell r="F262" t="str">
            <v>DOWNIEVILLEDIESEL SUB</v>
          </cell>
        </row>
        <row r="263">
          <cell r="F263" t="str">
            <v>DRAKE SUB</v>
          </cell>
        </row>
        <row r="264">
          <cell r="F264" t="str">
            <v>DRUM PH #1 SUB</v>
          </cell>
        </row>
        <row r="265">
          <cell r="F265" t="str">
            <v>DUMBARTON SUB</v>
          </cell>
        </row>
        <row r="266">
          <cell r="F266" t="str">
            <v>DUNBAR SUB</v>
          </cell>
        </row>
        <row r="267">
          <cell r="F267" t="str">
            <v>DUNLAP SUB</v>
          </cell>
        </row>
        <row r="268">
          <cell r="F268" t="str">
            <v>DUNNIGAN SUB</v>
          </cell>
        </row>
        <row r="269">
          <cell r="F269" t="str">
            <v>EAGLE ROCK SUB</v>
          </cell>
        </row>
        <row r="270">
          <cell r="F270" t="str">
            <v>EAST GRAND SUB</v>
          </cell>
        </row>
        <row r="271">
          <cell r="F271" t="str">
            <v>EAST LAKE AVENUE SUB</v>
          </cell>
        </row>
        <row r="272">
          <cell r="F272" t="str">
            <v>EAST MARYSVILLE SUB</v>
          </cell>
        </row>
        <row r="273">
          <cell r="F273" t="str">
            <v>EAST NICOLAUS SUB</v>
          </cell>
        </row>
        <row r="274">
          <cell r="F274" t="str">
            <v>EAST PORTAL SUB</v>
          </cell>
        </row>
        <row r="275">
          <cell r="F275" t="str">
            <v>EAST QUINCY SUB</v>
          </cell>
        </row>
        <row r="276">
          <cell r="F276" t="str">
            <v>EAST STOCKTON SUB</v>
          </cell>
        </row>
        <row r="277">
          <cell r="F277" t="str">
            <v>EASTSHORE SUB</v>
          </cell>
        </row>
        <row r="278">
          <cell r="F278" t="str">
            <v>EDENVALE SUB</v>
          </cell>
        </row>
        <row r="279">
          <cell r="F279" t="str">
            <v>EDES SUB</v>
          </cell>
        </row>
        <row r="280">
          <cell r="F280" t="str">
            <v>EEL RIVER SUB</v>
          </cell>
        </row>
        <row r="281">
          <cell r="F281" t="str">
            <v>EIGHT MILE SUB</v>
          </cell>
        </row>
        <row r="282">
          <cell r="F282" t="str">
            <v>EIGHTEENTH STREET SUB</v>
          </cell>
        </row>
        <row r="283">
          <cell r="F283" t="str">
            <v>EIGHTH AVE SUB</v>
          </cell>
        </row>
        <row r="284">
          <cell r="F284" t="str">
            <v>EISEN SUB</v>
          </cell>
        </row>
        <row r="285">
          <cell r="F285" t="str">
            <v>EL CAPITAN SUB</v>
          </cell>
        </row>
        <row r="286">
          <cell r="F286" t="str">
            <v>EL CERRITO G SUB</v>
          </cell>
        </row>
        <row r="287">
          <cell r="F287" t="str">
            <v>EL DORADO PH SUB</v>
          </cell>
        </row>
        <row r="288">
          <cell r="F288" t="str">
            <v>EL NIDO SUB</v>
          </cell>
        </row>
        <row r="289">
          <cell r="F289" t="str">
            <v>EL PATIO SUB</v>
          </cell>
        </row>
        <row r="290">
          <cell r="F290" t="str">
            <v>EL PECO SUB</v>
          </cell>
        </row>
        <row r="291">
          <cell r="F291" t="str">
            <v>ELECTRA PH SUB</v>
          </cell>
        </row>
        <row r="292">
          <cell r="F292" t="str">
            <v>ELECTRA SUB</v>
          </cell>
        </row>
        <row r="293">
          <cell r="F293" t="str">
            <v>ELK CREEK JUNCT SUB</v>
          </cell>
        </row>
        <row r="294">
          <cell r="F294" t="str">
            <v>ELK CREEK SUB</v>
          </cell>
        </row>
        <row r="295">
          <cell r="F295" t="str">
            <v>ELK HILLS SUB</v>
          </cell>
        </row>
        <row r="296">
          <cell r="F296" t="str">
            <v>ELK SUB</v>
          </cell>
        </row>
        <row r="297">
          <cell r="F297" t="str">
            <v>EMERALD LAKE SUB</v>
          </cell>
        </row>
        <row r="298">
          <cell r="F298" t="str">
            <v>ENCINAL SUB</v>
          </cell>
        </row>
        <row r="299">
          <cell r="F299" t="str">
            <v>ERTA SUB</v>
          </cell>
        </row>
        <row r="300">
          <cell r="F300" t="str">
            <v>ESQUON SUB</v>
          </cell>
        </row>
        <row r="301">
          <cell r="F301" t="str">
            <v>ESSEX JUNCT SUB</v>
          </cell>
        </row>
        <row r="302">
          <cell r="F302" t="str">
            <v>ESTUDILLO SUB</v>
          </cell>
        </row>
        <row r="303">
          <cell r="F303" t="str">
            <v>EUREKA A SUB</v>
          </cell>
        </row>
        <row r="304">
          <cell r="F304" t="str">
            <v>EUREKA E SUB</v>
          </cell>
        </row>
        <row r="305">
          <cell r="F305" t="str">
            <v>EVERGREEN SUB</v>
          </cell>
        </row>
        <row r="306">
          <cell r="F306" t="str">
            <v>EXCHEQUER PH SUB</v>
          </cell>
        </row>
        <row r="307">
          <cell r="F307" t="str">
            <v>FAIRHAVEN SUB</v>
          </cell>
        </row>
        <row r="308">
          <cell r="F308" t="str">
            <v>FAIRMONT SUB</v>
          </cell>
        </row>
        <row r="309">
          <cell r="F309" t="str">
            <v>FAIRVIEW SUB</v>
          </cell>
        </row>
        <row r="310">
          <cell r="F310" t="str">
            <v>FAIRWAY SUB</v>
          </cell>
        </row>
        <row r="311">
          <cell r="F311" t="str">
            <v>FAMOSO SUB</v>
          </cell>
        </row>
        <row r="312">
          <cell r="F312" t="str">
            <v>FELLOWS SUB</v>
          </cell>
        </row>
        <row r="313">
          <cell r="F313" t="str">
            <v>FELTON SUB</v>
          </cell>
        </row>
        <row r="314">
          <cell r="F314" t="str">
            <v>FIGARDEN SUB</v>
          </cell>
        </row>
        <row r="315">
          <cell r="F315" t="str">
            <v>FIREBAUGH SUB</v>
          </cell>
        </row>
        <row r="316">
          <cell r="F316" t="str">
            <v>FIRESTONE SW STA SUB</v>
          </cell>
        </row>
        <row r="317">
          <cell r="F317" t="str">
            <v>FITCH MOUNTAIN SUB</v>
          </cell>
        </row>
        <row r="318">
          <cell r="F318" t="str">
            <v>FLINT SUB</v>
          </cell>
        </row>
        <row r="319">
          <cell r="F319" t="str">
            <v>FLORENCE SUB</v>
          </cell>
        </row>
        <row r="320">
          <cell r="F320" t="str">
            <v>FMC SUB</v>
          </cell>
        </row>
        <row r="321">
          <cell r="F321" t="str">
            <v>FOOTHILL SUB</v>
          </cell>
        </row>
        <row r="322">
          <cell r="F322" t="str">
            <v>FOREST SUB</v>
          </cell>
        </row>
        <row r="323">
          <cell r="F323" t="str">
            <v>FORESTHILL SUB</v>
          </cell>
        </row>
        <row r="324">
          <cell r="F324" t="str">
            <v>FORT BRAGG A SUB</v>
          </cell>
        </row>
        <row r="325">
          <cell r="F325" t="str">
            <v>FORT ORD SUB</v>
          </cell>
        </row>
        <row r="326">
          <cell r="F326" t="str">
            <v>FORT ROSS SUB</v>
          </cell>
        </row>
        <row r="327">
          <cell r="F327" t="str">
            <v>FORT SEWARD SUB</v>
          </cell>
        </row>
        <row r="328">
          <cell r="F328" t="str">
            <v>FRANKLIN SUB</v>
          </cell>
        </row>
        <row r="329">
          <cell r="F329" t="str">
            <v>FREEDOM SUB</v>
          </cell>
        </row>
        <row r="330">
          <cell r="F330" t="str">
            <v>FREMONT SUB</v>
          </cell>
        </row>
        <row r="331">
          <cell r="F331" t="str">
            <v>FRENCH CAMP SUB</v>
          </cell>
        </row>
        <row r="332">
          <cell r="F332" t="str">
            <v>FRENCH GULCH SUB</v>
          </cell>
        </row>
        <row r="333">
          <cell r="F333" t="str">
            <v>FROGTOWN SUB</v>
          </cell>
        </row>
        <row r="334">
          <cell r="F334" t="str">
            <v>FRUITLAND SUB</v>
          </cell>
        </row>
        <row r="335">
          <cell r="F335" t="str">
            <v>FRUITVALE SUB</v>
          </cell>
        </row>
        <row r="336">
          <cell r="F336" t="str">
            <v>FULTON SUB</v>
          </cell>
        </row>
        <row r="337">
          <cell r="F337" t="str">
            <v>GABILAN SUB</v>
          </cell>
        </row>
        <row r="338">
          <cell r="F338" t="str">
            <v>GALLO SUB</v>
          </cell>
        </row>
        <row r="339">
          <cell r="F339" t="str">
            <v>GANSNER SUB</v>
          </cell>
        </row>
        <row r="340">
          <cell r="F340" t="str">
            <v>GANSO SUB</v>
          </cell>
        </row>
        <row r="341">
          <cell r="F341" t="str">
            <v>GARBERVILLE SUB</v>
          </cell>
        </row>
        <row r="342">
          <cell r="F342" t="str">
            <v>GARCIA SUB</v>
          </cell>
        </row>
        <row r="343">
          <cell r="F343" t="str">
            <v>GARDNER SUB</v>
          </cell>
        </row>
        <row r="344">
          <cell r="F344" t="str">
            <v>GATES SUB</v>
          </cell>
        </row>
        <row r="345">
          <cell r="F345" t="str">
            <v>GEARY SUB</v>
          </cell>
        </row>
        <row r="346">
          <cell r="F346" t="str">
            <v>GERBER COMPRESSOR STA SUB</v>
          </cell>
        </row>
        <row r="347">
          <cell r="F347" t="str">
            <v>GERBER SUB</v>
          </cell>
        </row>
        <row r="348">
          <cell r="F348" t="str">
            <v>GEYSERS #11 PP SUB</v>
          </cell>
        </row>
        <row r="349">
          <cell r="F349" t="str">
            <v>GEYSERS #12 PP SUB</v>
          </cell>
        </row>
        <row r="350">
          <cell r="F350" t="str">
            <v>GEYSERS #13 PP SUB</v>
          </cell>
        </row>
        <row r="351">
          <cell r="F351" t="str">
            <v>GEYSERS #14 PP SUB</v>
          </cell>
        </row>
        <row r="352">
          <cell r="F352" t="str">
            <v>GEYSERS #16 PP SUB</v>
          </cell>
        </row>
        <row r="353">
          <cell r="F353" t="str">
            <v>GEYSERS #17 PP SUB</v>
          </cell>
        </row>
        <row r="354">
          <cell r="F354" t="str">
            <v>GEYSERS #18 PP SUB</v>
          </cell>
        </row>
        <row r="355">
          <cell r="F355" t="str">
            <v>GEYSERS #20 PP SUB</v>
          </cell>
        </row>
        <row r="356">
          <cell r="F356" t="str">
            <v>GEYSERS #3 &amp; #4 RINGBUS SUB</v>
          </cell>
        </row>
        <row r="357">
          <cell r="F357" t="str">
            <v>GEYSERS #5 &amp; #6 PP SUB</v>
          </cell>
        </row>
        <row r="358">
          <cell r="F358" t="str">
            <v>GEYSERS #7 &amp; #8 PP SUB</v>
          </cell>
        </row>
        <row r="359">
          <cell r="F359" t="str">
            <v>GEYSERS #9 &amp; #10 PP SUB</v>
          </cell>
        </row>
        <row r="360">
          <cell r="F360" t="str">
            <v>GEYSERVILLE SUB</v>
          </cell>
        </row>
        <row r="361">
          <cell r="F361" t="str">
            <v>GIFFEN SUB</v>
          </cell>
        </row>
        <row r="362">
          <cell r="F362" t="str">
            <v>GILL SUB</v>
          </cell>
        </row>
        <row r="363">
          <cell r="F363" t="str">
            <v>GIRVAN SUB</v>
          </cell>
        </row>
        <row r="364">
          <cell r="F364" t="str">
            <v>GLASS SUB</v>
          </cell>
        </row>
        <row r="365">
          <cell r="F365" t="str">
            <v>GLENN SUB</v>
          </cell>
        </row>
        <row r="366">
          <cell r="F366" t="str">
            <v>GLENWOOD SUB</v>
          </cell>
        </row>
        <row r="367">
          <cell r="F367" t="str">
            <v>GOLD HILL SUB</v>
          </cell>
        </row>
        <row r="368">
          <cell r="F368" t="str">
            <v>GOLDTREE SUB</v>
          </cell>
        </row>
        <row r="369">
          <cell r="F369" t="str">
            <v>GONZALES SUB</v>
          </cell>
        </row>
        <row r="370">
          <cell r="F370" t="str">
            <v>GOOSE LAKE SUB</v>
          </cell>
        </row>
        <row r="371">
          <cell r="F371" t="str">
            <v>GRAND ISLAND SUB</v>
          </cell>
        </row>
        <row r="372">
          <cell r="F372" t="str">
            <v>GRANT SUB</v>
          </cell>
        </row>
        <row r="373">
          <cell r="F373" t="str">
            <v>GRASS VALLEY SUB</v>
          </cell>
        </row>
        <row r="374">
          <cell r="F374" t="str">
            <v>GRAYS FLAT SUB</v>
          </cell>
        </row>
        <row r="375">
          <cell r="F375" t="str">
            <v>GREEN VALLEY SUB</v>
          </cell>
        </row>
        <row r="376">
          <cell r="F376" t="str">
            <v>GREENBRAE SUB</v>
          </cell>
        </row>
        <row r="377">
          <cell r="F377" t="str">
            <v>GREENVILLE SUB</v>
          </cell>
        </row>
        <row r="378">
          <cell r="F378" t="str">
            <v>GREGG SUB</v>
          </cell>
        </row>
        <row r="379">
          <cell r="F379" t="str">
            <v>GRIZZLY SUB</v>
          </cell>
        </row>
        <row r="380">
          <cell r="F380" t="str">
            <v>GUALALA SUB</v>
          </cell>
        </row>
        <row r="381">
          <cell r="F381" t="str">
            <v>GUERNSEY SUB</v>
          </cell>
        </row>
        <row r="382">
          <cell r="F382" t="str">
            <v>GUSTINE SUB</v>
          </cell>
        </row>
        <row r="383">
          <cell r="F383" t="str">
            <v>GWF HANFORD SW STA SUB</v>
          </cell>
        </row>
        <row r="384">
          <cell r="F384" t="str">
            <v>GWF HANFORD SWITCH SUB</v>
          </cell>
        </row>
        <row r="385">
          <cell r="F385" t="str">
            <v>GWF HANFORD SWITCHES SUB</v>
          </cell>
        </row>
        <row r="386">
          <cell r="F386" t="str">
            <v>HAAS PH SUB</v>
          </cell>
        </row>
        <row r="387">
          <cell r="F387" t="str">
            <v>HALF MOON BAY SUB</v>
          </cell>
        </row>
        <row r="388">
          <cell r="F388" t="str">
            <v>HALSEY PH SUB</v>
          </cell>
        </row>
        <row r="389">
          <cell r="F389" t="str">
            <v>HAMILTON BRANCH SUB</v>
          </cell>
        </row>
        <row r="390">
          <cell r="F390" t="str">
            <v>HAMILTON FIELD SUB</v>
          </cell>
        </row>
        <row r="391">
          <cell r="F391" t="str">
            <v>HAMILTON SUB</v>
          </cell>
        </row>
        <row r="392">
          <cell r="F392" t="str">
            <v>HAMMER SUB</v>
          </cell>
        </row>
        <row r="393">
          <cell r="F393" t="str">
            <v>HAMMONDS SUB</v>
          </cell>
        </row>
        <row r="394">
          <cell r="F394" t="str">
            <v>HANFORD SW STA SUB</v>
          </cell>
        </row>
        <row r="395">
          <cell r="F395" t="str">
            <v>HARDING SUB</v>
          </cell>
        </row>
        <row r="396">
          <cell r="F396" t="str">
            <v>HARDWICK SUB</v>
          </cell>
        </row>
        <row r="397">
          <cell r="F397" t="str">
            <v>HARRINGTON SUB</v>
          </cell>
        </row>
        <row r="398">
          <cell r="F398" t="str">
            <v>HARRIS SUB</v>
          </cell>
        </row>
        <row r="399">
          <cell r="F399" t="str">
            <v>HARTER SUB</v>
          </cell>
        </row>
        <row r="400">
          <cell r="F400" t="str">
            <v>HARTLEY SUB</v>
          </cell>
        </row>
        <row r="401">
          <cell r="F401" t="str">
            <v>HAT CREEK PH #1 SUB</v>
          </cell>
        </row>
        <row r="402">
          <cell r="F402" t="str">
            <v>HATTON SUB</v>
          </cell>
        </row>
        <row r="403">
          <cell r="F403" t="str">
            <v>HAYWARD O SUB</v>
          </cell>
        </row>
        <row r="404">
          <cell r="F404" t="str">
            <v>HEALDSBURG JUNCT SUB</v>
          </cell>
        </row>
        <row r="405">
          <cell r="F405" t="str">
            <v>HELM SUB</v>
          </cell>
        </row>
        <row r="406">
          <cell r="F406" t="str">
            <v>HELMS POWER PLANT SUB</v>
          </cell>
        </row>
        <row r="407">
          <cell r="F407" t="str">
            <v>HELMS PP SUB</v>
          </cell>
        </row>
        <row r="408">
          <cell r="F408" t="str">
            <v>HENRIETTA SUB</v>
          </cell>
        </row>
        <row r="409">
          <cell r="F409" t="str">
            <v>HERDLYN SUB</v>
          </cell>
        </row>
        <row r="410">
          <cell r="F410" t="str">
            <v>HERNDON SUB</v>
          </cell>
        </row>
        <row r="411">
          <cell r="F411" t="str">
            <v>HICKS SUB</v>
          </cell>
        </row>
        <row r="412">
          <cell r="F412" t="str">
            <v>HIGGINS SUB</v>
          </cell>
        </row>
        <row r="413">
          <cell r="F413" t="str">
            <v>HIGH STREET SUB</v>
          </cell>
        </row>
        <row r="414">
          <cell r="F414" t="str">
            <v>HIGHLANDS SUB</v>
          </cell>
        </row>
        <row r="415">
          <cell r="F415" t="str">
            <v>HIGHWAY SUB</v>
          </cell>
        </row>
        <row r="416">
          <cell r="F416" t="str">
            <v>HILLSDALE JUNCT SUB</v>
          </cell>
        </row>
        <row r="417">
          <cell r="F417" t="str">
            <v>HILLSDALE SUB</v>
          </cell>
        </row>
        <row r="418">
          <cell r="F418" t="str">
            <v>HOLLISTER SUB</v>
          </cell>
        </row>
        <row r="419">
          <cell r="F419" t="str">
            <v>HOLLYWOOD SUB</v>
          </cell>
        </row>
        <row r="420">
          <cell r="F420" t="str">
            <v>HONCUT SUB</v>
          </cell>
        </row>
        <row r="421">
          <cell r="F421" t="str">
            <v>HOOPA SUB</v>
          </cell>
        </row>
        <row r="422">
          <cell r="F422" t="str">
            <v>HOPLAND SUB</v>
          </cell>
        </row>
        <row r="423">
          <cell r="F423" t="str">
            <v>HORSESHOE SUB</v>
          </cell>
        </row>
        <row r="424">
          <cell r="F424" t="str">
            <v>HOWLAND ROAD SUB</v>
          </cell>
        </row>
        <row r="425">
          <cell r="F425" t="str">
            <v>HUMBOLDT BAY PP SUB</v>
          </cell>
        </row>
        <row r="426">
          <cell r="F426" t="str">
            <v>HUMBOLDT SUB</v>
          </cell>
        </row>
        <row r="427">
          <cell r="F427" t="str">
            <v>HURON SUB</v>
          </cell>
        </row>
        <row r="428">
          <cell r="F428" t="str">
            <v>HYAMPOM JUNCT SUB</v>
          </cell>
        </row>
        <row r="429">
          <cell r="F429" t="str">
            <v>IGNACIO SUB</v>
          </cell>
        </row>
        <row r="430">
          <cell r="F430" t="str">
            <v>IMHOFF SUB</v>
          </cell>
        </row>
        <row r="431">
          <cell r="F431" t="str">
            <v>INDIAN FLAT SUB</v>
          </cell>
        </row>
        <row r="432">
          <cell r="F432" t="str">
            <v>INDUSTRIAL ACRES SUB</v>
          </cell>
        </row>
        <row r="433">
          <cell r="F433" t="str">
            <v>IONE SUB</v>
          </cell>
        </row>
        <row r="434">
          <cell r="F434" t="str">
            <v>IUKA SUB</v>
          </cell>
        </row>
        <row r="435">
          <cell r="F435" t="str">
            <v>JACALITOS SUB</v>
          </cell>
        </row>
        <row r="436">
          <cell r="F436" t="str">
            <v>JACINTO SUB</v>
          </cell>
        </row>
        <row r="437">
          <cell r="F437" t="str">
            <v>JACOBS CORNER SUB</v>
          </cell>
        </row>
        <row r="438">
          <cell r="F438" t="str">
            <v>JAMESON SUB</v>
          </cell>
        </row>
        <row r="439">
          <cell r="F439" t="str">
            <v>JANES CREEK SUB</v>
          </cell>
        </row>
        <row r="440">
          <cell r="F440" t="str">
            <v>JARVIS SUB</v>
          </cell>
        </row>
        <row r="441">
          <cell r="F441" t="str">
            <v>JEFFERSON SUB</v>
          </cell>
        </row>
        <row r="442">
          <cell r="F442" t="str">
            <v>JESSUP SUB</v>
          </cell>
        </row>
        <row r="443">
          <cell r="F443" t="str">
            <v>JOLON JUNCT SUB</v>
          </cell>
        </row>
        <row r="444">
          <cell r="F444" t="str">
            <v>JOLON SUB</v>
          </cell>
        </row>
        <row r="445">
          <cell r="F445" t="str">
            <v>JUDAH SUB</v>
          </cell>
        </row>
        <row r="446">
          <cell r="F446" t="str">
            <v>KANAKA SUB</v>
          </cell>
        </row>
        <row r="447">
          <cell r="F447" t="str">
            <v>KASSON SUB</v>
          </cell>
        </row>
        <row r="448">
          <cell r="F448" t="str">
            <v>KELSO SUB</v>
          </cell>
        </row>
        <row r="449">
          <cell r="F449" t="str">
            <v>KERCKHOFF PH  #1 SUB</v>
          </cell>
        </row>
        <row r="450">
          <cell r="F450" t="str">
            <v>KERCKHOFF PH  #2 SUB</v>
          </cell>
        </row>
        <row r="451">
          <cell r="F451" t="str">
            <v>KERMAN SUB</v>
          </cell>
        </row>
        <row r="452">
          <cell r="F452" t="str">
            <v>KERN CANYON PH SUB</v>
          </cell>
        </row>
        <row r="453">
          <cell r="F453" t="str">
            <v>KERN OIL SUB</v>
          </cell>
        </row>
        <row r="454">
          <cell r="F454" t="str">
            <v>KERN PP DIST SUB</v>
          </cell>
        </row>
        <row r="455">
          <cell r="F455" t="str">
            <v>KERN PP SUB</v>
          </cell>
        </row>
        <row r="456">
          <cell r="F456" t="str">
            <v>KERN WATER SUB</v>
          </cell>
        </row>
        <row r="457">
          <cell r="F457" t="str">
            <v>KESWICK SUB</v>
          </cell>
        </row>
        <row r="458">
          <cell r="F458" t="str">
            <v>KETTLEMAN HILLS SUB</v>
          </cell>
        </row>
        <row r="459">
          <cell r="F459" t="str">
            <v>KILARC PH SUB</v>
          </cell>
        </row>
        <row r="460">
          <cell r="F460" t="str">
            <v>KING CITY SUB</v>
          </cell>
        </row>
        <row r="461">
          <cell r="F461" t="str">
            <v>KINGS RIVER PH SUB</v>
          </cell>
        </row>
        <row r="462">
          <cell r="F462" t="str">
            <v>KINGSBURG SUB</v>
          </cell>
        </row>
        <row r="463">
          <cell r="F463" t="str">
            <v>KIRKER SUB</v>
          </cell>
        </row>
        <row r="464">
          <cell r="F464" t="str">
            <v>KNIGHTS LANDING SUB</v>
          </cell>
        </row>
        <row r="465">
          <cell r="F465" t="str">
            <v>KONOCTI SUB</v>
          </cell>
        </row>
        <row r="466">
          <cell r="F466" t="str">
            <v>LAGUNA SECA SUB</v>
          </cell>
        </row>
        <row r="467">
          <cell r="F467" t="str">
            <v>LAGUNITAS SUB</v>
          </cell>
        </row>
        <row r="468">
          <cell r="F468" t="str">
            <v>LAKEVIEW SUB</v>
          </cell>
        </row>
        <row r="469">
          <cell r="F469" t="str">
            <v>LAKEVILLE SUB</v>
          </cell>
        </row>
        <row r="470">
          <cell r="F470" t="str">
            <v>LAKEWOOD SUB</v>
          </cell>
        </row>
        <row r="471">
          <cell r="F471" t="str">
            <v>LAMBIE SUB</v>
          </cell>
        </row>
        <row r="472">
          <cell r="F472" t="str">
            <v>LAMMERS SUB</v>
          </cell>
        </row>
        <row r="473">
          <cell r="F473" t="str">
            <v>LAMONT SUB</v>
          </cell>
        </row>
        <row r="474">
          <cell r="F474" t="str">
            <v>LAS AROMAS SUB</v>
          </cell>
        </row>
        <row r="475">
          <cell r="F475" t="str">
            <v>LAS GALLINAS A SUB</v>
          </cell>
        </row>
        <row r="476">
          <cell r="F476" t="str">
            <v>LAS PALMAS SUB</v>
          </cell>
        </row>
        <row r="477">
          <cell r="F477" t="str">
            <v>LAS POSITAS SUB</v>
          </cell>
        </row>
        <row r="478">
          <cell r="F478" t="str">
            <v>LAS PULGAS SUB</v>
          </cell>
        </row>
        <row r="479">
          <cell r="F479" t="str">
            <v>LAURELES SUB</v>
          </cell>
        </row>
        <row r="480">
          <cell r="F480" t="str">
            <v>LAWNDALE SUB</v>
          </cell>
        </row>
        <row r="481">
          <cell r="F481" t="str">
            <v>LAWRENCE SUB</v>
          </cell>
        </row>
        <row r="482">
          <cell r="F482" t="str">
            <v>LAYTONVILLE SUB</v>
          </cell>
        </row>
        <row r="483">
          <cell r="F483" t="str">
            <v>LE GRAND SUB</v>
          </cell>
        </row>
        <row r="484">
          <cell r="F484" t="str">
            <v>LEMOORE SUB</v>
          </cell>
        </row>
        <row r="485">
          <cell r="F485" t="str">
            <v>LERDO SUB</v>
          </cell>
        </row>
        <row r="486">
          <cell r="F486" t="str">
            <v>LERNER SUB</v>
          </cell>
        </row>
        <row r="487">
          <cell r="F487" t="str">
            <v>LEWISTON SUB</v>
          </cell>
        </row>
        <row r="488">
          <cell r="F488" t="str">
            <v>LIMESTONE SUB</v>
          </cell>
        </row>
        <row r="489">
          <cell r="F489" t="str">
            <v>LINCOLN SUB</v>
          </cell>
        </row>
        <row r="490">
          <cell r="F490" t="str">
            <v>LINDEN SUB</v>
          </cell>
        </row>
        <row r="491">
          <cell r="F491" t="str">
            <v>LIVE OAK SUB</v>
          </cell>
        </row>
        <row r="492">
          <cell r="F492" t="str">
            <v>LIVE OAK SW STA SUB</v>
          </cell>
        </row>
        <row r="493">
          <cell r="F493" t="str">
            <v>LIVERMORE SUB</v>
          </cell>
        </row>
        <row r="494">
          <cell r="F494" t="str">
            <v>LIVINGSTON JCT SUB</v>
          </cell>
        </row>
        <row r="495">
          <cell r="F495" t="str">
            <v>LIVINGSTON JUNCT SUB</v>
          </cell>
        </row>
        <row r="496">
          <cell r="F496" t="str">
            <v>LIVINGSTON SUB</v>
          </cell>
        </row>
        <row r="497">
          <cell r="F497" t="str">
            <v>LLAGAS SUB</v>
          </cell>
        </row>
        <row r="498">
          <cell r="F498" t="str">
            <v>LOCKEFORD SUB</v>
          </cell>
        </row>
        <row r="499">
          <cell r="F499" t="str">
            <v>LOCKHEED #1 SW STA SUB</v>
          </cell>
        </row>
        <row r="500">
          <cell r="F500" t="str">
            <v>LOCKHEED #2 SUB</v>
          </cell>
        </row>
        <row r="501">
          <cell r="F501" t="str">
            <v>LOCKHEED1 SW STA SUB</v>
          </cell>
        </row>
        <row r="502">
          <cell r="F502" t="str">
            <v>LOCKHEED2 SUB</v>
          </cell>
        </row>
        <row r="503">
          <cell r="F503" t="str">
            <v>LODI SUB</v>
          </cell>
        </row>
        <row r="504">
          <cell r="F504" t="str">
            <v>LOGAN CREEK SUB</v>
          </cell>
        </row>
        <row r="505">
          <cell r="F505" t="str">
            <v>LOMPOC SUB</v>
          </cell>
        </row>
        <row r="506">
          <cell r="F506" t="str">
            <v>LONETREE SUB</v>
          </cell>
        </row>
        <row r="507">
          <cell r="F507" t="str">
            <v>LOS ALTOS SUB</v>
          </cell>
        </row>
        <row r="508">
          <cell r="F508" t="str">
            <v>LOS BANOS SUB</v>
          </cell>
        </row>
        <row r="509">
          <cell r="F509" t="str">
            <v>LOS COCHES SUB</v>
          </cell>
        </row>
        <row r="510">
          <cell r="F510" t="str">
            <v>LOS ESTEROS SUB</v>
          </cell>
        </row>
        <row r="511">
          <cell r="F511" t="str">
            <v>LOS GATOS SUB</v>
          </cell>
        </row>
        <row r="512">
          <cell r="F512" t="str">
            <v>LOS MOLINOS SUB</v>
          </cell>
        </row>
        <row r="513">
          <cell r="F513" t="str">
            <v>LOS OSITOS SUB</v>
          </cell>
        </row>
        <row r="514">
          <cell r="F514" t="str">
            <v>LOST HILLS SUB</v>
          </cell>
        </row>
        <row r="515">
          <cell r="F515" t="str">
            <v>LOUISE SUB</v>
          </cell>
        </row>
        <row r="516">
          <cell r="F516" t="str">
            <v>LOW GAP SUB</v>
          </cell>
        </row>
        <row r="517">
          <cell r="F517" t="str">
            <v>LOWER LAKE SUB</v>
          </cell>
        </row>
        <row r="518">
          <cell r="F518" t="str">
            <v>LOWER LAKE SW STA SUB</v>
          </cell>
        </row>
        <row r="519">
          <cell r="F519" t="str">
            <v>LOYOLA SUB</v>
          </cell>
        </row>
        <row r="520">
          <cell r="F520" t="str">
            <v>LUCERNE SUB</v>
          </cell>
        </row>
        <row r="521">
          <cell r="F521" t="str">
            <v>LYOTH SUB</v>
          </cell>
        </row>
        <row r="522">
          <cell r="F522" t="str">
            <v>MABURY SUB</v>
          </cell>
        </row>
        <row r="523">
          <cell r="F523" t="str">
            <v>MADERA SUB</v>
          </cell>
        </row>
        <row r="524">
          <cell r="F524" t="str">
            <v>MADISON SUB</v>
          </cell>
        </row>
        <row r="525">
          <cell r="F525" t="str">
            <v>MAGUNDEN SUB</v>
          </cell>
        </row>
        <row r="526">
          <cell r="F526" t="str">
            <v>MAINE PRAIRIE SUB</v>
          </cell>
        </row>
        <row r="527">
          <cell r="F527" t="str">
            <v>MALAGA SUB</v>
          </cell>
        </row>
        <row r="528">
          <cell r="F528" t="str">
            <v>MANCHESTER SUB</v>
          </cell>
        </row>
        <row r="529">
          <cell r="F529" t="str">
            <v>MANTECA SUB</v>
          </cell>
        </row>
        <row r="530">
          <cell r="F530" t="str">
            <v>MANZANITA JUNCT SUB</v>
          </cell>
        </row>
        <row r="531">
          <cell r="F531" t="str">
            <v>MANZANITA SUB</v>
          </cell>
        </row>
        <row r="532">
          <cell r="F532" t="str">
            <v>MAPLE CREEK SUB</v>
          </cell>
        </row>
        <row r="533">
          <cell r="F533" t="str">
            <v>MAPLE SUB</v>
          </cell>
        </row>
        <row r="534">
          <cell r="F534" t="str">
            <v>MARICOPA SUB</v>
          </cell>
        </row>
        <row r="535">
          <cell r="F535" t="str">
            <v>MARIPOSA SUB</v>
          </cell>
        </row>
        <row r="536">
          <cell r="F536" t="str">
            <v>MARKHAM SUB</v>
          </cell>
        </row>
        <row r="537">
          <cell r="F537" t="str">
            <v>MARSH SUB</v>
          </cell>
        </row>
        <row r="538">
          <cell r="F538" t="str">
            <v>MARTELL SUB</v>
          </cell>
        </row>
        <row r="539">
          <cell r="F539" t="str">
            <v>MARTINEZ PP SUB</v>
          </cell>
        </row>
        <row r="540">
          <cell r="F540" t="str">
            <v>MARYSVILLE SUB</v>
          </cell>
        </row>
        <row r="541">
          <cell r="F541" t="str">
            <v>MASONITE JUNCT SW STA SUB</v>
          </cell>
        </row>
        <row r="542">
          <cell r="F542" t="str">
            <v>MAXWELL SUB</v>
          </cell>
        </row>
        <row r="543">
          <cell r="F543" t="str">
            <v>MCARTHUR SUB</v>
          </cell>
        </row>
        <row r="544">
          <cell r="F544" t="str">
            <v>MCCALL SUB</v>
          </cell>
        </row>
        <row r="545">
          <cell r="F545" t="str">
            <v>MCDONALD-MCDONALDISLAND SUB</v>
          </cell>
        </row>
        <row r="546">
          <cell r="F546" t="str">
            <v>MCFARLAND SUB</v>
          </cell>
        </row>
        <row r="547">
          <cell r="F547" t="str">
            <v>MCKEE SUB</v>
          </cell>
        </row>
        <row r="548">
          <cell r="F548" t="str">
            <v>MCKITTRICK SUB</v>
          </cell>
        </row>
        <row r="549">
          <cell r="F549" t="str">
            <v>MCMULLIN SUB</v>
          </cell>
        </row>
        <row r="550">
          <cell r="F550" t="str">
            <v>MEADOW LANE SUB</v>
          </cell>
        </row>
        <row r="551">
          <cell r="F551" t="str">
            <v>MEDER SUB</v>
          </cell>
        </row>
        <row r="552">
          <cell r="F552" t="str">
            <v>MELONES SW STA SUB</v>
          </cell>
        </row>
        <row r="553">
          <cell r="F553" t="str">
            <v>MENDOCINO SUB</v>
          </cell>
        </row>
        <row r="554">
          <cell r="F554" t="str">
            <v>MENDOTA SUB</v>
          </cell>
        </row>
        <row r="555">
          <cell r="F555" t="str">
            <v>MENLO SUB</v>
          </cell>
        </row>
        <row r="556">
          <cell r="F556" t="str">
            <v>MERCED FALLS PH SUB</v>
          </cell>
        </row>
        <row r="557">
          <cell r="F557" t="str">
            <v>MERCED SUB</v>
          </cell>
        </row>
        <row r="558">
          <cell r="F558" t="str">
            <v>MERCY SPRINGS SUB</v>
          </cell>
        </row>
        <row r="559">
          <cell r="F559" t="str">
            <v>MERIDIAN SUB</v>
          </cell>
        </row>
        <row r="560">
          <cell r="F560" t="str">
            <v>MESA SUB</v>
          </cell>
        </row>
        <row r="561">
          <cell r="F561" t="str">
            <v>METCALF SUB</v>
          </cell>
        </row>
        <row r="562">
          <cell r="F562" t="str">
            <v>METTLER SUB</v>
          </cell>
        </row>
        <row r="563">
          <cell r="F563" t="str">
            <v>MIDDLE RIVER SUB</v>
          </cell>
        </row>
        <row r="564">
          <cell r="F564" t="str">
            <v>MIDDLETOWN SUB</v>
          </cell>
        </row>
        <row r="565">
          <cell r="F565" t="str">
            <v>MIDSUN SW STA SUB</v>
          </cell>
        </row>
        <row r="566">
          <cell r="F566" t="str">
            <v>MIDWAY SUB</v>
          </cell>
        </row>
        <row r="567">
          <cell r="F567" t="str">
            <v>MILLBRAE SUB</v>
          </cell>
        </row>
        <row r="568">
          <cell r="F568" t="str">
            <v>MILPITAS SUB</v>
          </cell>
        </row>
        <row r="569">
          <cell r="F569" t="str">
            <v>MINERAL SUB</v>
          </cell>
        </row>
        <row r="570">
          <cell r="F570" t="str">
            <v>MIRA VISTA SUB</v>
          </cell>
        </row>
        <row r="571">
          <cell r="F571" t="str">
            <v>MIRABEL SUB</v>
          </cell>
        </row>
        <row r="572">
          <cell r="F572" t="str">
            <v>MISSOURI FLAT SW STA SUB</v>
          </cell>
        </row>
        <row r="573">
          <cell r="F573" t="str">
            <v>MI-WUK SUB</v>
          </cell>
        </row>
        <row r="574">
          <cell r="F574" t="str">
            <v>MOLINO SUB</v>
          </cell>
        </row>
        <row r="575">
          <cell r="F575" t="str">
            <v>MONARCH SUB</v>
          </cell>
        </row>
        <row r="576">
          <cell r="F576" t="str">
            <v>MONROE SUB</v>
          </cell>
        </row>
        <row r="577">
          <cell r="F577" t="str">
            <v>MONTA VISTA SUB</v>
          </cell>
        </row>
        <row r="578">
          <cell r="F578" t="str">
            <v>MONTAGUE SUB</v>
          </cell>
        </row>
        <row r="579">
          <cell r="F579" t="str">
            <v>MONTE RIO SUB</v>
          </cell>
        </row>
        <row r="580">
          <cell r="F580" t="str">
            <v>MONTEREY SUB</v>
          </cell>
        </row>
        <row r="581">
          <cell r="F581" t="str">
            <v>MONTICELLO SUB</v>
          </cell>
        </row>
        <row r="582">
          <cell r="F582" t="str">
            <v>MORAGA SUB</v>
          </cell>
        </row>
        <row r="583">
          <cell r="F583" t="str">
            <v>MORGAN HILL SUB</v>
          </cell>
        </row>
        <row r="584">
          <cell r="F584" t="str">
            <v>MORMON SUB</v>
          </cell>
        </row>
        <row r="585">
          <cell r="F585" t="str">
            <v>MORRO BAY SUB</v>
          </cell>
        </row>
        <row r="586">
          <cell r="F586" t="str">
            <v>MORRO BAY SW STA SUB</v>
          </cell>
        </row>
        <row r="587">
          <cell r="F587" t="str">
            <v>MOSCONE SUB</v>
          </cell>
        </row>
        <row r="588">
          <cell r="F588" t="str">
            <v>MOSHER SUB</v>
          </cell>
        </row>
        <row r="589">
          <cell r="F589" t="str">
            <v>MOSS LANDING PP SUB</v>
          </cell>
        </row>
        <row r="590">
          <cell r="F590" t="str">
            <v>MOUNTAIN GATE JUNCT SUB</v>
          </cell>
        </row>
        <row r="591">
          <cell r="F591" t="str">
            <v>MOUNTAIN VIEW SUB</v>
          </cell>
        </row>
        <row r="592">
          <cell r="F592" t="str">
            <v>MT. EDEN SUB</v>
          </cell>
        </row>
        <row r="593">
          <cell r="F593" t="str">
            <v>MT. QUARRIES SUB</v>
          </cell>
        </row>
        <row r="594">
          <cell r="F594" t="str">
            <v>NAPA SUB</v>
          </cell>
        </row>
        <row r="595">
          <cell r="F595" t="str">
            <v>NARROWS SUB</v>
          </cell>
        </row>
        <row r="596">
          <cell r="F596" t="str">
            <v>NAVY LAB SUB</v>
          </cell>
        </row>
        <row r="597">
          <cell r="F597" t="str">
            <v>NAVY SCHOOL SUB</v>
          </cell>
        </row>
        <row r="598">
          <cell r="F598" t="str">
            <v>NEW HOPE SUB</v>
          </cell>
        </row>
        <row r="599">
          <cell r="F599" t="str">
            <v>NEW KEARNEY SUB</v>
          </cell>
        </row>
        <row r="600">
          <cell r="F600" t="str">
            <v>NEWARK DIST SUB</v>
          </cell>
        </row>
        <row r="601">
          <cell r="F601" t="str">
            <v>NEWARK SUB</v>
          </cell>
        </row>
        <row r="602">
          <cell r="F602" t="str">
            <v>NEWBURG SUB</v>
          </cell>
        </row>
        <row r="603">
          <cell r="F603" t="str">
            <v>NEWHALL SUB</v>
          </cell>
        </row>
        <row r="604">
          <cell r="F604" t="str">
            <v>NEWMAN SUB</v>
          </cell>
        </row>
        <row r="605">
          <cell r="F605" t="str">
            <v>NORCO SUB</v>
          </cell>
        </row>
        <row r="606">
          <cell r="F606" t="str">
            <v>NORD SUB</v>
          </cell>
        </row>
        <row r="607">
          <cell r="F607" t="str">
            <v>NORIEGA SUB</v>
          </cell>
        </row>
        <row r="608">
          <cell r="F608" t="str">
            <v>NORTECH SUB</v>
          </cell>
        </row>
        <row r="609">
          <cell r="F609" t="str">
            <v>NORTH BRANCH SUB</v>
          </cell>
        </row>
        <row r="610">
          <cell r="F610" t="str">
            <v>NORTH DUBLIN SUB</v>
          </cell>
        </row>
        <row r="611">
          <cell r="F611" t="str">
            <v>NORTH TOWER SUB</v>
          </cell>
        </row>
        <row r="612">
          <cell r="F612" t="str">
            <v>NOTRE DAME SUB</v>
          </cell>
        </row>
        <row r="613">
          <cell r="F613" t="str">
            <v>NOVATO SUB</v>
          </cell>
        </row>
        <row r="614">
          <cell r="F614" t="str">
            <v>OAK PARK SUB</v>
          </cell>
        </row>
        <row r="615">
          <cell r="F615" t="str">
            <v>OAK SUB</v>
          </cell>
        </row>
        <row r="616">
          <cell r="F616" t="str">
            <v>OAKHURST SUB</v>
          </cell>
        </row>
        <row r="617">
          <cell r="F617" t="str">
            <v>OAKLAND C (OAKLAND PP) SUB</v>
          </cell>
        </row>
        <row r="618">
          <cell r="F618" t="str">
            <v>OAKLAND D SUB</v>
          </cell>
        </row>
        <row r="619">
          <cell r="F619" t="str">
            <v>OAKLAND I SUB</v>
          </cell>
        </row>
        <row r="620">
          <cell r="F620" t="str">
            <v>OAKLAND J SUB</v>
          </cell>
        </row>
        <row r="621">
          <cell r="F621" t="str">
            <v>OAKLAND K (CLAREMONT) SUB</v>
          </cell>
        </row>
        <row r="622">
          <cell r="F622" t="str">
            <v>OAKLAND L SUB</v>
          </cell>
        </row>
        <row r="623">
          <cell r="F623" t="str">
            <v>OAKLAND P SUB</v>
          </cell>
        </row>
        <row r="624">
          <cell r="F624" t="str">
            <v>OAKLAND X SUB</v>
          </cell>
        </row>
        <row r="625">
          <cell r="F625" t="str">
            <v>OAKMONT NORTH SUB</v>
          </cell>
        </row>
        <row r="626">
          <cell r="F626" t="str">
            <v>OAKMONT SOUTH SUB</v>
          </cell>
        </row>
        <row r="627">
          <cell r="F627" t="str">
            <v>OCEAN AVE SUB</v>
          </cell>
        </row>
        <row r="628">
          <cell r="F628" t="str">
            <v>OCEANO SUB</v>
          </cell>
        </row>
        <row r="629">
          <cell r="F629" t="str">
            <v>OILFIELDS SUB</v>
          </cell>
        </row>
        <row r="630">
          <cell r="F630" t="str">
            <v>OLD KEARNEY SUB</v>
          </cell>
        </row>
        <row r="631">
          <cell r="F631" t="str">
            <v>OLD RIVER SUB</v>
          </cell>
        </row>
        <row r="632">
          <cell r="F632" t="str">
            <v>OLEMA SUB</v>
          </cell>
        </row>
        <row r="633">
          <cell r="F633" t="str">
            <v>OLETA SUB</v>
          </cell>
        </row>
        <row r="634">
          <cell r="F634" t="str">
            <v>OLEUM PP SUB</v>
          </cell>
        </row>
        <row r="635">
          <cell r="F635" t="str">
            <v>OLIVEHURST SUB</v>
          </cell>
        </row>
        <row r="636">
          <cell r="F636" t="str">
            <v>OPAL CLIFF SUB</v>
          </cell>
        </row>
        <row r="637">
          <cell r="F637" t="str">
            <v>OREGON TRAIL SUB</v>
          </cell>
        </row>
        <row r="638">
          <cell r="F638" t="str">
            <v>ORICK SUB</v>
          </cell>
        </row>
        <row r="639">
          <cell r="F639" t="str">
            <v>ORINDA SUB</v>
          </cell>
        </row>
        <row r="640">
          <cell r="F640" t="str">
            <v>ORIOLE SUB</v>
          </cell>
        </row>
        <row r="641">
          <cell r="F641" t="str">
            <v>ORLAND B SUB</v>
          </cell>
        </row>
        <row r="642">
          <cell r="F642" t="str">
            <v>ORO FINO SUB</v>
          </cell>
        </row>
        <row r="643">
          <cell r="F643" t="str">
            <v>ORO LOMA SUB</v>
          </cell>
        </row>
        <row r="644">
          <cell r="F644" t="str">
            <v>OROSI SUB</v>
          </cell>
        </row>
        <row r="645">
          <cell r="F645" t="str">
            <v>OROVILLE SUB</v>
          </cell>
        </row>
        <row r="646">
          <cell r="F646" t="str">
            <v>ORTIGA SUB</v>
          </cell>
        </row>
        <row r="647">
          <cell r="F647" t="str">
            <v>OTTER SUB</v>
          </cell>
        </row>
        <row r="648">
          <cell r="F648" t="str">
            <v>PACHECO SUB</v>
          </cell>
        </row>
        <row r="649">
          <cell r="F649" t="str">
            <v>PACIFIC GROVE SUB</v>
          </cell>
        </row>
        <row r="650">
          <cell r="F650" t="str">
            <v>PACIFICA SUB</v>
          </cell>
        </row>
        <row r="651">
          <cell r="F651" t="str">
            <v>PAJARO SUB</v>
          </cell>
        </row>
        <row r="652">
          <cell r="F652" t="str">
            <v>PALERMO SUB</v>
          </cell>
        </row>
        <row r="653">
          <cell r="F653" t="str">
            <v>PALMER SUB</v>
          </cell>
        </row>
        <row r="654">
          <cell r="F654" t="str">
            <v>PALO ALTO SW STA SUB</v>
          </cell>
        </row>
        <row r="655">
          <cell r="F655" t="str">
            <v>PALO SECO SUB</v>
          </cell>
        </row>
        <row r="656">
          <cell r="F656" t="str">
            <v>PANAMA SUB</v>
          </cell>
        </row>
        <row r="657">
          <cell r="F657" t="str">
            <v>PANOCHE SUB</v>
          </cell>
        </row>
        <row r="658">
          <cell r="F658" t="str">
            <v>PANORAMA SUB</v>
          </cell>
        </row>
        <row r="659">
          <cell r="F659" t="str">
            <v>PARADISE SUB</v>
          </cell>
        </row>
        <row r="660">
          <cell r="F660" t="str">
            <v>PARKS SUB</v>
          </cell>
        </row>
        <row r="661">
          <cell r="F661" t="str">
            <v>PARKWAY SUB</v>
          </cell>
        </row>
        <row r="662">
          <cell r="F662" t="str">
            <v>PARLIER SUB</v>
          </cell>
        </row>
        <row r="663">
          <cell r="F663" t="str">
            <v>PARSONS SUB</v>
          </cell>
        </row>
        <row r="664">
          <cell r="F664" t="str">
            <v>PASO ROBLES SUB</v>
          </cell>
        </row>
        <row r="665">
          <cell r="F665" t="str">
            <v>PATTERSON SUB</v>
          </cell>
        </row>
        <row r="666">
          <cell r="F666" t="str">
            <v>PAUL SWEET SUB</v>
          </cell>
        </row>
        <row r="667">
          <cell r="F667" t="str">
            <v>PAUL SWEET TSVC SUB</v>
          </cell>
        </row>
        <row r="668">
          <cell r="F668" t="str">
            <v>PEABODY SUB</v>
          </cell>
        </row>
        <row r="669">
          <cell r="F669" t="str">
            <v>PEACHTON SUB</v>
          </cell>
        </row>
        <row r="670">
          <cell r="F670" t="str">
            <v>PEASE SUB</v>
          </cell>
        </row>
        <row r="671">
          <cell r="F671" t="str">
            <v>PENNGROVE SUB</v>
          </cell>
        </row>
        <row r="672">
          <cell r="F672" t="str">
            <v>PENRYN SUB</v>
          </cell>
        </row>
        <row r="673">
          <cell r="F673" t="str">
            <v>PEORIA SUB</v>
          </cell>
        </row>
        <row r="674">
          <cell r="F674" t="str">
            <v>PERRY SUB</v>
          </cell>
        </row>
        <row r="675">
          <cell r="F675" t="str">
            <v>PETALUMA A SUB</v>
          </cell>
        </row>
        <row r="676">
          <cell r="F676" t="str">
            <v>PETALUMA C SUB</v>
          </cell>
        </row>
        <row r="677">
          <cell r="F677" t="str">
            <v>PETROL SUB</v>
          </cell>
        </row>
        <row r="678">
          <cell r="F678" t="str">
            <v>PHILO JUNCT SUB</v>
          </cell>
        </row>
        <row r="679">
          <cell r="F679" t="str">
            <v>PHILO SUB</v>
          </cell>
        </row>
        <row r="680">
          <cell r="F680" t="str">
            <v>PIEDMONT</v>
          </cell>
        </row>
        <row r="681">
          <cell r="F681" t="str">
            <v>PIEDMONT E SUB</v>
          </cell>
        </row>
        <row r="682">
          <cell r="F682" t="str">
            <v>PIERCY SUB</v>
          </cell>
        </row>
        <row r="683">
          <cell r="F683" t="str">
            <v>PIKE CITY SUB</v>
          </cell>
        </row>
        <row r="684">
          <cell r="F684" t="str">
            <v>PINE GROVE SUB</v>
          </cell>
        </row>
        <row r="685">
          <cell r="F685" t="str">
            <v>PINECREST SUB</v>
          </cell>
        </row>
        <row r="686">
          <cell r="F686" t="str">
            <v>PINEDALE SUB</v>
          </cell>
        </row>
        <row r="687">
          <cell r="F687" t="str">
            <v>PIT #1 PH SUB</v>
          </cell>
        </row>
        <row r="688">
          <cell r="F688" t="str">
            <v>PIT #3 PH SUB</v>
          </cell>
        </row>
        <row r="689">
          <cell r="F689" t="str">
            <v>PIT #5 PH SUB</v>
          </cell>
        </row>
        <row r="690">
          <cell r="F690" t="str">
            <v>PITTSBURG PP SUB</v>
          </cell>
        </row>
        <row r="691">
          <cell r="F691" t="str">
            <v>PITTSBURG SUB</v>
          </cell>
        </row>
        <row r="692">
          <cell r="F692" t="str">
            <v>PLACER SUB</v>
          </cell>
        </row>
        <row r="693">
          <cell r="F693" t="str">
            <v>PLACERVILLE SUB</v>
          </cell>
        </row>
        <row r="694">
          <cell r="F694" t="str">
            <v>PLAINFIELD SUB</v>
          </cell>
        </row>
        <row r="695">
          <cell r="F695" t="str">
            <v>PLEASANT GROVE SUB</v>
          </cell>
        </row>
        <row r="696">
          <cell r="F696" t="str">
            <v>PLEASANT HILL SUB</v>
          </cell>
        </row>
        <row r="697">
          <cell r="F697" t="str">
            <v>PLUMAS SUB</v>
          </cell>
        </row>
        <row r="698">
          <cell r="F698" t="str">
            <v>PLYMOUTH SUB</v>
          </cell>
        </row>
        <row r="699">
          <cell r="F699" t="str">
            <v>POE PH SUB</v>
          </cell>
        </row>
        <row r="700">
          <cell r="F700" t="str">
            <v>POINT ARENA SUB</v>
          </cell>
        </row>
        <row r="701">
          <cell r="F701" t="str">
            <v>POINT MORETTI SUB</v>
          </cell>
        </row>
        <row r="702">
          <cell r="F702" t="str">
            <v>POINT PINOLE SUB</v>
          </cell>
        </row>
        <row r="703">
          <cell r="F703" t="str">
            <v>PORT COSTA BRICK SUB</v>
          </cell>
        </row>
        <row r="704">
          <cell r="F704" t="str">
            <v>PORTOLA SUB</v>
          </cell>
        </row>
        <row r="705">
          <cell r="F705" t="str">
            <v>POSCO SUB</v>
          </cell>
        </row>
        <row r="706">
          <cell r="F706" t="str">
            <v>POSO MOUNTAIN SUB</v>
          </cell>
        </row>
        <row r="707">
          <cell r="F707" t="str">
            <v>POTTER VALLEY PH SUB</v>
          </cell>
        </row>
        <row r="708">
          <cell r="F708" t="str">
            <v>PRAXAIR SUB</v>
          </cell>
        </row>
        <row r="709">
          <cell r="F709" t="str">
            <v>PRUNEDALE SUB</v>
          </cell>
        </row>
        <row r="710">
          <cell r="F710" t="str">
            <v>PUEBLO SUB</v>
          </cell>
        </row>
        <row r="711">
          <cell r="F711" t="str">
            <v>PURISIMA SUB</v>
          </cell>
        </row>
        <row r="712">
          <cell r="F712" t="str">
            <v>PUTAH CREEK SUB</v>
          </cell>
        </row>
        <row r="713">
          <cell r="F713" t="str">
            <v>RACE TRACK SUB</v>
          </cell>
        </row>
        <row r="714">
          <cell r="F714" t="str">
            <v>RADUM SUB</v>
          </cell>
        </row>
        <row r="715">
          <cell r="F715" t="str">
            <v>RAINBOW SUB</v>
          </cell>
        </row>
        <row r="716">
          <cell r="F716" t="str">
            <v>RALSTON SUB</v>
          </cell>
        </row>
        <row r="717">
          <cell r="F717" t="str">
            <v>RANCHERS COTTON SUB</v>
          </cell>
        </row>
        <row r="718">
          <cell r="F718" t="str">
            <v>RANDOLPH SUB</v>
          </cell>
        </row>
        <row r="719">
          <cell r="F719" t="str">
            <v>RAVENSWOOD SUB</v>
          </cell>
        </row>
        <row r="720">
          <cell r="F720" t="str">
            <v>RAWSON SUB</v>
          </cell>
        </row>
        <row r="721">
          <cell r="F721" t="str">
            <v>RECLAMATION DIST#108 SUB</v>
          </cell>
        </row>
        <row r="722">
          <cell r="F722" t="str">
            <v>RECLAMATION DIST#1500 SUB</v>
          </cell>
        </row>
        <row r="723">
          <cell r="F723" t="str">
            <v>RECLAMATION DIST#2047 SUB</v>
          </cell>
        </row>
        <row r="724">
          <cell r="F724" t="str">
            <v>RECLAMATION DIST#999 SUB</v>
          </cell>
        </row>
        <row r="725">
          <cell r="F725" t="str">
            <v>RED BLUFF JCT SUB</v>
          </cell>
        </row>
        <row r="726">
          <cell r="F726" t="str">
            <v>RED BLUFF JUNCT SUB</v>
          </cell>
        </row>
        <row r="727">
          <cell r="F727" t="str">
            <v>RED BLUFF SUB</v>
          </cell>
        </row>
        <row r="728">
          <cell r="F728" t="str">
            <v>REDBUD SUB</v>
          </cell>
        </row>
        <row r="729">
          <cell r="F729" t="str">
            <v>REDWOOD CITY SUB</v>
          </cell>
        </row>
        <row r="730">
          <cell r="F730" t="str">
            <v>REEDLEY SUB</v>
          </cell>
        </row>
        <row r="731">
          <cell r="F731" t="str">
            <v>RENFRO SUB</v>
          </cell>
        </row>
        <row r="732">
          <cell r="F732" t="str">
            <v>RESEARCH SUB</v>
          </cell>
        </row>
        <row r="733">
          <cell r="F733" t="str">
            <v>RESERVATION ROAD SUB</v>
          </cell>
        </row>
        <row r="734">
          <cell r="F734" t="str">
            <v>RESERVE OIL SUB</v>
          </cell>
        </row>
        <row r="735">
          <cell r="F735" t="str">
            <v>RICE SUB</v>
          </cell>
        </row>
        <row r="736">
          <cell r="F736" t="str">
            <v>RICHMOND Q SUB</v>
          </cell>
        </row>
        <row r="737">
          <cell r="F737" t="str">
            <v>RICHMOND R SUB</v>
          </cell>
        </row>
        <row r="738">
          <cell r="F738" t="str">
            <v>RIDGE CABIN SUB</v>
          </cell>
        </row>
        <row r="739">
          <cell r="F739" t="str">
            <v>RIDGE SUB</v>
          </cell>
        </row>
        <row r="740">
          <cell r="F740" t="str">
            <v>RINCON SUB</v>
          </cell>
        </row>
        <row r="741">
          <cell r="F741" t="str">
            <v>RIO BRAVO SUB</v>
          </cell>
        </row>
        <row r="742">
          <cell r="F742" t="str">
            <v>RIO DEL MAR SUB</v>
          </cell>
        </row>
        <row r="743">
          <cell r="F743" t="str">
            <v>RIO DELL JCT SUB</v>
          </cell>
        </row>
        <row r="744">
          <cell r="F744" t="str">
            <v>RIO DELL JUNCT SUB</v>
          </cell>
        </row>
        <row r="745">
          <cell r="F745" t="str">
            <v>RIO DELL SUB</v>
          </cell>
        </row>
        <row r="746">
          <cell r="F746" t="str">
            <v>RIO OSO SUB</v>
          </cell>
        </row>
        <row r="747">
          <cell r="F747" t="str">
            <v>RIO VISTA SUB</v>
          </cell>
        </row>
        <row r="748">
          <cell r="F748" t="str">
            <v>RIPON SUB</v>
          </cell>
        </row>
        <row r="749">
          <cell r="F749" t="str">
            <v>RISING RIVER SUB</v>
          </cell>
        </row>
        <row r="750">
          <cell r="F750" t="str">
            <v>RIVER OAKS SUB</v>
          </cell>
        </row>
        <row r="751">
          <cell r="F751" t="str">
            <v>RIVER ROCK SUB</v>
          </cell>
        </row>
        <row r="752">
          <cell r="F752" t="str">
            <v>RIVERBANK JCT</v>
          </cell>
        </row>
        <row r="753">
          <cell r="F753" t="str">
            <v>RIVERBANK JCT SW STA</v>
          </cell>
        </row>
        <row r="754">
          <cell r="F754" t="str">
            <v>RIVERBANK SUB</v>
          </cell>
        </row>
        <row r="755">
          <cell r="F755" t="str">
            <v>ROB ROY SUB</v>
          </cell>
        </row>
        <row r="756">
          <cell r="F756" t="str">
            <v>ROBLES SUB</v>
          </cell>
        </row>
        <row r="757">
          <cell r="F757" t="str">
            <v>ROCK CREEK PH SUB</v>
          </cell>
        </row>
        <row r="758">
          <cell r="F758" t="str">
            <v>ROCKLIN SUB</v>
          </cell>
        </row>
        <row r="759">
          <cell r="F759" t="str">
            <v>ROLAND SUB</v>
          </cell>
        </row>
        <row r="760">
          <cell r="F760" t="str">
            <v>ROSEDALE SUB</v>
          </cell>
        </row>
        <row r="761">
          <cell r="F761" t="str">
            <v>ROSSMOOR SUB</v>
          </cell>
        </row>
        <row r="762">
          <cell r="F762" t="str">
            <v>ROUGH &amp; READY ISLAND SUB</v>
          </cell>
        </row>
        <row r="763">
          <cell r="F763" t="str">
            <v>ROUND MOUNTAIN SUB</v>
          </cell>
        </row>
        <row r="764">
          <cell r="F764" t="str">
            <v>RUCKER SUB</v>
          </cell>
        </row>
        <row r="765">
          <cell r="F765" t="str">
            <v>RUSS RANCH SUB</v>
          </cell>
        </row>
        <row r="766">
          <cell r="F766" t="str">
            <v>RUSSEL (SMUD) SUB</v>
          </cell>
        </row>
        <row r="767">
          <cell r="F767" t="str">
            <v>RUSSELL SUB</v>
          </cell>
        </row>
        <row r="768">
          <cell r="F768" t="str">
            <v>SALADO SUB</v>
          </cell>
        </row>
        <row r="769">
          <cell r="F769" t="str">
            <v>SALINAS SUB</v>
          </cell>
        </row>
        <row r="770">
          <cell r="F770" t="str">
            <v>SALMON CREEK SUB</v>
          </cell>
        </row>
        <row r="771">
          <cell r="F771" t="str">
            <v>SALT SPRINGS PH SUB</v>
          </cell>
        </row>
        <row r="772">
          <cell r="F772" t="str">
            <v>SAN ANDREAS SUB</v>
          </cell>
        </row>
        <row r="773">
          <cell r="F773" t="str">
            <v>SAN ANSELMO SUB</v>
          </cell>
        </row>
        <row r="774">
          <cell r="F774" t="str">
            <v>SAN ARDO SUB</v>
          </cell>
        </row>
        <row r="775">
          <cell r="F775" t="str">
            <v>SAN BERNARD SUB</v>
          </cell>
        </row>
        <row r="776">
          <cell r="F776" t="str">
            <v>SAN BRUNO SUB</v>
          </cell>
        </row>
        <row r="777">
          <cell r="F777" t="str">
            <v>SAN CARLOS SUB</v>
          </cell>
        </row>
        <row r="778">
          <cell r="F778" t="str">
            <v>SAN FRAN A (POTRERO PP) SUB</v>
          </cell>
        </row>
        <row r="779">
          <cell r="F779" t="str">
            <v>SAN FRAN AIRPORT SUB</v>
          </cell>
        </row>
        <row r="780">
          <cell r="F780" t="str">
            <v>SAN FRAN E SUB</v>
          </cell>
        </row>
        <row r="781">
          <cell r="F781" t="str">
            <v>SAN FRAN F (MARINA) SUB</v>
          </cell>
        </row>
        <row r="782">
          <cell r="F782" t="str">
            <v>SAN FRAN G SUB</v>
          </cell>
        </row>
        <row r="783">
          <cell r="F783" t="str">
            <v>SAN FRAN H (MARTIN) SUB</v>
          </cell>
        </row>
        <row r="784">
          <cell r="F784" t="str">
            <v>SAN FRAN I SUB</v>
          </cell>
        </row>
        <row r="785">
          <cell r="F785" t="str">
            <v>SAN FRAN J SUB</v>
          </cell>
        </row>
        <row r="786">
          <cell r="F786" t="str">
            <v>SAN FRAN K SUB</v>
          </cell>
        </row>
        <row r="787">
          <cell r="F787" t="str">
            <v>SAN FRAN L SUB</v>
          </cell>
        </row>
        <row r="788">
          <cell r="F788" t="str">
            <v>SAN FRAN M SUB</v>
          </cell>
        </row>
        <row r="789">
          <cell r="F789" t="str">
            <v>SAN FRAN N SUB</v>
          </cell>
        </row>
        <row r="790">
          <cell r="F790" t="str">
            <v>SAN FRAN P(HUNTERS POINT) SUB</v>
          </cell>
        </row>
        <row r="791">
          <cell r="F791" t="str">
            <v>SAN FRAN P-HUNTERS POINT SUB</v>
          </cell>
        </row>
        <row r="792">
          <cell r="F792" t="str">
            <v>SAN FRAN W (BAYSHORE) SUB</v>
          </cell>
        </row>
        <row r="793">
          <cell r="F793" t="str">
            <v>SAN FRAN X (MISSION) SUB</v>
          </cell>
        </row>
        <row r="794">
          <cell r="F794" t="str">
            <v>SAN FRAN Y (LARKIN) SUB</v>
          </cell>
        </row>
        <row r="795">
          <cell r="F795" t="str">
            <v>SAN FRAN Z (EMBARCADERO) SUB</v>
          </cell>
        </row>
        <row r="796">
          <cell r="F796" t="str">
            <v>SAN JOAQUIN #2 PH SUB</v>
          </cell>
        </row>
        <row r="797">
          <cell r="F797" t="str">
            <v>SAN JOAQUIN #3 PH SUB</v>
          </cell>
        </row>
        <row r="798">
          <cell r="F798" t="str">
            <v>SAN JOAQUIN SUB</v>
          </cell>
        </row>
        <row r="799">
          <cell r="F799" t="str">
            <v>SAN JOSE A SUB</v>
          </cell>
        </row>
        <row r="800">
          <cell r="F800" t="str">
            <v>SAN JOSE B SUB</v>
          </cell>
        </row>
        <row r="801">
          <cell r="F801" t="str">
            <v>SAN JUSTO SUB</v>
          </cell>
        </row>
        <row r="802">
          <cell r="F802" t="str">
            <v>SAN LEANDRO U SUB</v>
          </cell>
        </row>
        <row r="803">
          <cell r="F803" t="str">
            <v>SAN LORENZO SUB</v>
          </cell>
        </row>
        <row r="804">
          <cell r="F804" t="str">
            <v>SAN LUIS #3 SUB</v>
          </cell>
        </row>
        <row r="805">
          <cell r="F805" t="str">
            <v>SAN LUIS #5 SUB</v>
          </cell>
        </row>
        <row r="806">
          <cell r="F806" t="str">
            <v>SAN LUIS OBISPO SUB</v>
          </cell>
        </row>
        <row r="807">
          <cell r="F807" t="str">
            <v>SAN MARTIN SUB</v>
          </cell>
        </row>
        <row r="808">
          <cell r="F808" t="str">
            <v>SAN MATEO SUB</v>
          </cell>
        </row>
        <row r="809">
          <cell r="F809" t="str">
            <v>SAN MIGUEL SUB</v>
          </cell>
        </row>
        <row r="810">
          <cell r="F810" t="str">
            <v>SAN PABLO SUB</v>
          </cell>
        </row>
        <row r="811">
          <cell r="F811" t="str">
            <v>SAN RAFAEL SUB</v>
          </cell>
        </row>
        <row r="812">
          <cell r="F812" t="str">
            <v>SAN RAMON SUB</v>
          </cell>
        </row>
        <row r="813">
          <cell r="F813" t="str">
            <v>SAND CREEK SUB</v>
          </cell>
        </row>
        <row r="814">
          <cell r="F814" t="str">
            <v>SANGER SUB</v>
          </cell>
        </row>
        <row r="815">
          <cell r="F815" t="str">
            <v>SANTA MARIA SUB</v>
          </cell>
        </row>
        <row r="816">
          <cell r="F816" t="str">
            <v>SANTA NELLA SUB</v>
          </cell>
        </row>
        <row r="817">
          <cell r="F817" t="str">
            <v>SANTA RITA SUB</v>
          </cell>
        </row>
        <row r="818">
          <cell r="F818" t="str">
            <v>SANTA ROSA A SUB</v>
          </cell>
        </row>
        <row r="819">
          <cell r="F819" t="str">
            <v>SANTA ROSA B SUB</v>
          </cell>
        </row>
        <row r="820">
          <cell r="F820" t="str">
            <v>SANTA YNEZ SUB</v>
          </cell>
        </row>
        <row r="821">
          <cell r="F821" t="str">
            <v>SANTA YNEZ SW STA SUB</v>
          </cell>
        </row>
        <row r="822">
          <cell r="F822" t="str">
            <v>SARANAP SUB</v>
          </cell>
        </row>
        <row r="823">
          <cell r="F823" t="str">
            <v>SARATOGA SUB</v>
          </cell>
        </row>
        <row r="824">
          <cell r="F824" t="str">
            <v>SAUSALITO SUB</v>
          </cell>
        </row>
        <row r="825">
          <cell r="F825" t="str">
            <v>SCHINDLER SUB</v>
          </cell>
        </row>
        <row r="826">
          <cell r="F826" t="str">
            <v>SCHULTE SS SUB</v>
          </cell>
        </row>
        <row r="827">
          <cell r="F827" t="str">
            <v>SCHULTE SW STA SUB</v>
          </cell>
        </row>
        <row r="828">
          <cell r="F828" t="str">
            <v>SEACLIFF SUB</v>
          </cell>
        </row>
        <row r="829">
          <cell r="F829" t="str">
            <v>SEASCAPE SUB</v>
          </cell>
        </row>
        <row r="830">
          <cell r="F830" t="str">
            <v>SEMINARY SUB</v>
          </cell>
        </row>
        <row r="831">
          <cell r="F831" t="str">
            <v>SEMITROPIC SUB</v>
          </cell>
        </row>
        <row r="832">
          <cell r="F832" t="str">
            <v>SENTER SUB</v>
          </cell>
        </row>
        <row r="833">
          <cell r="F833" t="str">
            <v>SERRAMONTE SUB</v>
          </cell>
        </row>
        <row r="834">
          <cell r="F834" t="str">
            <v>SHADY GLEN SUB</v>
          </cell>
        </row>
        <row r="835">
          <cell r="F835" t="str">
            <v>SHAFTER SUB</v>
          </cell>
        </row>
        <row r="836">
          <cell r="F836" t="str">
            <v>SHARON SUB</v>
          </cell>
        </row>
        <row r="837">
          <cell r="F837" t="str">
            <v>SHINGLE SPRINGS SUB</v>
          </cell>
        </row>
        <row r="838">
          <cell r="F838" t="str">
            <v>SHREDDER SUB</v>
          </cell>
        </row>
        <row r="839">
          <cell r="F839" t="str">
            <v>SIERRACITYMOBLDSL SUB</v>
          </cell>
        </row>
        <row r="840">
          <cell r="F840" t="str">
            <v>SILVER  (AVENUE) SUB</v>
          </cell>
        </row>
        <row r="841">
          <cell r="F841" t="str">
            <v>SILVERADO SUB</v>
          </cell>
        </row>
        <row r="842">
          <cell r="F842" t="str">
            <v>SINCLAIR SUB</v>
          </cell>
        </row>
        <row r="843">
          <cell r="F843" t="str">
            <v>SISQUOC SUB</v>
          </cell>
        </row>
        <row r="844">
          <cell r="F844" t="str">
            <v>SIXTH AVE SUB</v>
          </cell>
        </row>
        <row r="845">
          <cell r="F845" t="str">
            <v>SKAGGS ISLAND SUB</v>
          </cell>
        </row>
        <row r="846">
          <cell r="F846" t="str">
            <v>SMARTVILLE SUB</v>
          </cell>
        </row>
        <row r="847">
          <cell r="F847" t="str">
            <v>SMYRNA SUB</v>
          </cell>
        </row>
        <row r="848">
          <cell r="F848" t="str">
            <v>SNEATH LANE SUB</v>
          </cell>
        </row>
        <row r="849">
          <cell r="F849" t="str">
            <v>SOBRANTE SUB</v>
          </cell>
        </row>
        <row r="850">
          <cell r="F850" t="str">
            <v>SOLANO SUB</v>
          </cell>
        </row>
        <row r="851">
          <cell r="F851" t="str">
            <v>SOLEDAD SUB</v>
          </cell>
        </row>
        <row r="852">
          <cell r="F852" t="str">
            <v>SONOMA A SUB</v>
          </cell>
        </row>
        <row r="853">
          <cell r="F853" t="str">
            <v>SOQUEL SUB</v>
          </cell>
        </row>
        <row r="854">
          <cell r="F854" t="str">
            <v>SOTO SUB</v>
          </cell>
        </row>
        <row r="855">
          <cell r="F855" t="str">
            <v>SOUTH BAY #1 &amp; #2 SUB</v>
          </cell>
        </row>
        <row r="856">
          <cell r="F856" t="str">
            <v>SOUTH PH SUB</v>
          </cell>
        </row>
        <row r="857">
          <cell r="F857" t="str">
            <v>SPANISH CREEK SUB</v>
          </cell>
        </row>
        <row r="858">
          <cell r="F858" t="str">
            <v>SPAULDING PH #1 SUB</v>
          </cell>
        </row>
        <row r="859">
          <cell r="F859" t="str">
            <v>SPENCE SUB</v>
          </cell>
        </row>
        <row r="860">
          <cell r="F860" t="str">
            <v>SPRING GAP PH SUB</v>
          </cell>
        </row>
        <row r="861">
          <cell r="F861" t="str">
            <v>SPRUCE SUB</v>
          </cell>
        </row>
        <row r="862">
          <cell r="F862" t="str">
            <v>SRI SUB</v>
          </cell>
        </row>
        <row r="863">
          <cell r="F863" t="str">
            <v>STAFFORD SUB</v>
          </cell>
        </row>
        <row r="864">
          <cell r="F864" t="str">
            <v>STAGG SUB</v>
          </cell>
        </row>
        <row r="865">
          <cell r="F865" t="str">
            <v>STALLION SUB</v>
          </cell>
        </row>
        <row r="866">
          <cell r="F866" t="str">
            <v>STANISLAUS PH SUB</v>
          </cell>
        </row>
        <row r="867">
          <cell r="F867" t="str">
            <v>STATION MA SUB</v>
          </cell>
        </row>
        <row r="868">
          <cell r="F868" t="str">
            <v>STAUFFER SUB</v>
          </cell>
        </row>
        <row r="869">
          <cell r="F869" t="str">
            <v>STELLING SUB</v>
          </cell>
        </row>
        <row r="870">
          <cell r="F870" t="str">
            <v>STILLWATER STA SUB</v>
          </cell>
        </row>
        <row r="871">
          <cell r="F871" t="str">
            <v>STILLWATER STATION SUB</v>
          </cell>
        </row>
        <row r="872">
          <cell r="F872" t="str">
            <v>STOCKDALE SUB</v>
          </cell>
        </row>
        <row r="873">
          <cell r="F873" t="str">
            <v>STOCKTON A SUB</v>
          </cell>
        </row>
        <row r="874">
          <cell r="F874" t="str">
            <v>STOCKTON ACRES SUB</v>
          </cell>
        </row>
        <row r="875">
          <cell r="F875" t="str">
            <v>STONE CORRAL SUB</v>
          </cell>
        </row>
        <row r="876">
          <cell r="F876" t="str">
            <v>STONE SUB</v>
          </cell>
        </row>
        <row r="877">
          <cell r="F877" t="str">
            <v>STOREY SUB</v>
          </cell>
        </row>
        <row r="878">
          <cell r="F878" t="str">
            <v>STROUD SUB</v>
          </cell>
        </row>
        <row r="879">
          <cell r="F879" t="str">
            <v>STROUD SW STA SUB</v>
          </cell>
        </row>
        <row r="880">
          <cell r="F880" t="str">
            <v>STUART SUB</v>
          </cell>
        </row>
        <row r="881">
          <cell r="F881" t="str">
            <v>SUISUN SUB</v>
          </cell>
        </row>
        <row r="882">
          <cell r="F882" t="str">
            <v>SULLIVAN SUB</v>
          </cell>
        </row>
        <row r="883">
          <cell r="F883" t="str">
            <v>SUMMIT SUB</v>
          </cell>
        </row>
        <row r="884">
          <cell r="F884" t="str">
            <v>SUNOL SUB</v>
          </cell>
        </row>
        <row r="885">
          <cell r="F885" t="str">
            <v>SWIFT SUB</v>
          </cell>
        </row>
        <row r="886">
          <cell r="F886" t="str">
            <v>SYCAMORE CREEK SUB</v>
          </cell>
        </row>
        <row r="887">
          <cell r="F887" t="str">
            <v>TABLE MOUNTAIN SUB</v>
          </cell>
        </row>
        <row r="888">
          <cell r="F888" t="str">
            <v>TAFT SUB</v>
          </cell>
        </row>
        <row r="889">
          <cell r="F889" t="str">
            <v>TAMARACK SUB</v>
          </cell>
        </row>
        <row r="890">
          <cell r="F890" t="str">
            <v>TAR FLAT SUB</v>
          </cell>
        </row>
        <row r="891">
          <cell r="F891" t="str">
            <v>TARAVAL SUB</v>
          </cell>
        </row>
        <row r="892">
          <cell r="F892" t="str">
            <v>TASSAJARA SUB</v>
          </cell>
        </row>
        <row r="893">
          <cell r="F893" t="str">
            <v>TECUYA SUB</v>
          </cell>
        </row>
        <row r="894">
          <cell r="F894" t="str">
            <v>TEJON SUB</v>
          </cell>
        </row>
        <row r="895">
          <cell r="F895" t="str">
            <v>TEMBLOR SUB</v>
          </cell>
        </row>
        <row r="896">
          <cell r="F896" t="str">
            <v>TEMPLETON SUB</v>
          </cell>
        </row>
        <row r="897">
          <cell r="F897" t="str">
            <v>TERMINOUS SUB</v>
          </cell>
        </row>
        <row r="898">
          <cell r="F898" t="str">
            <v>TES SUB</v>
          </cell>
        </row>
        <row r="899">
          <cell r="F899" t="str">
            <v xml:space="preserve">TES SUB </v>
          </cell>
        </row>
        <row r="900">
          <cell r="F900" t="str">
            <v>TESLA SUB</v>
          </cell>
        </row>
        <row r="901">
          <cell r="F901" t="str">
            <v>TESORO SUB</v>
          </cell>
        </row>
        <row r="902">
          <cell r="F902" t="str">
            <v>TEVIS SUB</v>
          </cell>
        </row>
        <row r="903">
          <cell r="F903" t="str">
            <v>THERMAL SUB</v>
          </cell>
        </row>
        <row r="904">
          <cell r="F904" t="str">
            <v>TIDEWATER SUB</v>
          </cell>
        </row>
        <row r="905">
          <cell r="F905" t="str">
            <v>TIGER CREEK PH SUB</v>
          </cell>
        </row>
        <row r="906">
          <cell r="F906" t="str">
            <v>TIVY VALLEY SUB</v>
          </cell>
        </row>
        <row r="907">
          <cell r="F907" t="str">
            <v>TOCALOMA SUB</v>
          </cell>
        </row>
        <row r="908">
          <cell r="F908" t="str">
            <v>TRACY SUB</v>
          </cell>
        </row>
        <row r="909">
          <cell r="F909" t="str">
            <v>TRES PINOS SUB</v>
          </cell>
        </row>
        <row r="910">
          <cell r="F910" t="str">
            <v>TRES VIAS SUB</v>
          </cell>
        </row>
        <row r="911">
          <cell r="F911" t="str">
            <v>TRIMBLE SUB</v>
          </cell>
        </row>
        <row r="912">
          <cell r="F912" t="str">
            <v>TRINIDAD SUB</v>
          </cell>
        </row>
        <row r="913">
          <cell r="F913" t="str">
            <v>TRINITY SUB</v>
          </cell>
        </row>
        <row r="914">
          <cell r="F914" t="str">
            <v>TUDOR SUB</v>
          </cell>
        </row>
        <row r="915">
          <cell r="F915" t="str">
            <v>TULARE LAKE SUB</v>
          </cell>
        </row>
        <row r="916">
          <cell r="F916" t="str">
            <v>TULE RIVER PH SUB</v>
          </cell>
        </row>
        <row r="917">
          <cell r="F917" t="str">
            <v>TULUCAY SUB</v>
          </cell>
        </row>
        <row r="918">
          <cell r="F918" t="str">
            <v>TUPMAN SUB</v>
          </cell>
        </row>
        <row r="919">
          <cell r="F919" t="str">
            <v>TWENTY-FIRST AVENUE SUB</v>
          </cell>
        </row>
        <row r="920">
          <cell r="F920" t="str">
            <v>TWISSELMAN SUB</v>
          </cell>
        </row>
        <row r="921">
          <cell r="F921" t="str">
            <v>TYLER SUB</v>
          </cell>
        </row>
        <row r="922">
          <cell r="F922" t="str">
            <v>U.C. DAVIS METER SUB</v>
          </cell>
        </row>
        <row r="923">
          <cell r="F923" t="str">
            <v>UKIAH SUB</v>
          </cell>
        </row>
        <row r="924">
          <cell r="F924" t="str">
            <v>UNIV CAL SW STA BERK SUB</v>
          </cell>
        </row>
        <row r="925">
          <cell r="F925" t="str">
            <v>UNIV CAL SW STA BERKELEY SUB</v>
          </cell>
        </row>
        <row r="926">
          <cell r="F926" t="str">
            <v>UNIV CAL SW STA BERKELEYSUB</v>
          </cell>
        </row>
        <row r="927">
          <cell r="F927" t="str">
            <v>UNIV CAL SW STA BERKSUB</v>
          </cell>
        </row>
        <row r="928">
          <cell r="F928" t="str">
            <v>UNIV CAL SWSTA BERKELEY SUB</v>
          </cell>
        </row>
        <row r="929">
          <cell r="F929" t="str">
            <v>UNIVCAL SWSTA BERK SUB</v>
          </cell>
        </row>
        <row r="930">
          <cell r="F930" t="str">
            <v>UPPER LAKE SUB</v>
          </cell>
        </row>
        <row r="931">
          <cell r="F931" t="str">
            <v>URICH SUB</v>
          </cell>
        </row>
        <row r="932">
          <cell r="F932" t="str">
            <v>VACA DIXON SUB</v>
          </cell>
        </row>
        <row r="933">
          <cell r="F933" t="str">
            <v>VACAVILLE SUB</v>
          </cell>
        </row>
        <row r="934">
          <cell r="F934" t="str">
            <v>VALLECITOS SUB</v>
          </cell>
        </row>
        <row r="935">
          <cell r="F935" t="str">
            <v>VALLEJO B SUB</v>
          </cell>
        </row>
        <row r="936">
          <cell r="F936" t="str">
            <v>VALLEJO C SUB</v>
          </cell>
        </row>
        <row r="937">
          <cell r="F937" t="str">
            <v>VALLEY HOME SUB</v>
          </cell>
        </row>
        <row r="938">
          <cell r="F938" t="str">
            <v>VALLEY NITROG #1 SUB</v>
          </cell>
        </row>
        <row r="939">
          <cell r="F939" t="str">
            <v>VALLEY SPRINGS SUB</v>
          </cell>
        </row>
        <row r="940">
          <cell r="F940" t="str">
            <v>VALLEY VIEW SUB</v>
          </cell>
        </row>
        <row r="941">
          <cell r="F941" t="str">
            <v>VALPREDO SUB</v>
          </cell>
        </row>
        <row r="942">
          <cell r="F942" t="str">
            <v>VASCO SUB</v>
          </cell>
        </row>
        <row r="943">
          <cell r="F943" t="str">
            <v>VASONA SUB</v>
          </cell>
        </row>
        <row r="944">
          <cell r="F944" t="str">
            <v>VICTOR SUB</v>
          </cell>
        </row>
        <row r="945">
          <cell r="F945" t="str">
            <v>VIEJO SUB</v>
          </cell>
        </row>
        <row r="946">
          <cell r="F946" t="str">
            <v>VIERRA SUB</v>
          </cell>
        </row>
        <row r="947">
          <cell r="F947" t="str">
            <v>VINA SUB</v>
          </cell>
        </row>
        <row r="948">
          <cell r="F948" t="str">
            <v>VINEYARD SUB</v>
          </cell>
        </row>
        <row r="949">
          <cell r="F949" t="str">
            <v>VIRGINIA SUB</v>
          </cell>
        </row>
        <row r="950">
          <cell r="F950" t="str">
            <v>VOLTA #1PH SUB</v>
          </cell>
        </row>
        <row r="951">
          <cell r="F951" t="str">
            <v>WAHTOKE SUB</v>
          </cell>
        </row>
        <row r="952">
          <cell r="F952" t="str">
            <v>WALDO SUB</v>
          </cell>
        </row>
        <row r="953">
          <cell r="F953" t="str">
            <v>WALL SUB</v>
          </cell>
        </row>
        <row r="954">
          <cell r="F954" t="str">
            <v>WALNUT CREEK SUB</v>
          </cell>
        </row>
        <row r="955">
          <cell r="F955" t="str">
            <v>WARD SUB</v>
          </cell>
        </row>
        <row r="956">
          <cell r="F956" t="str">
            <v>WASCO SUB</v>
          </cell>
        </row>
        <row r="957">
          <cell r="F957" t="str">
            <v>WASHINGTON DIESEL SUB</v>
          </cell>
        </row>
        <row r="958">
          <cell r="F958" t="str">
            <v>WATERLOO SUB</v>
          </cell>
        </row>
        <row r="959">
          <cell r="F959" t="str">
            <v>WATERSHED SUB</v>
          </cell>
        </row>
        <row r="960">
          <cell r="F960" t="str">
            <v>WATSONVILLE SUB</v>
          </cell>
        </row>
        <row r="961">
          <cell r="F961" t="str">
            <v>WAYNE SUB</v>
          </cell>
        </row>
        <row r="962">
          <cell r="F962" t="str">
            <v>WEBER SUB</v>
          </cell>
        </row>
        <row r="963">
          <cell r="F963" t="str">
            <v>WEEDPATCH SUB</v>
          </cell>
        </row>
        <row r="964">
          <cell r="F964" t="str">
            <v>WEIMAR SUB</v>
          </cell>
        </row>
        <row r="965">
          <cell r="F965" t="str">
            <v>WELLFIELD SUB</v>
          </cell>
        </row>
        <row r="966">
          <cell r="F966" t="str">
            <v>WEST FRESNO SUB</v>
          </cell>
        </row>
        <row r="967">
          <cell r="F967" t="str">
            <v>WEST LANE SUB</v>
          </cell>
        </row>
        <row r="968">
          <cell r="F968" t="str">
            <v>WEST POINT PH SUB</v>
          </cell>
        </row>
        <row r="969">
          <cell r="F969" t="str">
            <v>WEST SACRAMENTO SUB</v>
          </cell>
        </row>
        <row r="970">
          <cell r="F970" t="str">
            <v>WEST SIDE SUB</v>
          </cell>
        </row>
        <row r="971">
          <cell r="F971" t="str">
            <v>WESTLAKE SUB</v>
          </cell>
        </row>
        <row r="972">
          <cell r="F972" t="str">
            <v>WESTLANDS SUB</v>
          </cell>
        </row>
        <row r="973">
          <cell r="F973" t="str">
            <v>WESTLEY SUB</v>
          </cell>
        </row>
        <row r="974">
          <cell r="F974" t="str">
            <v>WESTPARK SUB</v>
          </cell>
        </row>
        <row r="975">
          <cell r="F975" t="str">
            <v>WESTWOOD SUB</v>
          </cell>
        </row>
        <row r="976">
          <cell r="F976" t="str">
            <v>WHEATLAND SUB</v>
          </cell>
        </row>
        <row r="977">
          <cell r="F977" t="str">
            <v>WHEELER RIDGE SUB</v>
          </cell>
        </row>
        <row r="978">
          <cell r="F978" t="str">
            <v>WHISMAN SUB</v>
          </cell>
        </row>
        <row r="979">
          <cell r="F979" t="str">
            <v>WHITMORE SUB</v>
          </cell>
        </row>
        <row r="980">
          <cell r="F980" t="str">
            <v>WHITNEY SUB</v>
          </cell>
        </row>
        <row r="981">
          <cell r="F981" t="str">
            <v>WILDWOOD SUB</v>
          </cell>
        </row>
        <row r="982">
          <cell r="F982" t="str">
            <v>WILKINS SLOUGH SUB</v>
          </cell>
        </row>
        <row r="983">
          <cell r="F983" t="str">
            <v>WILLIAMS SUB</v>
          </cell>
        </row>
        <row r="984">
          <cell r="F984" t="str">
            <v>WILLITS A SUB</v>
          </cell>
        </row>
        <row r="985">
          <cell r="F985" t="str">
            <v>WILLOW CREEK SUB</v>
          </cell>
        </row>
        <row r="986">
          <cell r="F986" t="str">
            <v>WILLOW PASS SUB</v>
          </cell>
        </row>
        <row r="987">
          <cell r="F987" t="str">
            <v>WILLOWS A SUB</v>
          </cell>
        </row>
        <row r="988">
          <cell r="F988" t="str">
            <v>WILSON SUB</v>
          </cell>
        </row>
        <row r="989">
          <cell r="F989" t="str">
            <v>WINTERS SUB</v>
          </cell>
        </row>
        <row r="990">
          <cell r="F990" t="str">
            <v>WISE PH SUB</v>
          </cell>
        </row>
        <row r="991">
          <cell r="F991" t="str">
            <v>WITCO SW STA SUB</v>
          </cell>
        </row>
        <row r="992">
          <cell r="F992" t="str">
            <v>WOHLER SUB</v>
          </cell>
        </row>
        <row r="993">
          <cell r="F993" t="str">
            <v>WOLFE SUB</v>
          </cell>
        </row>
        <row r="994">
          <cell r="F994" t="str">
            <v>WOOD SUB</v>
          </cell>
        </row>
        <row r="995">
          <cell r="F995" t="str">
            <v>WOODACRE SUB</v>
          </cell>
        </row>
        <row r="996">
          <cell r="F996" t="str">
            <v>WOODCHUCK SUB</v>
          </cell>
        </row>
        <row r="997">
          <cell r="F997" t="str">
            <v>WOODLAND SUB</v>
          </cell>
        </row>
        <row r="998">
          <cell r="F998" t="str">
            <v>WOODSIDE SUB</v>
          </cell>
        </row>
        <row r="999">
          <cell r="F999" t="str">
            <v>WOODWARD SUB</v>
          </cell>
        </row>
        <row r="1000">
          <cell r="F1000" t="str">
            <v>WORLD COLOR PRESS SUB</v>
          </cell>
        </row>
        <row r="1001">
          <cell r="F1001" t="str">
            <v>WRIGHT SUB</v>
          </cell>
        </row>
        <row r="1002">
          <cell r="F1002" t="str">
            <v>WYANDOTTE SUB</v>
          </cell>
        </row>
        <row r="1003">
          <cell r="F1003" t="str">
            <v>YOSEMITE PARK SUB</v>
          </cell>
        </row>
        <row r="1004">
          <cell r="F1004" t="str">
            <v>YOSEMITE SUB</v>
          </cell>
        </row>
        <row r="1005">
          <cell r="F1005" t="str">
            <v>ZACA SUB</v>
          </cell>
        </row>
        <row r="1006">
          <cell r="F1006" t="str">
            <v>ZAMORA SUB</v>
          </cell>
        </row>
      </sheetData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Notes"/>
      <sheetName val="Summary"/>
      <sheetName val="Data2011"/>
      <sheetName val="Data2012"/>
      <sheetName val="Data2013"/>
      <sheetName val="SourceUnit Cost Summary"/>
      <sheetName val="SourceFinancial Input"/>
      <sheetName val="tblMWCMAT"/>
      <sheetName val="O&amp;R"/>
      <sheetName val="Dollars Data"/>
      <sheetName val="Units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C1" t="str">
            <v>MAT</v>
          </cell>
          <cell r="D1" t="str">
            <v>MAT Descrip</v>
          </cell>
        </row>
        <row r="2">
          <cell r="C2" t="str">
            <v>07C</v>
          </cell>
          <cell r="D2" t="str">
            <v>Special Criteria Pole Repl</v>
          </cell>
        </row>
        <row r="3">
          <cell r="C3" t="str">
            <v>07D</v>
          </cell>
          <cell r="D3" t="str">
            <v>Pole Repl</v>
          </cell>
        </row>
        <row r="4">
          <cell r="C4" t="str">
            <v>07G</v>
          </cell>
          <cell r="D4" t="str">
            <v>Pole Joint Util Telco Reimb</v>
          </cell>
        </row>
        <row r="5">
          <cell r="C5" t="str">
            <v>#</v>
          </cell>
          <cell r="D5" t="str">
            <v>Not assigned</v>
          </cell>
        </row>
        <row r="6">
          <cell r="C6" t="str">
            <v>2AA</v>
          </cell>
          <cell r="D6" t="str">
            <v>OH Genl Repl</v>
          </cell>
        </row>
        <row r="7">
          <cell r="C7" t="str">
            <v>2AB</v>
          </cell>
          <cell r="D7" t="str">
            <v>Bird Safe Inst/Repl</v>
          </cell>
        </row>
        <row r="8">
          <cell r="C8" t="str">
            <v>2AC</v>
          </cell>
          <cell r="D8" t="str">
            <v>Bird Safe Inst/Repl Annual</v>
          </cell>
        </row>
        <row r="9">
          <cell r="C9" t="str">
            <v>2AE</v>
          </cell>
          <cell r="D9" t="str">
            <v>OH COE Repl</v>
          </cell>
        </row>
        <row r="10">
          <cell r="C10" t="str">
            <v>2AF</v>
          </cell>
          <cell r="D10" t="str">
            <v>OH Idle Facility Remove</v>
          </cell>
        </row>
        <row r="11">
          <cell r="C11" t="str">
            <v>2AP</v>
          </cell>
          <cell r="D11" t="str">
            <v>OH Prjs &gt; $25K Perf</v>
          </cell>
        </row>
        <row r="12">
          <cell r="C12" t="str">
            <v>#</v>
          </cell>
          <cell r="D12" t="str">
            <v>Not assigned</v>
          </cell>
        </row>
        <row r="13">
          <cell r="C13" t="str">
            <v>2BA</v>
          </cell>
          <cell r="D13" t="str">
            <v>UG Genl Repl</v>
          </cell>
        </row>
        <row r="14">
          <cell r="C14" t="str">
            <v>2BD</v>
          </cell>
          <cell r="D14" t="str">
            <v>UG COE Repl</v>
          </cell>
        </row>
        <row r="15">
          <cell r="C15" t="str">
            <v>2BP</v>
          </cell>
          <cell r="D15" t="str">
            <v>UG Prjs &gt; $25K Perf</v>
          </cell>
        </row>
        <row r="16">
          <cell r="C16" t="str">
            <v>#</v>
          </cell>
          <cell r="D16" t="str">
            <v>Not assigned</v>
          </cell>
        </row>
        <row r="17">
          <cell r="C17" t="str">
            <v>2CA</v>
          </cell>
          <cell r="D17" t="str">
            <v>Network Misc</v>
          </cell>
        </row>
        <row r="18">
          <cell r="C18" t="str">
            <v>2CB</v>
          </cell>
          <cell r="D18" t="str">
            <v>Fiber/SCADA Communication Repl</v>
          </cell>
        </row>
        <row r="19">
          <cell r="C19" t="str">
            <v>2CC</v>
          </cell>
          <cell r="D19" t="str">
            <v>Transformer &amp; Protector Repl </v>
          </cell>
        </row>
        <row r="20">
          <cell r="C20" t="str">
            <v>2CD</v>
          </cell>
          <cell r="D20" t="str">
            <v>Swivelok Manhole Covers Repl</v>
          </cell>
        </row>
        <row r="21">
          <cell r="C21" t="str">
            <v>2CE</v>
          </cell>
          <cell r="D21" t="str">
            <v>SCADA Communications Upgrd</v>
          </cell>
        </row>
        <row r="22">
          <cell r="C22" t="str">
            <v>#</v>
          </cell>
          <cell r="D22" t="str">
            <v>Not assigned</v>
          </cell>
        </row>
        <row r="23">
          <cell r="C23" t="str">
            <v>BF3</v>
          </cell>
          <cell r="D23" t="str">
            <v>UG BART Cable Test/Insp</v>
          </cell>
        </row>
        <row r="24">
          <cell r="C24" t="str">
            <v>BF4</v>
          </cell>
          <cell r="D24" t="str">
            <v>UG Auto Xfer Swch Test/Insp</v>
          </cell>
        </row>
        <row r="25">
          <cell r="C25" t="str">
            <v>BFA</v>
          </cell>
          <cell r="D25" t="str">
            <v>OH Patrol</v>
          </cell>
        </row>
        <row r="26">
          <cell r="C26" t="str">
            <v>BFB</v>
          </cell>
          <cell r="D26" t="str">
            <v>OH Insp</v>
          </cell>
        </row>
        <row r="27">
          <cell r="C27" t="str">
            <v>BFC</v>
          </cell>
          <cell r="D27" t="str">
            <v>OH Insp Infrared</v>
          </cell>
        </row>
        <row r="28">
          <cell r="C28" t="str">
            <v>BFD</v>
          </cell>
          <cell r="D28" t="str">
            <v>UG Patrol</v>
          </cell>
        </row>
        <row r="29">
          <cell r="C29" t="str">
            <v>BFE</v>
          </cell>
          <cell r="D29" t="str">
            <v>UG Insp Infrared</v>
          </cell>
        </row>
        <row r="30">
          <cell r="C30" t="str">
            <v>BFF</v>
          </cell>
          <cell r="D30" t="str">
            <v>UG Manhole Insp Annual</v>
          </cell>
        </row>
        <row r="31">
          <cell r="C31" t="str">
            <v>BFG</v>
          </cell>
          <cell r="D31" t="str">
            <v>OH Equip Test</v>
          </cell>
        </row>
        <row r="32">
          <cell r="C32" t="str">
            <v>BFH</v>
          </cell>
          <cell r="D32" t="str">
            <v>CPUC QA EDM Audits</v>
          </cell>
        </row>
        <row r="33">
          <cell r="C33" t="str">
            <v>BFJ</v>
          </cell>
          <cell r="D33" t="str">
            <v>OH Patrol ORT Post Outage</v>
          </cell>
        </row>
        <row r="34">
          <cell r="C34" t="str">
            <v>#</v>
          </cell>
          <cell r="D34" t="str">
            <v>Not assigned</v>
          </cell>
        </row>
        <row r="35">
          <cell r="C35" t="str">
            <v>KAA</v>
          </cell>
          <cell r="D35" t="str">
            <v>OH Genl CM Tag</v>
          </cell>
        </row>
        <row r="36">
          <cell r="C36" t="str">
            <v>KAB</v>
          </cell>
          <cell r="D36" t="str">
            <v>Regs/Recls CM Tag</v>
          </cell>
        </row>
        <row r="37">
          <cell r="C37" t="str">
            <v>KAC</v>
          </cell>
          <cell r="D37" t="str">
            <v>Bird Safe Retrofit</v>
          </cell>
        </row>
        <row r="38">
          <cell r="C38" t="str">
            <v>KAD</v>
          </cell>
          <cell r="D38" t="str">
            <v>Bird Safe Retrofit Annual</v>
          </cell>
        </row>
        <row r="39">
          <cell r="C39" t="str">
            <v>KAF</v>
          </cell>
          <cell r="D39" t="str">
            <v>OH COE CM Tag</v>
          </cell>
        </row>
        <row r="40">
          <cell r="C40" t="str">
            <v>KAG</v>
          </cell>
          <cell r="D40" t="str">
            <v>Streetlights Repl Group</v>
          </cell>
        </row>
        <row r="41">
          <cell r="C41" t="str">
            <v>KAH</v>
          </cell>
          <cell r="D41" t="str">
            <v>Streetlights Repl Burnouts</v>
          </cell>
        </row>
        <row r="42">
          <cell r="C42" t="str">
            <v>KAK</v>
          </cell>
          <cell r="D42" t="str">
            <v>RTVI Invest/Repr</v>
          </cell>
        </row>
        <row r="43">
          <cell r="C43" t="str">
            <v>KAL</v>
          </cell>
          <cell r="D43" t="str">
            <v>Capacitor Controllers Repl</v>
          </cell>
        </row>
        <row r="44">
          <cell r="C44" t="str">
            <v>KAM</v>
          </cell>
          <cell r="D44" t="str">
            <v>Insulators Wash</v>
          </cell>
        </row>
        <row r="45">
          <cell r="C45" t="str">
            <v>KAN</v>
          </cell>
          <cell r="D45" t="str">
            <v>Notifications Validate</v>
          </cell>
        </row>
        <row r="46">
          <cell r="C46" t="str">
            <v>KAO</v>
          </cell>
          <cell r="D46" t="str">
            <v>Idle Fac Invest/Repr Svc Plng</v>
          </cell>
        </row>
        <row r="47">
          <cell r="C47" t="str">
            <v>KAP</v>
          </cell>
          <cell r="D47" t="str">
            <v>OH Prjs &gt; $25K Perf Tag</v>
          </cell>
        </row>
        <row r="48">
          <cell r="C48" t="str">
            <v>#</v>
          </cell>
          <cell r="D48" t="str">
            <v>Not assigned</v>
          </cell>
        </row>
        <row r="49">
          <cell r="C49" t="str">
            <v>KBA</v>
          </cell>
          <cell r="D49" t="str">
            <v>UG Genl CM Tag</v>
          </cell>
        </row>
        <row r="50">
          <cell r="C50" t="str">
            <v>KBC</v>
          </cell>
          <cell r="D50" t="str">
            <v>UG COE CM Tag</v>
          </cell>
        </row>
        <row r="51">
          <cell r="C51" t="str">
            <v>KBD</v>
          </cell>
          <cell r="D51" t="str">
            <v>Nitrogen Cylinders CM</v>
          </cell>
        </row>
        <row r="52">
          <cell r="C52" t="str">
            <v>KBE</v>
          </cell>
          <cell r="D52" t="str">
            <v>BART Cable Repr</v>
          </cell>
        </row>
        <row r="53">
          <cell r="C53" t="str">
            <v>KBP</v>
          </cell>
          <cell r="D53" t="str">
            <v>UG Prjs &gt; $25K Perf Tag</v>
          </cell>
        </row>
        <row r="54">
          <cell r="C54" t="str">
            <v>KBQ</v>
          </cell>
          <cell r="D54" t="str">
            <v>Elbows/Splices Repl</v>
          </cell>
        </row>
        <row r="55">
          <cell r="C55" t="str">
            <v>#</v>
          </cell>
          <cell r="D55" t="str">
            <v>Not assigned</v>
          </cell>
        </row>
        <row r="56">
          <cell r="C56" t="str">
            <v>KCA</v>
          </cell>
          <cell r="D56" t="str">
            <v>Ntwk Equip Correct Maint NWTX</v>
          </cell>
        </row>
        <row r="57">
          <cell r="C57" t="str">
            <v>KCB</v>
          </cell>
          <cell r="D57" t="str">
            <v>Ntwk Oil Repl &amp; 60Day F/U NWTX</v>
          </cell>
        </row>
        <row r="58">
          <cell r="C58" t="str">
            <v>KCC</v>
          </cell>
          <cell r="D58" t="str">
            <v>Ntwk Vault Correct Maint NWTX</v>
          </cell>
        </row>
        <row r="59">
          <cell r="C59" t="str">
            <v>KCD</v>
          </cell>
          <cell r="D59" t="str">
            <v>Ntwk Xfmr PrevMaint/Retst NWTX</v>
          </cell>
        </row>
        <row r="60">
          <cell r="C60" t="str">
            <v>KCE</v>
          </cell>
          <cell r="D60" t="str">
            <v>Ntwk Protector Prev Maint NWTX</v>
          </cell>
        </row>
        <row r="61">
          <cell r="C61" t="str">
            <v>KCF</v>
          </cell>
          <cell r="D61" t="str">
            <v>Fiber/SCADA Comm Repr NWTX</v>
          </cell>
        </row>
        <row r="62">
          <cell r="C62" t="str">
            <v>KCG</v>
          </cell>
          <cell r="D62" t="str">
            <v>Network Genl CM Tag</v>
          </cell>
        </row>
        <row r="63">
          <cell r="C63" t="str">
            <v>KCP</v>
          </cell>
          <cell r="D63" t="str">
            <v>Network Prjs &gt; $25K Perf Tag</v>
          </cell>
        </row>
      </sheetData>
      <sheetData sheetId="10"/>
      <sheetData sheetId="11"/>
      <sheetData sheetId="1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ummary"/>
      <sheetName val="Spend"/>
      <sheetName val="Spend - Exclude"/>
      <sheetName val="Process (E,C,N,O)"/>
      <sheetName val="Process (S)"/>
      <sheetName val="Process (ECNO)-T&amp;D Cycle Plng"/>
      <sheetName val="Process (S)-T&amp;D Cycle Plng"/>
      <sheetName val="Notes"/>
      <sheetName val="Spend_Test"/>
    </sheetNames>
    <sheetDataSet>
      <sheetData sheetId="0"/>
      <sheetData sheetId="1"/>
      <sheetData sheetId="2">
        <row r="8">
          <cell r="B8">
            <v>1</v>
          </cell>
          <cell r="C8" t="str">
            <v>January</v>
          </cell>
        </row>
        <row r="9">
          <cell r="B9">
            <v>2</v>
          </cell>
          <cell r="C9" t="str">
            <v>February</v>
          </cell>
        </row>
        <row r="10">
          <cell r="B10">
            <v>3</v>
          </cell>
          <cell r="C10" t="str">
            <v>March</v>
          </cell>
        </row>
        <row r="11">
          <cell r="B11">
            <v>4</v>
          </cell>
          <cell r="C11" t="str">
            <v>April</v>
          </cell>
        </row>
        <row r="12">
          <cell r="B12">
            <v>5</v>
          </cell>
          <cell r="C12" t="str">
            <v>May</v>
          </cell>
        </row>
        <row r="13">
          <cell r="B13">
            <v>6</v>
          </cell>
          <cell r="C13" t="str">
            <v>June</v>
          </cell>
        </row>
        <row r="14">
          <cell r="B14">
            <v>7</v>
          </cell>
          <cell r="C14" t="str">
            <v>July</v>
          </cell>
        </row>
        <row r="15">
          <cell r="B15">
            <v>8</v>
          </cell>
          <cell r="C15" t="str">
            <v>August</v>
          </cell>
        </row>
        <row r="16">
          <cell r="B16">
            <v>9</v>
          </cell>
          <cell r="C16" t="str">
            <v>September</v>
          </cell>
        </row>
        <row r="17">
          <cell r="B17">
            <v>10</v>
          </cell>
          <cell r="C17" t="str">
            <v>October</v>
          </cell>
        </row>
        <row r="18">
          <cell r="B18">
            <v>11</v>
          </cell>
          <cell r="C18" t="str">
            <v>November</v>
          </cell>
        </row>
        <row r="19">
          <cell r="B19">
            <v>12</v>
          </cell>
          <cell r="C19" t="str">
            <v>December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oDo"/>
      <sheetName val="Instructions"/>
      <sheetName val="Error"/>
      <sheetName val="Cover"/>
      <sheetName val="TEMPLATE"/>
      <sheetName val="JE"/>
      <sheetName val="Reserve"/>
      <sheetName val="Data"/>
      <sheetName val="Recon"/>
      <sheetName val="IS_Helms"/>
      <sheetName val="IS_HMR"/>
      <sheetName val="IS_HNMR"/>
      <sheetName val="IS_Fos"/>
      <sheetName val="IS_Wave"/>
      <sheetName val="IS_Geo"/>
      <sheetName val="Input"/>
      <sheetName val="UEG Adj"/>
      <sheetName val="WaterPwr"/>
      <sheetName val="Revenue"/>
      <sheetName val="Expense"/>
      <sheetName val="Purpose"/>
      <sheetName val="List"/>
      <sheetName val="Cover_Annual"/>
      <sheetName val="JE_Annual"/>
      <sheetName val="CE w_tax"/>
      <sheetName val="Module1"/>
      <sheetName val="Module2"/>
      <sheetName val="Module3"/>
      <sheetName val="Module4"/>
      <sheetName val="Module5"/>
      <sheetName val="Module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J5" t="str">
            <v>Total by Plant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-1551758.29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-1287751.7</v>
          </cell>
        </row>
        <row r="21">
          <cell r="J21">
            <v>-13674128.140000001</v>
          </cell>
        </row>
        <row r="22">
          <cell r="J22">
            <v>0</v>
          </cell>
        </row>
        <row r="23">
          <cell r="J23">
            <v>0</v>
          </cell>
        </row>
        <row r="24">
          <cell r="J24">
            <v>0</v>
          </cell>
        </row>
        <row r="25">
          <cell r="J25">
            <v>0</v>
          </cell>
        </row>
        <row r="26">
          <cell r="J26">
            <v>0</v>
          </cell>
        </row>
        <row r="27">
          <cell r="J27">
            <v>0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J42">
            <v>0</v>
          </cell>
        </row>
        <row r="43">
          <cell r="J43">
            <v>0</v>
          </cell>
        </row>
        <row r="44"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0">
          <cell r="J50">
            <v>0</v>
          </cell>
        </row>
        <row r="51">
          <cell r="J51">
            <v>0</v>
          </cell>
        </row>
        <row r="52">
          <cell r="J52">
            <v>0</v>
          </cell>
        </row>
        <row r="53">
          <cell r="J53">
            <v>0</v>
          </cell>
        </row>
        <row r="54">
          <cell r="J54">
            <v>0</v>
          </cell>
        </row>
        <row r="55">
          <cell r="J55">
            <v>0</v>
          </cell>
        </row>
        <row r="56">
          <cell r="J56">
            <v>0</v>
          </cell>
        </row>
        <row r="57">
          <cell r="J57">
            <v>0</v>
          </cell>
        </row>
        <row r="58">
          <cell r="J58">
            <v>0</v>
          </cell>
        </row>
        <row r="59">
          <cell r="J59">
            <v>0</v>
          </cell>
        </row>
        <row r="60">
          <cell r="J60">
            <v>0</v>
          </cell>
        </row>
        <row r="61">
          <cell r="J61">
            <v>0</v>
          </cell>
        </row>
        <row r="62">
          <cell r="J62">
            <v>0</v>
          </cell>
        </row>
        <row r="63">
          <cell r="J63">
            <v>0</v>
          </cell>
        </row>
        <row r="64">
          <cell r="J64">
            <v>0</v>
          </cell>
        </row>
        <row r="65">
          <cell r="J65">
            <v>0</v>
          </cell>
        </row>
        <row r="66">
          <cell r="J66">
            <v>0</v>
          </cell>
        </row>
        <row r="67">
          <cell r="J67">
            <v>0</v>
          </cell>
        </row>
        <row r="68">
          <cell r="J68">
            <v>0</v>
          </cell>
        </row>
        <row r="69">
          <cell r="J69">
            <v>0</v>
          </cell>
        </row>
        <row r="70">
          <cell r="J70">
            <v>0</v>
          </cell>
        </row>
        <row r="71">
          <cell r="J71">
            <v>0</v>
          </cell>
        </row>
        <row r="72">
          <cell r="J72">
            <v>0</v>
          </cell>
        </row>
        <row r="73">
          <cell r="J73">
            <v>0</v>
          </cell>
        </row>
        <row r="74">
          <cell r="J74">
            <v>0</v>
          </cell>
        </row>
        <row r="75">
          <cell r="J75">
            <v>0</v>
          </cell>
        </row>
        <row r="76">
          <cell r="J76">
            <v>0</v>
          </cell>
        </row>
        <row r="77">
          <cell r="J77">
            <v>0</v>
          </cell>
        </row>
        <row r="78">
          <cell r="J78">
            <v>0</v>
          </cell>
        </row>
        <row r="79">
          <cell r="J79">
            <v>0</v>
          </cell>
        </row>
        <row r="80">
          <cell r="J80">
            <v>0</v>
          </cell>
        </row>
        <row r="81">
          <cell r="J81">
            <v>0</v>
          </cell>
        </row>
        <row r="82">
          <cell r="J82">
            <v>0</v>
          </cell>
        </row>
        <row r="83">
          <cell r="J83">
            <v>0</v>
          </cell>
        </row>
        <row r="84">
          <cell r="J84">
            <v>0</v>
          </cell>
        </row>
        <row r="85">
          <cell r="J85">
            <v>0</v>
          </cell>
        </row>
        <row r="86">
          <cell r="J86">
            <v>0</v>
          </cell>
        </row>
        <row r="87">
          <cell r="J87">
            <v>0</v>
          </cell>
        </row>
        <row r="88">
          <cell r="J88">
            <v>0</v>
          </cell>
        </row>
        <row r="89">
          <cell r="J89">
            <v>0</v>
          </cell>
        </row>
        <row r="90">
          <cell r="J90">
            <v>0</v>
          </cell>
        </row>
        <row r="91">
          <cell r="J91">
            <v>0</v>
          </cell>
        </row>
        <row r="92">
          <cell r="J92">
            <v>-2422788.2799999998</v>
          </cell>
        </row>
        <row r="93">
          <cell r="J93">
            <v>0</v>
          </cell>
        </row>
        <row r="94">
          <cell r="J94">
            <v>-2998186.56</v>
          </cell>
        </row>
        <row r="95">
          <cell r="J95">
            <v>0</v>
          </cell>
        </row>
        <row r="96">
          <cell r="J96">
            <v>0</v>
          </cell>
        </row>
        <row r="97">
          <cell r="J97">
            <v>0</v>
          </cell>
        </row>
        <row r="98">
          <cell r="J98">
            <v>0</v>
          </cell>
        </row>
        <row r="99">
          <cell r="J99">
            <v>0</v>
          </cell>
        </row>
        <row r="100">
          <cell r="J100">
            <v>0</v>
          </cell>
        </row>
        <row r="101">
          <cell r="J101">
            <v>0</v>
          </cell>
        </row>
        <row r="102">
          <cell r="J102">
            <v>0</v>
          </cell>
        </row>
        <row r="103">
          <cell r="J103">
            <v>0</v>
          </cell>
        </row>
        <row r="104">
          <cell r="J104">
            <v>0</v>
          </cell>
        </row>
        <row r="105">
          <cell r="J105">
            <v>0</v>
          </cell>
        </row>
        <row r="106">
          <cell r="J106">
            <v>0</v>
          </cell>
        </row>
        <row r="107">
          <cell r="J107">
            <v>0</v>
          </cell>
        </row>
        <row r="108">
          <cell r="J108">
            <v>0</v>
          </cell>
        </row>
        <row r="109">
          <cell r="J109">
            <v>0</v>
          </cell>
        </row>
        <row r="110">
          <cell r="J110">
            <v>0</v>
          </cell>
        </row>
        <row r="111">
          <cell r="J111">
            <v>0</v>
          </cell>
        </row>
        <row r="112">
          <cell r="J112">
            <v>0</v>
          </cell>
        </row>
        <row r="113">
          <cell r="J113">
            <v>0</v>
          </cell>
        </row>
        <row r="114">
          <cell r="J114">
            <v>0</v>
          </cell>
        </row>
        <row r="115">
          <cell r="J115">
            <v>0</v>
          </cell>
        </row>
        <row r="116">
          <cell r="J116">
            <v>0</v>
          </cell>
        </row>
        <row r="117">
          <cell r="J117">
            <v>0</v>
          </cell>
        </row>
        <row r="118">
          <cell r="J118">
            <v>0</v>
          </cell>
        </row>
        <row r="119">
          <cell r="J119">
            <v>0</v>
          </cell>
        </row>
        <row r="120">
          <cell r="J120">
            <v>0</v>
          </cell>
        </row>
        <row r="121">
          <cell r="J121">
            <v>0</v>
          </cell>
        </row>
        <row r="122">
          <cell r="J122">
            <v>0</v>
          </cell>
        </row>
        <row r="124">
          <cell r="J124">
            <v>-21934612.970000003</v>
          </cell>
        </row>
        <row r="125">
          <cell r="J125" t="str">
            <v>Ties M6 G/L SAP Rpt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Summary"/>
      <sheetName val="Summary By UCC"/>
      <sheetName val="Electric Summary"/>
      <sheetName val="Electric Summary Proposed Only"/>
      <sheetName val="Electric Summary Present Multi"/>
      <sheetName val="ElecSumPresM"/>
      <sheetName val="Electric Summary Proposed Multi"/>
      <sheetName val="ElecSumPropM"/>
      <sheetName val="Gas Summary"/>
      <sheetName val="Gas Summary Proposed Only"/>
      <sheetName val="Gas Summary Present Multi"/>
      <sheetName val="GasSumPresM"/>
      <sheetName val="Gas Summary Proposed Multi"/>
      <sheetName val="GasSumPropM"/>
      <sheetName val="Expense Summary"/>
      <sheetName val="Labor Summary"/>
      <sheetName val="Non-Labor Summary"/>
      <sheetName val="Other Summary"/>
      <sheetName val="Franchise Fees &amp; Uncollectibles"/>
      <sheetName val="Taxes Other Than Income"/>
      <sheetName val="Income Tax Summary"/>
      <sheetName val="Income Tax For Electric Summary"/>
      <sheetName val="Income Tax - Electric Proposed"/>
      <sheetName val="Income Tax Electric Present M"/>
      <sheetName val="IncTaxElecPresM"/>
      <sheetName val="Income Tax Electric Proposed M"/>
      <sheetName val="IncTaxElecPropM"/>
      <sheetName val="Income Tax For Gas Summary"/>
      <sheetName val="Income Tax - Gas Proposed"/>
      <sheetName val="Income Tax Gas Present M"/>
      <sheetName val="IncTaxGasPresM"/>
      <sheetName val="Income Tax Gas Proposed M"/>
      <sheetName val="IncTaxGasPropM"/>
      <sheetName val="Electric Rate Base"/>
      <sheetName val="Gas Rate Base"/>
      <sheetName val="Working Cash Capital"/>
      <sheetName val="Electric Average Lag"/>
      <sheetName val="Gas Average Lag"/>
      <sheetName val="Net To Gross Multiplier"/>
      <sheetName val="Cost Of Capital"/>
      <sheetName val="Revenue Summary"/>
      <sheetName val="Intersection"/>
      <sheetName val="Pl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34">
          <cell r="D34">
            <v>4</v>
          </cell>
        </row>
      </sheetData>
      <sheetData sheetId="4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che"/>
      <sheetName val="Menu"/>
      <sheetName val="Report"/>
      <sheetName val="Pivot"/>
      <sheetName val="Full Portfolio"/>
      <sheetName val="Short Portfolio"/>
      <sheetName val="Rolling"/>
    </sheetNames>
    <sheetDataSet>
      <sheetData sheetId="0">
        <row r="1">
          <cell r="A1" t="str">
            <v>lagp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Input-Output"/>
      <sheetName val="Scenarios"/>
      <sheetName val="Assumptions"/>
      <sheetName val="Bain Valuation"/>
      <sheetName val="Bain WACC "/>
      <sheetName val="Forecast financials"/>
      <sheetName val="SUMMARY"/>
      <sheetName val="CORP IS"/>
      <sheetName val="CORP BS"/>
      <sheetName val="CORP INDIR CF"/>
      <sheetName val="RATIOS"/>
      <sheetName val="UTIL IS"/>
      <sheetName val="UTIL BS"/>
      <sheetName val="UTIL DIR CF"/>
      <sheetName val="Imp IS"/>
      <sheetName val="Imp BS"/>
      <sheetName val="Imp DIR CF"/>
      <sheetName val="Key Stats"/>
      <sheetName val="Inc St"/>
      <sheetName val="Bal Sheet"/>
      <sheetName val="Dir CF"/>
      <sheetName val="Indir CF"/>
      <sheetName val="Other"/>
      <sheetName val="Scratch"/>
      <sheetName val="Sheet1"/>
      <sheetName val="Credit rating"/>
      <sheetName val="Rating BS"/>
      <sheetName val="Rating IS"/>
      <sheetName val="Deferrals"/>
      <sheetName val="Rating CF"/>
      <sheetName val="Indirect CF"/>
      <sheetName val="WACC Assumptions"/>
      <sheetName val="WACC Rate of Return - Inc STD"/>
      <sheetName val="WACC Rate of Return-exc STD"/>
      <sheetName val="WACC Trust Preferred Secs"/>
      <sheetName val="WACC Capital Leases"/>
      <sheetName val="WACC Total Debt Capital"/>
      <sheetName val="Data_Sheet"/>
      <sheetName val="Dashboard_May"/>
      <sheetName val="Drop-down lists"/>
      <sheetName val="Other Input"/>
      <sheetName val="Notes"/>
      <sheetName val="LatestUpdates"/>
      <sheetName val="LookupTables"/>
      <sheetName val="16-17_S2"/>
      <sheetName val="WO 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1">
          <cell r="B1">
            <v>39172</v>
          </cell>
        </row>
        <row r="2">
          <cell r="B2">
            <v>39199</v>
          </cell>
        </row>
        <row r="5">
          <cell r="B5">
            <v>39156</v>
          </cell>
        </row>
        <row r="6">
          <cell r="B6">
            <v>39156</v>
          </cell>
        </row>
        <row r="8">
          <cell r="B8" t="str">
            <v>MAR3</v>
          </cell>
        </row>
        <row r="10">
          <cell r="B10">
            <v>8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SE"/>
      <sheetName val="CESG"/>
      <sheetName val="ETBU"/>
      <sheetName val="GSBU"/>
      <sheetName val="CSVC"/>
      <sheetName val="DISCO"/>
      <sheetName val="Raw Data"/>
      <sheetName val="CGT"/>
      <sheetName val="UOPS"/>
      <sheetName val="DCSGET"/>
      <sheetName val="T&amp;D Asset Plan, MWC Forecast"/>
      <sheetName val="IncomeStatement"/>
      <sheetName val="BalanceSheet"/>
      <sheetName val="Cashflow"/>
      <sheetName val="WAVG"/>
      <sheetName val="TaxDep Chart"/>
      <sheetName val="ExpGraph"/>
      <sheetName val="DeprLife"/>
      <sheetName val="CAPDATA"/>
    </sheetNames>
    <sheetDataSet>
      <sheetData sheetId="0">
        <row r="4">
          <cell r="C4">
            <v>2178.23</v>
          </cell>
        </row>
        <row r="5">
          <cell r="C5">
            <v>2178.23</v>
          </cell>
          <cell r="D5">
            <v>2529.669754878716</v>
          </cell>
          <cell r="E5">
            <v>2528.1190750002315</v>
          </cell>
          <cell r="F5">
            <v>2547.9274379520489</v>
          </cell>
          <cell r="G5">
            <v>2671.9613319493901</v>
          </cell>
          <cell r="H5">
            <v>2759.2973209541392</v>
          </cell>
          <cell r="I5">
            <v>2843.2183768100181</v>
          </cell>
          <cell r="J5">
            <v>2926.0383161755049</v>
          </cell>
          <cell r="K5">
            <v>3011.2231921741914</v>
          </cell>
          <cell r="L5">
            <v>3100.3987403895362</v>
          </cell>
          <cell r="M5">
            <v>3186.4087935822417</v>
          </cell>
          <cell r="N5">
            <v>3275.3260999453737</v>
          </cell>
          <cell r="O5">
            <v>3362.9124716941997</v>
          </cell>
          <cell r="P5">
            <v>3448.9639243701226</v>
          </cell>
          <cell r="Q5" t="e">
            <v>#DIV/0!</v>
          </cell>
          <cell r="R5" t="e">
            <v>#DIV/0!</v>
          </cell>
          <cell r="S5" t="e">
            <v>#DIV/0!</v>
          </cell>
          <cell r="T5" t="e">
            <v>#DIV/0!</v>
          </cell>
          <cell r="U5" t="e">
            <v>#DIV/0!</v>
          </cell>
        </row>
        <row r="8">
          <cell r="C8">
            <v>684.39</v>
          </cell>
        </row>
        <row r="9">
          <cell r="C9">
            <v>684.39</v>
          </cell>
          <cell r="D9">
            <v>690.75</v>
          </cell>
          <cell r="E9">
            <v>712.97500000000002</v>
          </cell>
          <cell r="F9">
            <v>741.053</v>
          </cell>
          <cell r="G9">
            <v>758.78700000000003</v>
          </cell>
          <cell r="H9">
            <v>759.43200000000002</v>
          </cell>
          <cell r="I9">
            <v>778.59699999999998</v>
          </cell>
          <cell r="J9">
            <v>798.19799999999998</v>
          </cell>
          <cell r="K9">
            <v>818.59199999999998</v>
          </cell>
          <cell r="L9">
            <v>839.52300000000002</v>
          </cell>
          <cell r="M9">
            <v>860.97</v>
          </cell>
          <cell r="N9">
            <v>882.97</v>
          </cell>
          <cell r="O9">
            <v>905.51400000000001</v>
          </cell>
          <cell r="P9">
            <v>928.66200000000003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2">
          <cell r="C12">
            <v>727.38400000000001</v>
          </cell>
        </row>
        <row r="13">
          <cell r="C13">
            <v>727.38400000000001</v>
          </cell>
          <cell r="D13">
            <v>664.28800000000001</v>
          </cell>
          <cell r="E13">
            <v>590.89</v>
          </cell>
          <cell r="F13">
            <v>654.31799999999998</v>
          </cell>
          <cell r="G13">
            <v>654.36599999999999</v>
          </cell>
          <cell r="H13">
            <v>670.65</v>
          </cell>
          <cell r="I13">
            <v>687.34100000000001</v>
          </cell>
          <cell r="J13">
            <v>704.44900000000007</v>
          </cell>
          <cell r="K13">
            <v>721.98599999999999</v>
          </cell>
          <cell r="L13">
            <v>739.96</v>
          </cell>
          <cell r="M13">
            <v>758.38400000000001</v>
          </cell>
          <cell r="N13">
            <v>777.26900000000001</v>
          </cell>
          <cell r="O13">
            <v>796.62599999999998</v>
          </cell>
          <cell r="P13">
            <v>816.46600000000001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</row>
        <row r="26">
          <cell r="C26">
            <v>338.697</v>
          </cell>
        </row>
        <row r="27">
          <cell r="C27">
            <v>338.697</v>
          </cell>
          <cell r="D27">
            <v>337.34000000000003</v>
          </cell>
          <cell r="E27">
            <v>336.94200000000001</v>
          </cell>
          <cell r="F27">
            <v>292.58800000000002</v>
          </cell>
          <cell r="G27">
            <v>299.90300000000002</v>
          </cell>
          <cell r="H27">
            <v>307.40000000000003</v>
          </cell>
          <cell r="I27">
            <v>315.08600000000001</v>
          </cell>
          <cell r="J27">
            <v>322.964</v>
          </cell>
          <cell r="K27">
            <v>331.03700000000003</v>
          </cell>
          <cell r="L27">
            <v>339.31299999999999</v>
          </cell>
          <cell r="M27">
            <v>347.79599999999999</v>
          </cell>
          <cell r="N27">
            <v>356.49099999999999</v>
          </cell>
          <cell r="O27">
            <v>365.40300000000002</v>
          </cell>
          <cell r="P27">
            <v>374.53800000000001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  <cell r="U27" t="e">
            <v>#DIV/0!</v>
          </cell>
        </row>
        <row r="39">
          <cell r="D39">
            <v>21.572920147730656</v>
          </cell>
        </row>
        <row r="48">
          <cell r="B48">
            <v>0.112</v>
          </cell>
        </row>
        <row r="57">
          <cell r="C57">
            <v>0.50980000000000003</v>
          </cell>
          <cell r="D57">
            <v>0.50980000000000003</v>
          </cell>
          <cell r="E57">
            <v>0.50980000000000003</v>
          </cell>
          <cell r="F57">
            <v>0.50980000000000003</v>
          </cell>
          <cell r="G57">
            <v>0.50980000000000003</v>
          </cell>
          <cell r="H57">
            <v>0.50980000000000003</v>
          </cell>
          <cell r="I57">
            <v>0.50980000000000003</v>
          </cell>
          <cell r="J57">
            <v>0.50980000000000003</v>
          </cell>
          <cell r="K57">
            <v>0.50980000000000003</v>
          </cell>
          <cell r="L57">
            <v>0.50980000000000003</v>
          </cell>
          <cell r="M57">
            <v>0.50980000000000003</v>
          </cell>
          <cell r="N57">
            <v>0.50980000000000003</v>
          </cell>
          <cell r="O57">
            <v>0.50980000000000003</v>
          </cell>
          <cell r="P57">
            <v>0.50980000000000003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60">
          <cell r="C60">
            <v>0.48</v>
          </cell>
          <cell r="D60">
            <v>0.48</v>
          </cell>
          <cell r="E60">
            <v>0.4864</v>
          </cell>
          <cell r="F60">
            <v>0.52</v>
          </cell>
          <cell r="G60">
            <v>0.52</v>
          </cell>
          <cell r="H60">
            <v>0.52</v>
          </cell>
          <cell r="I60">
            <v>0.52</v>
          </cell>
          <cell r="J60">
            <v>0.52</v>
          </cell>
          <cell r="K60">
            <v>0.52</v>
          </cell>
          <cell r="L60">
            <v>0.52</v>
          </cell>
          <cell r="M60">
            <v>0.52</v>
          </cell>
          <cell r="N60">
            <v>0.52</v>
          </cell>
          <cell r="O60">
            <v>0.52</v>
          </cell>
          <cell r="P60">
            <v>0.52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</row>
        <row r="61">
          <cell r="C61">
            <v>0.46200000000000002</v>
          </cell>
          <cell r="D61">
            <v>0.46200000000000002</v>
          </cell>
          <cell r="E61">
            <v>0.49020000000000002</v>
          </cell>
          <cell r="F61">
            <v>0.45540000000000003</v>
          </cell>
          <cell r="G61">
            <v>0.4551</v>
          </cell>
          <cell r="H61">
            <v>0.45479999999999998</v>
          </cell>
          <cell r="I61">
            <v>0.45579999999999998</v>
          </cell>
          <cell r="J61">
            <v>0.45669999999999999</v>
          </cell>
          <cell r="K61">
            <v>0.45750000000000002</v>
          </cell>
          <cell r="L61">
            <v>0.45839999999999997</v>
          </cell>
          <cell r="M61">
            <v>0.45900000000000002</v>
          </cell>
          <cell r="N61">
            <v>0.45939999999999998</v>
          </cell>
          <cell r="O61">
            <v>0.45960000000000001</v>
          </cell>
          <cell r="P61">
            <v>0.45979999999999999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C62">
            <v>5.8000000000000003E-2</v>
          </cell>
          <cell r="D62">
            <v>5.8000000000000003E-2</v>
          </cell>
          <cell r="E62">
            <v>2.3400000000000001E-2</v>
          </cell>
          <cell r="F62">
            <v>2.46E-2</v>
          </cell>
          <cell r="G62">
            <v>2.4899999999999999E-2</v>
          </cell>
          <cell r="H62">
            <v>2.52E-2</v>
          </cell>
          <cell r="I62">
            <v>2.4199999999999999E-2</v>
          </cell>
          <cell r="J62">
            <v>2.3300000000000001E-2</v>
          </cell>
          <cell r="K62">
            <v>2.2499999999999999E-2</v>
          </cell>
          <cell r="L62">
            <v>2.1600000000000001E-2</v>
          </cell>
          <cell r="M62">
            <v>2.1000000000000001E-2</v>
          </cell>
          <cell r="N62">
            <v>2.06E-2</v>
          </cell>
          <cell r="O62">
            <v>2.0400000000000001E-2</v>
          </cell>
          <cell r="P62">
            <v>2.0199999999999999E-2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</row>
        <row r="65">
          <cell r="C65">
            <v>0.11226</v>
          </cell>
          <cell r="D65">
            <v>0.11201</v>
          </cell>
          <cell r="E65">
            <v>0.11219999999999999</v>
          </cell>
          <cell r="F65">
            <v>0.11219999999999999</v>
          </cell>
          <cell r="G65">
            <v>0.11219999999999999</v>
          </cell>
          <cell r="H65">
            <v>0.11219999999999999</v>
          </cell>
          <cell r="I65">
            <v>0.11219999999999999</v>
          </cell>
          <cell r="J65">
            <v>0.11219999999999999</v>
          </cell>
          <cell r="K65">
            <v>0.11219999999999999</v>
          </cell>
          <cell r="L65">
            <v>0.11219999999999999</v>
          </cell>
          <cell r="M65">
            <v>0.11219999999999999</v>
          </cell>
          <cell r="N65">
            <v>0.11219999999999999</v>
          </cell>
          <cell r="O65">
            <v>0.11219999999999999</v>
          </cell>
          <cell r="P65">
            <v>0.11219999999999999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C66">
            <v>7.2499999999999995E-2</v>
          </cell>
          <cell r="D66">
            <v>7.2510000000000005E-2</v>
          </cell>
          <cell r="E66">
            <v>5.7250000000000002E-2</v>
          </cell>
          <cell r="F66">
            <v>5.4890000000000001E-2</v>
          </cell>
          <cell r="G66">
            <v>5.5390000000000002E-2</v>
          </cell>
          <cell r="H66">
            <v>5.5210000000000002E-2</v>
          </cell>
          <cell r="I66">
            <v>5.5120000000000002E-2</v>
          </cell>
          <cell r="J66">
            <v>5.5579999999999997E-2</v>
          </cell>
          <cell r="K66">
            <v>5.6099999999999997E-2</v>
          </cell>
          <cell r="L66">
            <v>5.629E-2</v>
          </cell>
          <cell r="M66">
            <v>5.6489999999999999E-2</v>
          </cell>
          <cell r="N66">
            <v>5.6309999999999999E-2</v>
          </cell>
          <cell r="O66">
            <v>5.6570000000000002E-2</v>
          </cell>
          <cell r="P66">
            <v>5.6800000000000003E-2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C67">
            <v>6.5000000000000002E-2</v>
          </cell>
          <cell r="D67">
            <v>6.5000000000000002E-2</v>
          </cell>
          <cell r="E67">
            <v>6.5000000000000002E-2</v>
          </cell>
          <cell r="F67">
            <v>6.5000000000000002E-2</v>
          </cell>
          <cell r="G67">
            <v>6.5000000000000002E-2</v>
          </cell>
          <cell r="H67">
            <v>6.5000000000000002E-2</v>
          </cell>
          <cell r="I67">
            <v>6.5000000000000002E-2</v>
          </cell>
          <cell r="J67">
            <v>6.5000000000000002E-2</v>
          </cell>
          <cell r="K67">
            <v>6.5000000000000002E-2</v>
          </cell>
          <cell r="L67">
            <v>6.5000000000000002E-2</v>
          </cell>
          <cell r="M67">
            <v>6.5000000000000002E-2</v>
          </cell>
          <cell r="N67">
            <v>6.5000000000000002E-2</v>
          </cell>
          <cell r="O67">
            <v>6.5000000000000002E-2</v>
          </cell>
          <cell r="P67">
            <v>6.5000000000000002E-2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70">
          <cell r="C70">
            <v>7.2499999999999995E-2</v>
          </cell>
          <cell r="D70">
            <v>7.2510000000000005E-2</v>
          </cell>
          <cell r="E70">
            <v>5.7250000000000002E-2</v>
          </cell>
          <cell r="F70">
            <v>5.4890000000000001E-2</v>
          </cell>
          <cell r="G70">
            <v>5.5390000000000002E-2</v>
          </cell>
          <cell r="H70">
            <v>5.5210000000000002E-2</v>
          </cell>
          <cell r="I70">
            <v>5.5120000000000002E-2</v>
          </cell>
          <cell r="J70">
            <v>5.5579999999999997E-2</v>
          </cell>
          <cell r="K70">
            <v>5.6099999999999997E-2</v>
          </cell>
          <cell r="L70">
            <v>5.629E-2</v>
          </cell>
          <cell r="M70">
            <v>5.6489999999999999E-2</v>
          </cell>
          <cell r="N70">
            <v>5.6309999999999999E-2</v>
          </cell>
          <cell r="O70">
            <v>5.6570000000000002E-2</v>
          </cell>
          <cell r="P70">
            <v>5.6800000000000003E-2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96">
          <cell r="B96">
            <v>0</v>
          </cell>
        </row>
      </sheetData>
      <sheetData sheetId="1">
        <row r="39">
          <cell r="D39">
            <v>0.90685865627347084</v>
          </cell>
        </row>
        <row r="56">
          <cell r="C56">
            <v>0.2797</v>
          </cell>
          <cell r="D56">
            <v>0.2797</v>
          </cell>
          <cell r="E56">
            <v>0.2797</v>
          </cell>
          <cell r="F56">
            <v>0.2797</v>
          </cell>
          <cell r="G56">
            <v>0.2797</v>
          </cell>
          <cell r="H56">
            <v>0.2797</v>
          </cell>
          <cell r="I56">
            <v>0.2797</v>
          </cell>
          <cell r="J56">
            <v>0.2797</v>
          </cell>
          <cell r="K56">
            <v>0.2797</v>
          </cell>
          <cell r="L56">
            <v>0.2797</v>
          </cell>
          <cell r="M56">
            <v>0.2797</v>
          </cell>
          <cell r="N56">
            <v>0.2797</v>
          </cell>
          <cell r="O56">
            <v>0.2797</v>
          </cell>
          <cell r="P56">
            <v>0.2797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95">
          <cell r="B95">
            <v>-1.4329404478083787</v>
          </cell>
        </row>
      </sheetData>
      <sheetData sheetId="2">
        <row r="39">
          <cell r="D39">
            <v>0.68301943317442237</v>
          </cell>
        </row>
        <row r="56">
          <cell r="C56">
            <v>7.7399999999999997E-2</v>
          </cell>
          <cell r="D56">
            <v>7.7399999999999997E-2</v>
          </cell>
          <cell r="E56">
            <v>7.7399999999999997E-2</v>
          </cell>
          <cell r="F56">
            <v>7.7399999999999997E-2</v>
          </cell>
          <cell r="G56">
            <v>7.7399999999999997E-2</v>
          </cell>
          <cell r="H56">
            <v>7.7399999999999997E-2</v>
          </cell>
          <cell r="I56">
            <v>7.7399999999999997E-2</v>
          </cell>
          <cell r="J56">
            <v>7.7399999999999997E-2</v>
          </cell>
          <cell r="K56">
            <v>7.7399999999999997E-2</v>
          </cell>
          <cell r="L56">
            <v>7.7399999999999997E-2</v>
          </cell>
          <cell r="M56">
            <v>7.7399999999999997E-2</v>
          </cell>
          <cell r="N56">
            <v>7.7399999999999997E-2</v>
          </cell>
          <cell r="O56">
            <v>7.7399999999999997E-2</v>
          </cell>
          <cell r="P56">
            <v>7.7399999999999997E-2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95">
          <cell r="B95">
            <v>0.87696550731486766</v>
          </cell>
        </row>
      </sheetData>
      <sheetData sheetId="3">
        <row r="39">
          <cell r="D39">
            <v>0.65362264458985919</v>
          </cell>
        </row>
        <row r="49">
          <cell r="C49">
            <v>6.4100000000000004E-2</v>
          </cell>
          <cell r="D49">
            <v>6.4100000000000004E-2</v>
          </cell>
          <cell r="E49">
            <v>6.4100000000000004E-2</v>
          </cell>
          <cell r="F49">
            <v>6.4100000000000004E-2</v>
          </cell>
          <cell r="G49">
            <v>6.4100000000000004E-2</v>
          </cell>
          <cell r="H49">
            <v>6.4100000000000004E-2</v>
          </cell>
          <cell r="I49">
            <v>6.4100000000000004E-2</v>
          </cell>
          <cell r="J49">
            <v>6.4100000000000004E-2</v>
          </cell>
          <cell r="K49">
            <v>6.4100000000000004E-2</v>
          </cell>
          <cell r="L49">
            <v>6.4100000000000004E-2</v>
          </cell>
          <cell r="M49">
            <v>6.4100000000000004E-2</v>
          </cell>
          <cell r="N49">
            <v>6.4100000000000004E-2</v>
          </cell>
          <cell r="O49">
            <v>6.4100000000000004E-2</v>
          </cell>
          <cell r="P49">
            <v>6.4100000000000004E-2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88">
          <cell r="B88">
            <v>1.1536415724598883</v>
          </cell>
        </row>
      </sheetData>
      <sheetData sheetId="4"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88">
          <cell r="B88">
            <v>-14</v>
          </cell>
        </row>
      </sheetData>
      <sheetData sheetId="5">
        <row r="4">
          <cell r="C4">
            <v>3090.223</v>
          </cell>
          <cell r="D4">
            <v>3476.732</v>
          </cell>
          <cell r="E4">
            <v>3534.9670000000001</v>
          </cell>
          <cell r="F4">
            <v>3512.6329999999998</v>
          </cell>
          <cell r="G4">
            <v>3684.1870000000004</v>
          </cell>
          <cell r="H4">
            <v>3799.3280000000004</v>
          </cell>
          <cell r="I4">
            <v>3909.7739999999999</v>
          </cell>
          <cell r="J4">
            <v>4019.3870000000002</v>
          </cell>
          <cell r="K4">
            <v>4133.2809999999999</v>
          </cell>
          <cell r="L4">
            <v>4252.6090000000004</v>
          </cell>
          <cell r="M4">
            <v>4366.933</v>
          </cell>
          <cell r="N4">
            <v>4485.7490000000007</v>
          </cell>
          <cell r="O4">
            <v>4602.1660000000002</v>
          </cell>
          <cell r="P4">
            <v>4713.866</v>
          </cell>
          <cell r="Q4" t="e">
            <v>#DIV/0!</v>
          </cell>
          <cell r="R4" t="e">
            <v>#DIV/0!</v>
          </cell>
          <cell r="S4" t="e">
            <v>#DIV/0!</v>
          </cell>
          <cell r="T4" t="e">
            <v>#DIV/0!</v>
          </cell>
          <cell r="U4" t="e">
            <v>#DIV/0!</v>
          </cell>
        </row>
        <row r="8">
          <cell r="C8">
            <v>915.05200000000002</v>
          </cell>
          <cell r="D8">
            <v>909.55399999999997</v>
          </cell>
          <cell r="E8">
            <v>935.03700000000003</v>
          </cell>
          <cell r="F8">
            <v>962.548</v>
          </cell>
          <cell r="G8">
            <v>981.94</v>
          </cell>
          <cell r="H8">
            <v>988.08199999999999</v>
          </cell>
          <cell r="I8">
            <v>1013.021</v>
          </cell>
          <cell r="J8">
            <v>1038.519</v>
          </cell>
          <cell r="K8">
            <v>1065.048</v>
          </cell>
          <cell r="L8">
            <v>1092.2750000000001</v>
          </cell>
          <cell r="M8">
            <v>1120.174</v>
          </cell>
          <cell r="N8">
            <v>1148.7909999999999</v>
          </cell>
          <cell r="O8">
            <v>1178.116</v>
          </cell>
          <cell r="P8">
            <v>1208.2249999999999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</row>
        <row r="12">
          <cell r="C12">
            <v>1065.49</v>
          </cell>
          <cell r="D12">
            <v>979.69600000000003</v>
          </cell>
          <cell r="E12">
            <v>889.08299999999997</v>
          </cell>
          <cell r="F12">
            <v>978.79399999999998</v>
          </cell>
          <cell r="G12">
            <v>987.82600000000002</v>
          </cell>
          <cell r="H12">
            <v>1012.4459999999999</v>
          </cell>
          <cell r="I12">
            <v>1037.682</v>
          </cell>
          <cell r="J12">
            <v>1063.549</v>
          </cell>
          <cell r="K12">
            <v>1090.0630000000001</v>
          </cell>
          <cell r="L12">
            <v>1117.239</v>
          </cell>
          <cell r="M12">
            <v>1145.095</v>
          </cell>
          <cell r="N12">
            <v>1173.6480000000001</v>
          </cell>
          <cell r="O12">
            <v>1202.915</v>
          </cell>
          <cell r="P12">
            <v>1232.912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26">
          <cell r="C26">
            <v>524.52200000000005</v>
          </cell>
          <cell r="D26">
            <v>522.42100000000005</v>
          </cell>
          <cell r="E26">
            <v>521.80399999999997</v>
          </cell>
          <cell r="F26">
            <v>453.11599999999999</v>
          </cell>
          <cell r="G26">
            <v>464.44400000000002</v>
          </cell>
          <cell r="H26">
            <v>476.05500000000001</v>
          </cell>
          <cell r="I26">
            <v>487.95600000000002</v>
          </cell>
          <cell r="J26">
            <v>500.15600000000001</v>
          </cell>
          <cell r="K26">
            <v>512.65899999999999</v>
          </cell>
          <cell r="L26">
            <v>525.47500000000002</v>
          </cell>
          <cell r="M26">
            <v>538.61300000000006</v>
          </cell>
          <cell r="N26">
            <v>552.07900000000006</v>
          </cell>
          <cell r="O26">
            <v>565.88099999999997</v>
          </cell>
          <cell r="P26">
            <v>580.02700000000004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  <cell r="U26" t="e">
            <v>#DIV/0!</v>
          </cell>
        </row>
        <row r="39">
          <cell r="D39">
            <v>3.2337562664288271</v>
          </cell>
        </row>
        <row r="49">
          <cell r="C49">
            <v>0.78950000000000009</v>
          </cell>
          <cell r="D49">
            <v>0.78950000000000009</v>
          </cell>
          <cell r="E49">
            <v>0.78950000000000009</v>
          </cell>
          <cell r="F49">
            <v>0.78950000000000009</v>
          </cell>
          <cell r="G49">
            <v>0.78950000000000009</v>
          </cell>
          <cell r="H49">
            <v>0.78950000000000009</v>
          </cell>
          <cell r="I49">
            <v>0.78950000000000009</v>
          </cell>
          <cell r="J49">
            <v>0.78950000000000009</v>
          </cell>
          <cell r="K49">
            <v>0.78950000000000009</v>
          </cell>
          <cell r="L49">
            <v>0.78950000000000009</v>
          </cell>
          <cell r="M49">
            <v>0.78950000000000009</v>
          </cell>
          <cell r="N49">
            <v>0.78950000000000009</v>
          </cell>
          <cell r="O49">
            <v>0.78950000000000009</v>
          </cell>
          <cell r="P49">
            <v>0.78950000000000009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88">
          <cell r="B88">
            <v>-20.699065440706757</v>
          </cell>
        </row>
      </sheetData>
      <sheetData sheetId="6"/>
      <sheetData sheetId="7"/>
      <sheetData sheetId="8">
        <row r="39">
          <cell r="D39">
            <v>4.5166155661627272</v>
          </cell>
        </row>
        <row r="49">
          <cell r="C49">
            <v>0.93100000000000016</v>
          </cell>
          <cell r="D49">
            <v>0.93100000000000016</v>
          </cell>
          <cell r="E49">
            <v>0.93100000000000016</v>
          </cell>
          <cell r="F49">
            <v>0.93100000000000016</v>
          </cell>
          <cell r="G49">
            <v>0.93100000000000016</v>
          </cell>
          <cell r="H49">
            <v>0.93100000000000016</v>
          </cell>
          <cell r="I49">
            <v>0.93100000000000016</v>
          </cell>
          <cell r="J49">
            <v>0.93100000000000016</v>
          </cell>
          <cell r="K49">
            <v>0.93100000000000016</v>
          </cell>
          <cell r="L49">
            <v>0.93100000000000016</v>
          </cell>
          <cell r="M49">
            <v>0.93100000000000016</v>
          </cell>
          <cell r="N49">
            <v>0.93100000000000016</v>
          </cell>
          <cell r="O49">
            <v>0.93100000000000016</v>
          </cell>
          <cell r="P49">
            <v>0.93100000000000016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88">
          <cell r="B88">
            <v>-19.064244855184601</v>
          </cell>
        </row>
      </sheetData>
      <sheetData sheetId="9">
        <row r="49">
          <cell r="C49">
            <v>0.86690000000000011</v>
          </cell>
          <cell r="D49">
            <v>0.86690000000000011</v>
          </cell>
          <cell r="E49">
            <v>0.86690000000000011</v>
          </cell>
          <cell r="F49">
            <v>0.86690000000000011</v>
          </cell>
          <cell r="G49">
            <v>0.86690000000000011</v>
          </cell>
          <cell r="H49">
            <v>0.86690000000000011</v>
          </cell>
          <cell r="I49">
            <v>0.86690000000000011</v>
          </cell>
          <cell r="J49">
            <v>0.86690000000000011</v>
          </cell>
          <cell r="K49">
            <v>0.86690000000000011</v>
          </cell>
          <cell r="L49">
            <v>0.86690000000000011</v>
          </cell>
          <cell r="M49">
            <v>0.86690000000000011</v>
          </cell>
          <cell r="N49">
            <v>0.86690000000000011</v>
          </cell>
          <cell r="O49">
            <v>0.86690000000000011</v>
          </cell>
          <cell r="P49">
            <v>0.86690000000000011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</sheetData>
      <sheetData sheetId="10"/>
      <sheetData sheetId="11"/>
      <sheetData sheetId="12"/>
      <sheetData sheetId="13"/>
      <sheetData sheetId="14"/>
      <sheetData sheetId="15">
        <row r="24">
          <cell r="B24" t="str">
            <v>julianna</v>
          </cell>
        </row>
      </sheetData>
      <sheetData sheetId="16"/>
      <sheetData sheetId="17">
        <row r="5">
          <cell r="D5" t="str">
            <v>Y2002</v>
          </cell>
          <cell r="E5" t="str">
            <v>Y2003</v>
          </cell>
          <cell r="F5" t="str">
            <v>Y2004</v>
          </cell>
          <cell r="G5" t="str">
            <v>Y2005</v>
          </cell>
          <cell r="H5" t="str">
            <v>Y2006</v>
          </cell>
          <cell r="I5" t="str">
            <v>Y2007</v>
          </cell>
          <cell r="J5" t="str">
            <v>Y2008</v>
          </cell>
          <cell r="K5" t="str">
            <v>Y2009</v>
          </cell>
          <cell r="L5" t="str">
            <v>Y2010</v>
          </cell>
          <cell r="M5" t="str">
            <v>Y2011</v>
          </cell>
          <cell r="N5" t="str">
            <v>Y2012</v>
          </cell>
          <cell r="O5" t="str">
            <v>Y2013</v>
          </cell>
          <cell r="P5" t="str">
            <v>Y2014</v>
          </cell>
          <cell r="Q5" t="str">
            <v>Y2015</v>
          </cell>
          <cell r="X5" t="str">
            <v>BK</v>
          </cell>
          <cell r="Y5" t="str">
            <v>FT</v>
          </cell>
          <cell r="Z5" t="str">
            <v>ST</v>
          </cell>
          <cell r="AA5" t="str">
            <v>CA</v>
          </cell>
        </row>
        <row r="6">
          <cell r="A6" t="str">
            <v>Common - Autos, CESE</v>
          </cell>
          <cell r="B6" t="str">
            <v>CAUCESE</v>
          </cell>
          <cell r="C6" t="str">
            <v>TEXP</v>
          </cell>
          <cell r="D6">
            <v>0</v>
          </cell>
          <cell r="E6">
            <v>253</v>
          </cell>
          <cell r="F6">
            <v>268</v>
          </cell>
          <cell r="G6">
            <v>288</v>
          </cell>
          <cell r="H6">
            <v>288</v>
          </cell>
          <cell r="I6">
            <v>288</v>
          </cell>
          <cell r="J6">
            <v>295</v>
          </cell>
          <cell r="K6">
            <v>303</v>
          </cell>
          <cell r="L6">
            <v>311</v>
          </cell>
          <cell r="M6">
            <v>318</v>
          </cell>
          <cell r="N6">
            <v>327</v>
          </cell>
          <cell r="O6">
            <v>335</v>
          </cell>
          <cell r="P6">
            <v>343</v>
          </cell>
          <cell r="Q6">
            <v>352</v>
          </cell>
          <cell r="W6" t="str">
            <v>CAU</v>
          </cell>
          <cell r="X6">
            <v>8</v>
          </cell>
          <cell r="Y6">
            <v>5</v>
          </cell>
          <cell r="Z6">
            <v>4</v>
          </cell>
          <cell r="AB6" t="str">
            <v>CAU</v>
          </cell>
          <cell r="AC6">
            <v>0.16</v>
          </cell>
        </row>
        <row r="7">
          <cell r="A7" t="str">
            <v>Common - Communications Equipment, CESE</v>
          </cell>
          <cell r="B7" t="str">
            <v>CCECESE</v>
          </cell>
          <cell r="C7" t="str">
            <v>TEXP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W7" t="str">
            <v>CCE</v>
          </cell>
          <cell r="X7">
            <v>8</v>
          </cell>
          <cell r="Y7">
            <v>10</v>
          </cell>
          <cell r="Z7">
            <v>18</v>
          </cell>
          <cell r="AB7" t="str">
            <v>CCE</v>
          </cell>
          <cell r="AC7">
            <v>0</v>
          </cell>
        </row>
        <row r="8">
          <cell r="A8" t="str">
            <v>Common - Data Handling, CESE</v>
          </cell>
          <cell r="B8" t="str">
            <v>CDHCESE</v>
          </cell>
          <cell r="C8" t="str">
            <v>TEXP</v>
          </cell>
          <cell r="D8">
            <v>4682</v>
          </cell>
          <cell r="E8">
            <v>8135</v>
          </cell>
          <cell r="F8">
            <v>9558</v>
          </cell>
          <cell r="G8">
            <v>1150</v>
          </cell>
          <cell r="H8">
            <v>1673</v>
          </cell>
          <cell r="I8">
            <v>6348</v>
          </cell>
          <cell r="J8">
            <v>6503</v>
          </cell>
          <cell r="K8">
            <v>6671</v>
          </cell>
          <cell r="L8">
            <v>6846</v>
          </cell>
          <cell r="M8">
            <v>7027</v>
          </cell>
          <cell r="N8">
            <v>7212</v>
          </cell>
          <cell r="O8">
            <v>7403</v>
          </cell>
          <cell r="P8">
            <v>7598</v>
          </cell>
          <cell r="Q8">
            <v>7799</v>
          </cell>
          <cell r="W8" t="str">
            <v>CDH</v>
          </cell>
          <cell r="X8">
            <v>5</v>
          </cell>
          <cell r="Y8">
            <v>5</v>
          </cell>
          <cell r="Z8">
            <v>6</v>
          </cell>
          <cell r="AB8" t="str">
            <v>CDH</v>
          </cell>
          <cell r="AC8">
            <v>0</v>
          </cell>
        </row>
        <row r="9">
          <cell r="A9" t="str">
            <v>Common - Other, CESE</v>
          </cell>
          <cell r="B9" t="str">
            <v>COTCESE</v>
          </cell>
          <cell r="C9" t="str">
            <v>TEXP</v>
          </cell>
          <cell r="D9">
            <v>1171</v>
          </cell>
          <cell r="E9">
            <v>55</v>
          </cell>
          <cell r="F9">
            <v>1430</v>
          </cell>
          <cell r="G9">
            <v>55</v>
          </cell>
          <cell r="H9">
            <v>55</v>
          </cell>
          <cell r="I9">
            <v>55</v>
          </cell>
          <cell r="J9">
            <v>57</v>
          </cell>
          <cell r="K9">
            <v>58</v>
          </cell>
          <cell r="L9">
            <v>60</v>
          </cell>
          <cell r="M9">
            <v>61</v>
          </cell>
          <cell r="N9">
            <v>63</v>
          </cell>
          <cell r="O9">
            <v>65</v>
          </cell>
          <cell r="P9">
            <v>66</v>
          </cell>
          <cell r="Q9">
            <v>68</v>
          </cell>
          <cell r="W9" t="str">
            <v>CIS</v>
          </cell>
          <cell r="X9">
            <v>15</v>
          </cell>
          <cell r="Y9">
            <v>7</v>
          </cell>
          <cell r="Z9">
            <v>7</v>
          </cell>
          <cell r="AB9" t="str">
            <v>CIS</v>
          </cell>
          <cell r="AC9">
            <v>0</v>
          </cell>
        </row>
        <row r="10">
          <cell r="A10" t="str">
            <v>Common - Structures, CESE</v>
          </cell>
          <cell r="B10" t="str">
            <v>CSTCESE</v>
          </cell>
          <cell r="C10" t="str">
            <v>TEXP</v>
          </cell>
          <cell r="D10">
            <v>11056</v>
          </cell>
          <cell r="E10">
            <v>19528</v>
          </cell>
          <cell r="F10">
            <v>17397</v>
          </cell>
          <cell r="G10">
            <v>20485</v>
          </cell>
          <cell r="H10">
            <v>15474</v>
          </cell>
          <cell r="I10">
            <v>15473</v>
          </cell>
          <cell r="J10">
            <v>15853</v>
          </cell>
          <cell r="K10">
            <v>16260</v>
          </cell>
          <cell r="L10">
            <v>16686</v>
          </cell>
          <cell r="M10">
            <v>17124</v>
          </cell>
          <cell r="N10">
            <v>17572</v>
          </cell>
          <cell r="O10">
            <v>18033</v>
          </cell>
          <cell r="P10">
            <v>18505</v>
          </cell>
          <cell r="Q10">
            <v>18992</v>
          </cell>
          <cell r="W10" t="str">
            <v>COT</v>
          </cell>
          <cell r="X10">
            <v>30</v>
          </cell>
          <cell r="Y10">
            <v>7</v>
          </cell>
          <cell r="Z10">
            <v>10</v>
          </cell>
          <cell r="AB10" t="str">
            <v>COT</v>
          </cell>
          <cell r="AC10">
            <v>0.01</v>
          </cell>
        </row>
        <row r="11">
          <cell r="A11" t="str">
            <v>Common - Capitalized Software, CESE</v>
          </cell>
          <cell r="B11" t="str">
            <v>CSWCESE</v>
          </cell>
          <cell r="C11" t="str">
            <v>TEXP</v>
          </cell>
          <cell r="D11">
            <v>7557</v>
          </cell>
          <cell r="E11">
            <v>2168</v>
          </cell>
          <cell r="F11">
            <v>1329</v>
          </cell>
          <cell r="G11">
            <v>2963</v>
          </cell>
          <cell r="H11">
            <v>4291</v>
          </cell>
          <cell r="I11">
            <v>4225</v>
          </cell>
          <cell r="J11">
            <v>4332</v>
          </cell>
          <cell r="K11">
            <v>4441</v>
          </cell>
          <cell r="L11">
            <v>4555</v>
          </cell>
          <cell r="M11">
            <v>4671</v>
          </cell>
          <cell r="N11">
            <v>4791</v>
          </cell>
          <cell r="O11">
            <v>4913</v>
          </cell>
          <cell r="P11">
            <v>5039</v>
          </cell>
          <cell r="Q11">
            <v>5168</v>
          </cell>
          <cell r="W11" t="str">
            <v>CST</v>
          </cell>
          <cell r="X11">
            <v>35</v>
          </cell>
          <cell r="Y11">
            <v>39</v>
          </cell>
          <cell r="Z11">
            <v>45</v>
          </cell>
          <cell r="AB11" t="str">
            <v>CST</v>
          </cell>
          <cell r="AC11">
            <v>-0.19</v>
          </cell>
        </row>
        <row r="12">
          <cell r="A12" t="str">
            <v>Computer Software - Distr Electric</v>
          </cell>
          <cell r="B12" t="str">
            <v>CISCESE</v>
          </cell>
          <cell r="C12" t="str">
            <v>TEXP</v>
          </cell>
          <cell r="D12">
            <v>38568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W12" t="str">
            <v>CSW</v>
          </cell>
          <cell r="X12">
            <v>7</v>
          </cell>
          <cell r="Y12">
            <v>7</v>
          </cell>
          <cell r="Z12">
            <v>7</v>
          </cell>
          <cell r="AB12" t="str">
            <v>CSW</v>
          </cell>
          <cell r="AC12">
            <v>0</v>
          </cell>
        </row>
        <row r="13">
          <cell r="A13" t="str">
            <v>Electric Distribution, CESE</v>
          </cell>
          <cell r="B13" t="str">
            <v>EDICESE</v>
          </cell>
          <cell r="C13" t="str">
            <v>TEXP</v>
          </cell>
          <cell r="D13">
            <v>621356</v>
          </cell>
          <cell r="E13">
            <v>660611</v>
          </cell>
          <cell r="F13">
            <v>682992</v>
          </cell>
          <cell r="G13">
            <v>716112</v>
          </cell>
          <cell r="H13">
            <v>737006</v>
          </cell>
          <cell r="I13">
            <v>733043</v>
          </cell>
          <cell r="J13">
            <v>751558</v>
          </cell>
          <cell r="K13">
            <v>770465</v>
          </cell>
          <cell r="L13">
            <v>790135</v>
          </cell>
          <cell r="M13">
            <v>810321</v>
          </cell>
          <cell r="N13">
            <v>831005</v>
          </cell>
          <cell r="O13">
            <v>852221</v>
          </cell>
          <cell r="P13">
            <v>873963</v>
          </cell>
          <cell r="Q13">
            <v>896283</v>
          </cell>
          <cell r="W13" t="str">
            <v>EDI</v>
          </cell>
          <cell r="X13">
            <v>27</v>
          </cell>
          <cell r="Y13">
            <v>20</v>
          </cell>
          <cell r="Z13">
            <v>30</v>
          </cell>
          <cell r="AB13" t="str">
            <v>EDI</v>
          </cell>
          <cell r="AC13">
            <v>-0.44</v>
          </cell>
        </row>
        <row r="14">
          <cell r="A14" t="str">
            <v>Electric General, CESE</v>
          </cell>
          <cell r="B14" t="str">
            <v>EGNCESE</v>
          </cell>
          <cell r="C14" t="str">
            <v>TEXP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W14" t="str">
            <v>EGN</v>
          </cell>
          <cell r="X14">
            <v>18</v>
          </cell>
          <cell r="Y14">
            <v>20</v>
          </cell>
          <cell r="Z14">
            <v>30</v>
          </cell>
          <cell r="AB14" t="str">
            <v>EGN</v>
          </cell>
          <cell r="AC14">
            <v>0.12</v>
          </cell>
        </row>
        <row r="15">
          <cell r="A15" t="str">
            <v>Electric Cons &amp; Load Management</v>
          </cell>
          <cell r="B15" t="str">
            <v>ELECLM1</v>
          </cell>
          <cell r="C15" t="str">
            <v>TEXP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W15" t="str">
            <v>ELECLM</v>
          </cell>
          <cell r="X15">
            <v>10</v>
          </cell>
          <cell r="Y15">
            <v>20</v>
          </cell>
          <cell r="Z15">
            <v>30</v>
          </cell>
          <cell r="AB15" t="str">
            <v>ELECLM</v>
          </cell>
          <cell r="AC15">
            <v>0</v>
          </cell>
        </row>
        <row r="16">
          <cell r="A16" t="str">
            <v>Electric Transmission, CESE</v>
          </cell>
          <cell r="B16" t="str">
            <v>ETRCESE</v>
          </cell>
          <cell r="C16" t="str">
            <v>TEXP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W16" t="str">
            <v>ETR</v>
          </cell>
          <cell r="X16">
            <v>40</v>
          </cell>
          <cell r="Y16">
            <v>20</v>
          </cell>
          <cell r="Z16">
            <v>30</v>
          </cell>
          <cell r="AB16" t="str">
            <v>ETR</v>
          </cell>
          <cell r="AC16">
            <v>-0.44</v>
          </cell>
        </row>
        <row r="22">
          <cell r="W22">
            <v>-1.3598833878436052</v>
          </cell>
          <cell r="AA22">
            <v>-0.9100876120944581</v>
          </cell>
          <cell r="AB22">
            <v>-0.36711744336580499</v>
          </cell>
          <cell r="AD22">
            <v>-1.1081562778670104</v>
          </cell>
          <cell r="AE22">
            <v>-82.575878188593833</v>
          </cell>
          <cell r="AF22">
            <v>-1.6132454883813807</v>
          </cell>
          <cell r="AG22">
            <v>-352.72947268046028</v>
          </cell>
          <cell r="AH22">
            <v>-1.4215456717752204</v>
          </cell>
          <cell r="AI22">
            <v>-340.86844972463223</v>
          </cell>
        </row>
        <row r="23">
          <cell r="W23">
            <v>0.41537766821874678</v>
          </cell>
          <cell r="AA23">
            <v>3.5175007292501768</v>
          </cell>
          <cell r="AB23">
            <v>-2.4459868689183732</v>
          </cell>
        </row>
        <row r="25">
          <cell r="D25" t="str">
            <v>Y2002</v>
          </cell>
          <cell r="E25" t="str">
            <v>Y2003</v>
          </cell>
          <cell r="F25" t="str">
            <v>Y2004</v>
          </cell>
          <cell r="G25" t="str">
            <v>Y2005</v>
          </cell>
          <cell r="H25" t="str">
            <v>Y2006</v>
          </cell>
          <cell r="I25" t="str">
            <v>Y2007</v>
          </cell>
          <cell r="J25" t="str">
            <v>Y2008</v>
          </cell>
          <cell r="K25" t="str">
            <v>Y2009</v>
          </cell>
          <cell r="L25" t="str">
            <v>Y2010</v>
          </cell>
          <cell r="M25" t="str">
            <v>Y2011</v>
          </cell>
          <cell r="N25" t="str">
            <v>Y2012</v>
          </cell>
          <cell r="O25" t="str">
            <v>Y2013</v>
          </cell>
          <cell r="P25" t="str">
            <v>Y2014</v>
          </cell>
          <cell r="Q25" t="str">
            <v>Y2015</v>
          </cell>
          <cell r="X25" t="str">
            <v>BK</v>
          </cell>
          <cell r="Y25" t="str">
            <v>FT</v>
          </cell>
          <cell r="Z25" t="str">
            <v>ST</v>
          </cell>
          <cell r="AA25" t="str">
            <v>CA</v>
          </cell>
        </row>
        <row r="26">
          <cell r="A26" t="str">
            <v>Common - Autos, CESG</v>
          </cell>
          <cell r="B26" t="str">
            <v>CAUCESG</v>
          </cell>
          <cell r="C26" t="str">
            <v>TEXP</v>
          </cell>
          <cell r="D26">
            <v>0</v>
          </cell>
          <cell r="E26">
            <v>2994</v>
          </cell>
          <cell r="F26">
            <v>3124</v>
          </cell>
          <cell r="G26">
            <v>3261</v>
          </cell>
          <cell r="H26">
            <v>3261</v>
          </cell>
          <cell r="I26">
            <v>3261</v>
          </cell>
          <cell r="J26">
            <v>3344</v>
          </cell>
          <cell r="K26">
            <v>3428</v>
          </cell>
          <cell r="L26">
            <v>3515</v>
          </cell>
          <cell r="M26">
            <v>3605</v>
          </cell>
          <cell r="N26">
            <v>3696</v>
          </cell>
          <cell r="O26">
            <v>3791</v>
          </cell>
          <cell r="P26">
            <v>3887</v>
          </cell>
          <cell r="Q26">
            <v>3986</v>
          </cell>
          <cell r="W26" t="str">
            <v>CAU</v>
          </cell>
          <cell r="X26">
            <v>8</v>
          </cell>
          <cell r="Y26">
            <v>5</v>
          </cell>
          <cell r="Z26">
            <v>4</v>
          </cell>
          <cell r="AB26" t="str">
            <v>CAU</v>
          </cell>
          <cell r="AC26">
            <v>0.16</v>
          </cell>
        </row>
        <row r="27">
          <cell r="A27" t="str">
            <v>Common - Communications Equipment, CESG</v>
          </cell>
          <cell r="B27" t="str">
            <v>CCECESG</v>
          </cell>
          <cell r="C27" t="str">
            <v>TEXP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W27" t="str">
            <v>CCE</v>
          </cell>
          <cell r="X27">
            <v>8</v>
          </cell>
          <cell r="Y27">
            <v>10</v>
          </cell>
          <cell r="Z27">
            <v>18</v>
          </cell>
          <cell r="AB27" t="str">
            <v>CCE</v>
          </cell>
          <cell r="AC27">
            <v>0</v>
          </cell>
        </row>
        <row r="28">
          <cell r="A28" t="str">
            <v>Common - Data Handling, CESG</v>
          </cell>
          <cell r="B28" t="str">
            <v>CDHCESG</v>
          </cell>
          <cell r="C28" t="str">
            <v>TEXP</v>
          </cell>
          <cell r="D28">
            <v>3828</v>
          </cell>
          <cell r="E28">
            <v>6649</v>
          </cell>
          <cell r="F28">
            <v>7815</v>
          </cell>
          <cell r="G28">
            <v>937</v>
          </cell>
          <cell r="H28">
            <v>1363</v>
          </cell>
          <cell r="I28">
            <v>5188</v>
          </cell>
          <cell r="J28">
            <v>5315</v>
          </cell>
          <cell r="K28">
            <v>5452</v>
          </cell>
          <cell r="L28">
            <v>5595</v>
          </cell>
          <cell r="M28">
            <v>5743</v>
          </cell>
          <cell r="N28">
            <v>5894</v>
          </cell>
          <cell r="O28">
            <v>6049</v>
          </cell>
          <cell r="P28">
            <v>6208</v>
          </cell>
          <cell r="Q28">
            <v>6372</v>
          </cell>
          <cell r="W28" t="str">
            <v>CDH</v>
          </cell>
          <cell r="X28">
            <v>5</v>
          </cell>
          <cell r="Y28">
            <v>5</v>
          </cell>
          <cell r="Z28">
            <v>6</v>
          </cell>
          <cell r="AB28" t="str">
            <v>CDH</v>
          </cell>
          <cell r="AC28">
            <v>0</v>
          </cell>
        </row>
        <row r="29">
          <cell r="A29" t="str">
            <v>Common - Other, CESG</v>
          </cell>
          <cell r="B29" t="str">
            <v>COTCESG</v>
          </cell>
          <cell r="C29" t="str">
            <v>TEXP</v>
          </cell>
          <cell r="D29">
            <v>955</v>
          </cell>
          <cell r="E29">
            <v>45</v>
          </cell>
          <cell r="F29">
            <v>1169</v>
          </cell>
          <cell r="G29">
            <v>45</v>
          </cell>
          <cell r="H29">
            <v>45</v>
          </cell>
          <cell r="I29">
            <v>45</v>
          </cell>
          <cell r="J29">
            <v>46</v>
          </cell>
          <cell r="K29">
            <v>47</v>
          </cell>
          <cell r="L29">
            <v>48</v>
          </cell>
          <cell r="M29">
            <v>50</v>
          </cell>
          <cell r="N29">
            <v>51</v>
          </cell>
          <cell r="O29">
            <v>52</v>
          </cell>
          <cell r="P29">
            <v>54</v>
          </cell>
          <cell r="Q29">
            <v>55</v>
          </cell>
          <cell r="W29" t="str">
            <v>CIS</v>
          </cell>
          <cell r="X29">
            <v>15</v>
          </cell>
          <cell r="Y29">
            <v>7</v>
          </cell>
          <cell r="Z29">
            <v>7</v>
          </cell>
          <cell r="AB29" t="str">
            <v>CIS</v>
          </cell>
          <cell r="AC29">
            <v>0</v>
          </cell>
        </row>
        <row r="30">
          <cell r="A30" t="str">
            <v>Common - Structures, CESG</v>
          </cell>
          <cell r="B30" t="str">
            <v>CSTCESG</v>
          </cell>
          <cell r="C30" t="str">
            <v>TEXP</v>
          </cell>
          <cell r="D30">
            <v>9039</v>
          </cell>
          <cell r="E30">
            <v>15962</v>
          </cell>
          <cell r="F30">
            <v>14223</v>
          </cell>
          <cell r="G30">
            <v>16748</v>
          </cell>
          <cell r="H30">
            <v>12649</v>
          </cell>
          <cell r="I30">
            <v>12649</v>
          </cell>
          <cell r="J30">
            <v>12959</v>
          </cell>
          <cell r="K30">
            <v>13292</v>
          </cell>
          <cell r="L30">
            <v>13639</v>
          </cell>
          <cell r="M30">
            <v>13996</v>
          </cell>
          <cell r="N30">
            <v>14362</v>
          </cell>
          <cell r="O30">
            <v>14738</v>
          </cell>
          <cell r="P30">
            <v>15123</v>
          </cell>
          <cell r="Q30">
            <v>15520</v>
          </cell>
          <cell r="W30" t="str">
            <v>COT</v>
          </cell>
          <cell r="X30">
            <v>30</v>
          </cell>
          <cell r="Y30">
            <v>7</v>
          </cell>
          <cell r="Z30">
            <v>10</v>
          </cell>
          <cell r="AB30" t="str">
            <v>COT</v>
          </cell>
          <cell r="AC30">
            <v>0.01</v>
          </cell>
        </row>
        <row r="31">
          <cell r="A31" t="str">
            <v>Common - Capitalized Software, CESG</v>
          </cell>
          <cell r="B31" t="str">
            <v>CSWCESG</v>
          </cell>
          <cell r="C31" t="str">
            <v>TEXP</v>
          </cell>
          <cell r="D31">
            <v>2870</v>
          </cell>
          <cell r="E31">
            <v>1774</v>
          </cell>
          <cell r="F31">
            <v>1087</v>
          </cell>
          <cell r="G31">
            <v>2423</v>
          </cell>
          <cell r="H31">
            <v>3511</v>
          </cell>
          <cell r="I31">
            <v>3456</v>
          </cell>
          <cell r="J31">
            <v>3543</v>
          </cell>
          <cell r="K31">
            <v>3632</v>
          </cell>
          <cell r="L31">
            <v>3725</v>
          </cell>
          <cell r="M31">
            <v>3820</v>
          </cell>
          <cell r="N31">
            <v>3918</v>
          </cell>
          <cell r="O31">
            <v>4018</v>
          </cell>
          <cell r="P31">
            <v>4120</v>
          </cell>
          <cell r="Q31">
            <v>4226</v>
          </cell>
          <cell r="W31" t="str">
            <v>CST</v>
          </cell>
          <cell r="X31">
            <v>35</v>
          </cell>
          <cell r="Y31">
            <v>39</v>
          </cell>
          <cell r="Z31">
            <v>45</v>
          </cell>
          <cell r="AB31" t="str">
            <v>CST</v>
          </cell>
          <cell r="AC31">
            <v>-0.19</v>
          </cell>
        </row>
        <row r="32">
          <cell r="A32" t="str">
            <v>Computer Software - Distr Gas</v>
          </cell>
          <cell r="B32" t="str">
            <v>CISCESG</v>
          </cell>
          <cell r="C32" t="str">
            <v>TEXP</v>
          </cell>
          <cell r="D32">
            <v>31545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W32" t="str">
            <v>CSW</v>
          </cell>
          <cell r="X32">
            <v>7</v>
          </cell>
          <cell r="Y32">
            <v>7</v>
          </cell>
          <cell r="Z32">
            <v>7</v>
          </cell>
          <cell r="AB32" t="str">
            <v>CSW</v>
          </cell>
          <cell r="AC32">
            <v>0</v>
          </cell>
        </row>
        <row r="33">
          <cell r="A33" t="str">
            <v>Gas Load Management</v>
          </cell>
          <cell r="B33" t="str">
            <v>GASLM1</v>
          </cell>
          <cell r="C33" t="str">
            <v>TEXP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W33" t="str">
            <v>ELECLM</v>
          </cell>
          <cell r="X33">
            <v>10</v>
          </cell>
          <cell r="Y33">
            <v>20</v>
          </cell>
          <cell r="Z33">
            <v>30</v>
          </cell>
          <cell r="AB33" t="str">
            <v>ELECLM</v>
          </cell>
          <cell r="AC33">
            <v>0</v>
          </cell>
        </row>
        <row r="34">
          <cell r="A34" t="str">
            <v>Gas Distribution, CESG</v>
          </cell>
          <cell r="B34" t="str">
            <v>GDICESG</v>
          </cell>
          <cell r="C34" t="str">
            <v>TEXP</v>
          </cell>
          <cell r="D34">
            <v>182424</v>
          </cell>
          <cell r="E34">
            <v>191380</v>
          </cell>
          <cell r="F34">
            <v>194644</v>
          </cell>
          <cell r="G34">
            <v>198081</v>
          </cell>
          <cell r="H34">
            <v>202325</v>
          </cell>
          <cell r="I34">
            <v>204051</v>
          </cell>
          <cell r="J34">
            <v>209218</v>
          </cell>
          <cell r="K34">
            <v>214470</v>
          </cell>
          <cell r="L34">
            <v>219933</v>
          </cell>
          <cell r="M34">
            <v>225539</v>
          </cell>
          <cell r="N34">
            <v>231282</v>
          </cell>
          <cell r="O34">
            <v>237173</v>
          </cell>
          <cell r="P34">
            <v>243209</v>
          </cell>
          <cell r="Q34">
            <v>249404</v>
          </cell>
          <cell r="W34" t="str">
            <v>GDI</v>
          </cell>
          <cell r="X34">
            <v>34</v>
          </cell>
          <cell r="Y34">
            <v>20</v>
          </cell>
          <cell r="Z34">
            <v>35</v>
          </cell>
          <cell r="AB34" t="str">
            <v>GDI</v>
          </cell>
          <cell r="AC34">
            <v>-0.56999999999999995</v>
          </cell>
        </row>
        <row r="35">
          <cell r="A35" t="str">
            <v>Gas General, CESG</v>
          </cell>
          <cell r="B35" t="str">
            <v>GGNCESG</v>
          </cell>
          <cell r="C35" t="str">
            <v>TEXP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W35" t="str">
            <v>GGN</v>
          </cell>
          <cell r="X35">
            <v>32</v>
          </cell>
          <cell r="Y35">
            <v>20</v>
          </cell>
          <cell r="Z35">
            <v>30</v>
          </cell>
          <cell r="AB35" t="str">
            <v>GGN</v>
          </cell>
          <cell r="AC35">
            <v>0.03</v>
          </cell>
        </row>
        <row r="36">
          <cell r="A36" t="str">
            <v>Gas Storage &amp; Other, CESG</v>
          </cell>
          <cell r="B36" t="str">
            <v>GSUCESG</v>
          </cell>
          <cell r="C36" t="str">
            <v>TEXP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W36" t="str">
            <v>GSU</v>
          </cell>
          <cell r="X36">
            <v>35</v>
          </cell>
          <cell r="Y36">
            <v>15</v>
          </cell>
          <cell r="Z36">
            <v>22</v>
          </cell>
          <cell r="AB36" t="str">
            <v>GSU</v>
          </cell>
          <cell r="AC36">
            <v>-0.13</v>
          </cell>
        </row>
        <row r="42">
          <cell r="W42">
            <v>-1.0602909416435182</v>
          </cell>
          <cell r="AA42">
            <v>-1.4849399679276374</v>
          </cell>
          <cell r="AB42">
            <v>-0.75627871393596191</v>
          </cell>
          <cell r="AD42">
            <v>33.800968093474239</v>
          </cell>
          <cell r="AE42">
            <v>-140.67178849095762</v>
          </cell>
          <cell r="AF42">
            <v>-2.3306004509604463</v>
          </cell>
          <cell r="AG42">
            <v>-64.326211549655227</v>
          </cell>
          <cell r="AH42">
            <v>-1.8845897768576378</v>
          </cell>
          <cell r="AI42">
            <v>-54.885210984133664</v>
          </cell>
        </row>
        <row r="43">
          <cell r="W43">
            <v>0.47654980730058771</v>
          </cell>
          <cell r="AA43">
            <v>8.226190483515806</v>
          </cell>
          <cell r="AB43">
            <v>9.6093972604656592</v>
          </cell>
        </row>
        <row r="46">
          <cell r="W46">
            <v>-1.2959446643075425</v>
          </cell>
          <cell r="AA46">
            <v>-1.07725311293257</v>
          </cell>
          <cell r="AB46">
            <v>-0.4697363684826994</v>
          </cell>
          <cell r="AD46">
            <v>-5.518785883396049E-6</v>
          </cell>
          <cell r="AE46">
            <v>1.79214337549638E-4</v>
          </cell>
          <cell r="AF46">
            <v>-4.6009809011593461E-6</v>
          </cell>
          <cell r="AG46">
            <v>6.9983943831175566E-6</v>
          </cell>
          <cell r="AH46">
            <v>-1.225457017426379E-4</v>
          </cell>
          <cell r="AI46">
            <v>-5.4704287322238088E-8</v>
          </cell>
        </row>
        <row r="47">
          <cell r="W47">
            <v>0.4273927744137716</v>
          </cell>
          <cell r="AA47">
            <v>4.5744600338072487</v>
          </cell>
          <cell r="AB47">
            <v>-0.59110316794004458</v>
          </cell>
        </row>
        <row r="49">
          <cell r="D49" t="str">
            <v>Y2002</v>
          </cell>
          <cell r="E49" t="str">
            <v>Y2003</v>
          </cell>
          <cell r="F49" t="str">
            <v>Y2004</v>
          </cell>
          <cell r="G49" t="str">
            <v>Y2005</v>
          </cell>
          <cell r="H49" t="str">
            <v>Y2006</v>
          </cell>
          <cell r="I49" t="str">
            <v>Y2007</v>
          </cell>
          <cell r="J49" t="str">
            <v>Y2008</v>
          </cell>
          <cell r="K49" t="str">
            <v>Y2009</v>
          </cell>
          <cell r="L49" t="str">
            <v>Y2010</v>
          </cell>
          <cell r="M49" t="str">
            <v>Y2011</v>
          </cell>
          <cell r="N49" t="str">
            <v>Y2012</v>
          </cell>
          <cell r="O49" t="str">
            <v>Y2013</v>
          </cell>
          <cell r="P49" t="str">
            <v>Y2014</v>
          </cell>
          <cell r="Q49" t="str">
            <v>Y2015</v>
          </cell>
          <cell r="X49" t="str">
            <v>BK</v>
          </cell>
          <cell r="Y49" t="str">
            <v>FT</v>
          </cell>
          <cell r="Z49" t="str">
            <v>ST</v>
          </cell>
          <cell r="AA49" t="str">
            <v>CA</v>
          </cell>
        </row>
        <row r="50">
          <cell r="A50" t="str">
            <v>Common - Autos, ETBU</v>
          </cell>
          <cell r="B50" t="str">
            <v>CAUETBU</v>
          </cell>
          <cell r="C50" t="str">
            <v>TEXP</v>
          </cell>
          <cell r="D50">
            <v>-3</v>
          </cell>
          <cell r="E50">
            <v>0</v>
          </cell>
          <cell r="F50">
            <v>1</v>
          </cell>
          <cell r="G50">
            <v>1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W50" t="str">
            <v>CAU</v>
          </cell>
          <cell r="X50">
            <v>8</v>
          </cell>
          <cell r="Y50">
            <v>5</v>
          </cell>
          <cell r="Z50">
            <v>4</v>
          </cell>
          <cell r="AB50" t="str">
            <v>CAU</v>
          </cell>
          <cell r="AC50">
            <v>0.16</v>
          </cell>
        </row>
        <row r="51">
          <cell r="A51" t="str">
            <v>Common - Communications Equipment, ETBU</v>
          </cell>
          <cell r="B51" t="str">
            <v>CCEETBU</v>
          </cell>
          <cell r="C51" t="str">
            <v>TEXP</v>
          </cell>
          <cell r="D51">
            <v>0</v>
          </cell>
          <cell r="E51">
            <v>0</v>
          </cell>
          <cell r="F51">
            <v>100</v>
          </cell>
          <cell r="G51">
            <v>100</v>
          </cell>
          <cell r="H51">
            <v>100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W51" t="str">
            <v>CCE</v>
          </cell>
          <cell r="X51">
            <v>8</v>
          </cell>
          <cell r="Y51">
            <v>10</v>
          </cell>
          <cell r="Z51">
            <v>18</v>
          </cell>
          <cell r="AB51" t="str">
            <v>CCE</v>
          </cell>
          <cell r="AC51">
            <v>0</v>
          </cell>
        </row>
        <row r="52">
          <cell r="A52" t="str">
            <v>Common - Data Handling, ETBU</v>
          </cell>
          <cell r="B52" t="str">
            <v>CDHETBU</v>
          </cell>
          <cell r="C52" t="str">
            <v>TEXP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W52" t="str">
            <v>CDH</v>
          </cell>
          <cell r="X52">
            <v>5</v>
          </cell>
          <cell r="Y52">
            <v>5</v>
          </cell>
          <cell r="Z52">
            <v>6</v>
          </cell>
          <cell r="AB52" t="str">
            <v>CDH</v>
          </cell>
          <cell r="AC52">
            <v>0</v>
          </cell>
        </row>
        <row r="53">
          <cell r="A53" t="str">
            <v>Common - Other, ETBU</v>
          </cell>
          <cell r="B53" t="str">
            <v>COTETBU</v>
          </cell>
          <cell r="C53" t="str">
            <v>TEXP</v>
          </cell>
          <cell r="D53">
            <v>1453</v>
          </cell>
          <cell r="E53">
            <v>500</v>
          </cell>
          <cell r="F53">
            <v>538</v>
          </cell>
          <cell r="G53">
            <v>538</v>
          </cell>
          <cell r="H53">
            <v>538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W53" t="str">
            <v>COT</v>
          </cell>
          <cell r="X53">
            <v>30</v>
          </cell>
          <cell r="Y53">
            <v>7</v>
          </cell>
          <cell r="Z53">
            <v>10</v>
          </cell>
          <cell r="AB53" t="str">
            <v>COT</v>
          </cell>
          <cell r="AC53">
            <v>0.01</v>
          </cell>
        </row>
        <row r="54">
          <cell r="A54" t="str">
            <v>Common - Structures, ETBU</v>
          </cell>
          <cell r="B54" t="str">
            <v>CSTETBU</v>
          </cell>
          <cell r="C54" t="str">
            <v>TEXP</v>
          </cell>
          <cell r="D54">
            <v>0</v>
          </cell>
          <cell r="E54">
            <v>0</v>
          </cell>
          <cell r="F54">
            <v>1</v>
          </cell>
          <cell r="G54">
            <v>1</v>
          </cell>
          <cell r="H54">
            <v>1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W54" t="str">
            <v>CST</v>
          </cell>
          <cell r="X54">
            <v>35</v>
          </cell>
          <cell r="Y54">
            <v>39</v>
          </cell>
          <cell r="Z54">
            <v>45</v>
          </cell>
          <cell r="AB54" t="str">
            <v>CST</v>
          </cell>
          <cell r="AC54">
            <v>-0.19</v>
          </cell>
        </row>
        <row r="55">
          <cell r="A55" t="str">
            <v>Electric General, ETBU</v>
          </cell>
          <cell r="B55" t="str">
            <v>EGNETBU</v>
          </cell>
          <cell r="C55" t="str">
            <v>TEXP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W55" t="str">
            <v>EGN</v>
          </cell>
          <cell r="X55">
            <v>18</v>
          </cell>
          <cell r="Y55">
            <v>20</v>
          </cell>
          <cell r="Z55">
            <v>30</v>
          </cell>
          <cell r="AB55" t="str">
            <v>EGN</v>
          </cell>
          <cell r="AC55">
            <v>0.12</v>
          </cell>
        </row>
        <row r="56">
          <cell r="A56" t="str">
            <v>Electric Transmission, ESBU</v>
          </cell>
          <cell r="B56" t="str">
            <v>ETRETBU</v>
          </cell>
          <cell r="C56" t="str">
            <v>TEXP</v>
          </cell>
          <cell r="D56">
            <v>336404</v>
          </cell>
          <cell r="E56">
            <v>346526</v>
          </cell>
          <cell r="F56">
            <v>320167</v>
          </cell>
          <cell r="G56">
            <v>293364</v>
          </cell>
          <cell r="H56">
            <v>205408</v>
          </cell>
          <cell r="I56">
            <v>237349</v>
          </cell>
          <cell r="J56">
            <v>243078</v>
          </cell>
          <cell r="K56">
            <v>249386</v>
          </cell>
          <cell r="L56">
            <v>255974</v>
          </cell>
          <cell r="M56">
            <v>262758</v>
          </cell>
          <cell r="N56">
            <v>269710</v>
          </cell>
          <cell r="O56">
            <v>276859</v>
          </cell>
          <cell r="P56">
            <v>284185</v>
          </cell>
          <cell r="Q56">
            <v>291747</v>
          </cell>
          <cell r="W56" t="str">
            <v>ETR</v>
          </cell>
          <cell r="X56">
            <v>40</v>
          </cell>
          <cell r="Y56">
            <v>20</v>
          </cell>
          <cell r="Z56">
            <v>30</v>
          </cell>
          <cell r="AB56" t="str">
            <v>ETR</v>
          </cell>
          <cell r="AC56">
            <v>-0.44</v>
          </cell>
        </row>
        <row r="57">
          <cell r="A57" t="str">
            <v>New Project 1</v>
          </cell>
          <cell r="B57" t="str">
            <v>MISC1</v>
          </cell>
          <cell r="C57" t="str">
            <v>TEXP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66">
          <cell r="W66">
            <v>-2.2074504772399317</v>
          </cell>
          <cell r="AA66">
            <v>-0.14730000743465321</v>
          </cell>
          <cell r="AB66">
            <v>-2.864042653848883</v>
          </cell>
          <cell r="AD66">
            <v>1.1271185852406234</v>
          </cell>
          <cell r="AE66">
            <v>132.59461742563087</v>
          </cell>
          <cell r="AF66">
            <v>2.2434826036744084</v>
          </cell>
          <cell r="AG66">
            <v>242.9198156244438</v>
          </cell>
          <cell r="AH66">
            <v>1.6422034721509249</v>
          </cell>
          <cell r="AI66">
            <v>232.32414004954694</v>
          </cell>
        </row>
        <row r="67">
          <cell r="W67">
            <v>1.835334749546145</v>
          </cell>
          <cell r="AA67">
            <v>0.14371904791566034</v>
          </cell>
          <cell r="AB67">
            <v>-3.8816041989875107</v>
          </cell>
        </row>
        <row r="69">
          <cell r="D69" t="str">
            <v>Y2002</v>
          </cell>
          <cell r="E69" t="str">
            <v>Y2003</v>
          </cell>
          <cell r="F69" t="str">
            <v>Y2004</v>
          </cell>
          <cell r="G69" t="str">
            <v>Y2005</v>
          </cell>
          <cell r="H69" t="str">
            <v>Y2006</v>
          </cell>
          <cell r="I69" t="str">
            <v>Y2007</v>
          </cell>
          <cell r="J69" t="str">
            <v>Y2008</v>
          </cell>
          <cell r="K69" t="str">
            <v>Y2009</v>
          </cell>
          <cell r="L69" t="str">
            <v>Y2010</v>
          </cell>
          <cell r="M69" t="str">
            <v>Y2011</v>
          </cell>
          <cell r="N69" t="str">
            <v>Y2012</v>
          </cell>
          <cell r="O69" t="str">
            <v>Y2013</v>
          </cell>
          <cell r="P69" t="str">
            <v>Y2014</v>
          </cell>
          <cell r="Q69" t="str">
            <v>Y2015</v>
          </cell>
          <cell r="X69" t="str">
            <v>BK</v>
          </cell>
          <cell r="Y69" t="str">
            <v>FT</v>
          </cell>
          <cell r="Z69" t="str">
            <v>ST</v>
          </cell>
          <cell r="AA69" t="str">
            <v>CA</v>
          </cell>
        </row>
        <row r="70">
          <cell r="A70" t="str">
            <v>Common - Autos, GSBU</v>
          </cell>
          <cell r="B70" t="str">
            <v>CAUGSBU</v>
          </cell>
          <cell r="C70" t="str">
            <v>TEXP</v>
          </cell>
          <cell r="D70">
            <v>0</v>
          </cell>
          <cell r="E70">
            <v>501</v>
          </cell>
          <cell r="F70">
            <v>501</v>
          </cell>
          <cell r="G70">
            <v>1</v>
          </cell>
          <cell r="H70">
            <v>1</v>
          </cell>
          <cell r="I70">
            <v>1</v>
          </cell>
          <cell r="J70">
            <v>1</v>
          </cell>
          <cell r="K70">
            <v>1</v>
          </cell>
          <cell r="L70">
            <v>1</v>
          </cell>
          <cell r="M70">
            <v>1</v>
          </cell>
          <cell r="N70">
            <v>1</v>
          </cell>
          <cell r="O70">
            <v>1</v>
          </cell>
          <cell r="P70">
            <v>1</v>
          </cell>
          <cell r="Q70">
            <v>1</v>
          </cell>
          <cell r="W70" t="str">
            <v>CAU</v>
          </cell>
          <cell r="X70">
            <v>8</v>
          </cell>
          <cell r="Y70">
            <v>5</v>
          </cell>
          <cell r="Z70">
            <v>4</v>
          </cell>
          <cell r="AB70" t="str">
            <v>CAU</v>
          </cell>
          <cell r="AC70">
            <v>0.16</v>
          </cell>
        </row>
        <row r="71">
          <cell r="A71" t="str">
            <v>Common - Communications Equipment, GSBU</v>
          </cell>
          <cell r="B71" t="str">
            <v>CCEGSBU</v>
          </cell>
          <cell r="C71" t="str">
            <v>TEXP</v>
          </cell>
          <cell r="D71">
            <v>0</v>
          </cell>
          <cell r="E71">
            <v>0</v>
          </cell>
          <cell r="F71">
            <v>439</v>
          </cell>
          <cell r="G71">
            <v>448</v>
          </cell>
          <cell r="H71">
            <v>458</v>
          </cell>
          <cell r="I71">
            <v>478</v>
          </cell>
          <cell r="J71">
            <v>491</v>
          </cell>
          <cell r="K71">
            <v>503</v>
          </cell>
          <cell r="L71">
            <v>516</v>
          </cell>
          <cell r="M71">
            <v>529</v>
          </cell>
          <cell r="N71">
            <v>542</v>
          </cell>
          <cell r="O71">
            <v>556</v>
          </cell>
          <cell r="P71">
            <v>570</v>
          </cell>
          <cell r="Q71">
            <v>585</v>
          </cell>
          <cell r="W71" t="str">
            <v>CCE</v>
          </cell>
          <cell r="X71">
            <v>8</v>
          </cell>
          <cell r="Y71">
            <v>10</v>
          </cell>
          <cell r="Z71">
            <v>18</v>
          </cell>
          <cell r="AB71" t="str">
            <v>CCE</v>
          </cell>
          <cell r="AC71">
            <v>0</v>
          </cell>
        </row>
        <row r="72">
          <cell r="A72" t="str">
            <v>Common - Data Handling, GSBU</v>
          </cell>
          <cell r="B72" t="str">
            <v>CDHGSBU</v>
          </cell>
          <cell r="C72" t="str">
            <v>TEXP</v>
          </cell>
          <cell r="D72">
            <v>50</v>
          </cell>
          <cell r="E72">
            <v>2744</v>
          </cell>
          <cell r="F72">
            <v>1951</v>
          </cell>
          <cell r="G72">
            <v>361</v>
          </cell>
          <cell r="H72">
            <v>372</v>
          </cell>
          <cell r="I72">
            <v>385</v>
          </cell>
          <cell r="J72">
            <v>395</v>
          </cell>
          <cell r="K72">
            <v>404</v>
          </cell>
          <cell r="L72">
            <v>415</v>
          </cell>
          <cell r="M72">
            <v>425</v>
          </cell>
          <cell r="N72">
            <v>436</v>
          </cell>
          <cell r="O72">
            <v>447</v>
          </cell>
          <cell r="P72">
            <v>459</v>
          </cell>
          <cell r="Q72">
            <v>470</v>
          </cell>
          <cell r="W72" t="str">
            <v>CDH</v>
          </cell>
          <cell r="X72">
            <v>5</v>
          </cell>
          <cell r="Y72">
            <v>5</v>
          </cell>
          <cell r="Z72">
            <v>6</v>
          </cell>
          <cell r="AB72" t="str">
            <v>CDH</v>
          </cell>
          <cell r="AC72">
            <v>0</v>
          </cell>
        </row>
        <row r="73">
          <cell r="A73" t="str">
            <v>Common - Other, GSBU</v>
          </cell>
          <cell r="B73" t="str">
            <v>COTGSBU</v>
          </cell>
          <cell r="C73" t="str">
            <v>TEXP</v>
          </cell>
          <cell r="D73">
            <v>931</v>
          </cell>
          <cell r="E73">
            <v>2058</v>
          </cell>
          <cell r="F73">
            <v>507</v>
          </cell>
          <cell r="G73">
            <v>408</v>
          </cell>
          <cell r="H73">
            <v>412</v>
          </cell>
          <cell r="I73">
            <v>423</v>
          </cell>
          <cell r="J73">
            <v>433</v>
          </cell>
          <cell r="K73">
            <v>444</v>
          </cell>
          <cell r="L73">
            <v>456</v>
          </cell>
          <cell r="M73">
            <v>467</v>
          </cell>
          <cell r="N73">
            <v>479</v>
          </cell>
          <cell r="O73">
            <v>491</v>
          </cell>
          <cell r="P73">
            <v>504</v>
          </cell>
          <cell r="Q73">
            <v>517</v>
          </cell>
          <cell r="W73" t="str">
            <v>COT</v>
          </cell>
          <cell r="X73">
            <v>30</v>
          </cell>
          <cell r="Y73">
            <v>7</v>
          </cell>
          <cell r="Z73">
            <v>10</v>
          </cell>
          <cell r="AB73" t="str">
            <v>COT</v>
          </cell>
          <cell r="AC73">
            <v>0.01</v>
          </cell>
        </row>
        <row r="74">
          <cell r="A74" t="str">
            <v>Common - Structures, GSBU</v>
          </cell>
          <cell r="B74" t="str">
            <v>CSTGSBU</v>
          </cell>
          <cell r="C74" t="str">
            <v>TEXP</v>
          </cell>
          <cell r="D74">
            <v>0</v>
          </cell>
          <cell r="E74">
            <v>601</v>
          </cell>
          <cell r="F74">
            <v>600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W74" t="str">
            <v>CST</v>
          </cell>
          <cell r="X74">
            <v>35</v>
          </cell>
          <cell r="Y74">
            <v>39</v>
          </cell>
          <cell r="Z74">
            <v>45</v>
          </cell>
          <cell r="AB74" t="str">
            <v>CST</v>
          </cell>
          <cell r="AC74">
            <v>-0.19</v>
          </cell>
        </row>
        <row r="75">
          <cell r="A75" t="str">
            <v>Common Capitalized Software</v>
          </cell>
          <cell r="B75" t="str">
            <v>CSWGSBU</v>
          </cell>
          <cell r="C75" t="str">
            <v>TEXP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W75" t="str">
            <v>CSW</v>
          </cell>
          <cell r="X75">
            <v>7</v>
          </cell>
          <cell r="Y75">
            <v>7</v>
          </cell>
          <cell r="Z75">
            <v>7</v>
          </cell>
          <cell r="AB75" t="str">
            <v>CSW</v>
          </cell>
          <cell r="AC75">
            <v>0</v>
          </cell>
        </row>
        <row r="76">
          <cell r="A76" t="str">
            <v>Gas Distribution, GSBU</v>
          </cell>
          <cell r="B76" t="str">
            <v>GDIGSBU</v>
          </cell>
          <cell r="C76" t="str">
            <v>TEXP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W76" t="str">
            <v>GDI</v>
          </cell>
          <cell r="X76">
            <v>34</v>
          </cell>
          <cell r="Y76">
            <v>20</v>
          </cell>
          <cell r="Z76">
            <v>35</v>
          </cell>
          <cell r="AB76" t="str">
            <v>GDI</v>
          </cell>
          <cell r="AC76">
            <v>-0.56999999999999995</v>
          </cell>
        </row>
        <row r="77">
          <cell r="A77" t="str">
            <v>Gas General, GSBU</v>
          </cell>
          <cell r="B77" t="str">
            <v>GGNGSBU</v>
          </cell>
          <cell r="C77" t="str">
            <v>TEXP</v>
          </cell>
          <cell r="D77">
            <v>0</v>
          </cell>
          <cell r="E77">
            <v>0</v>
          </cell>
          <cell r="F77">
            <v>-4</v>
          </cell>
          <cell r="G77">
            <v>-4</v>
          </cell>
          <cell r="H77">
            <v>-2</v>
          </cell>
          <cell r="I77">
            <v>-2</v>
          </cell>
          <cell r="J77">
            <v>-2</v>
          </cell>
          <cell r="K77">
            <v>-2</v>
          </cell>
          <cell r="L77">
            <v>-2</v>
          </cell>
          <cell r="M77">
            <v>12</v>
          </cell>
          <cell r="N77">
            <v>26</v>
          </cell>
          <cell r="O77">
            <v>40</v>
          </cell>
          <cell r="P77">
            <v>55</v>
          </cell>
          <cell r="Q77">
            <v>70</v>
          </cell>
          <cell r="W77" t="str">
            <v>GGN</v>
          </cell>
          <cell r="X77">
            <v>32</v>
          </cell>
          <cell r="Y77">
            <v>20</v>
          </cell>
          <cell r="Z77">
            <v>30</v>
          </cell>
          <cell r="AB77" t="str">
            <v>GGN</v>
          </cell>
          <cell r="AC77">
            <v>0.03</v>
          </cell>
        </row>
        <row r="78">
          <cell r="A78" t="str">
            <v>Gas Production (Including Biomass)</v>
          </cell>
          <cell r="B78" t="str">
            <v>GPRGSBU</v>
          </cell>
          <cell r="C78" t="str">
            <v>TEXP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W78" t="str">
            <v>GPR</v>
          </cell>
          <cell r="X78">
            <v>8</v>
          </cell>
          <cell r="Y78">
            <v>20</v>
          </cell>
          <cell r="Z78">
            <v>30</v>
          </cell>
          <cell r="AB78" t="str">
            <v>GPR</v>
          </cell>
          <cell r="AC78">
            <v>-0.1</v>
          </cell>
        </row>
        <row r="79">
          <cell r="A79" t="str">
            <v>Gas Storage &amp; Other, GSBU</v>
          </cell>
          <cell r="B79" t="str">
            <v>GSUGSBU</v>
          </cell>
          <cell r="C79" t="str">
            <v>TEXP</v>
          </cell>
          <cell r="D79">
            <v>7412</v>
          </cell>
          <cell r="E79">
            <v>33728</v>
          </cell>
          <cell r="F79">
            <v>142564</v>
          </cell>
          <cell r="G79">
            <v>59924</v>
          </cell>
          <cell r="H79">
            <v>30036</v>
          </cell>
          <cell r="I79">
            <v>8180</v>
          </cell>
          <cell r="J79">
            <v>8378</v>
          </cell>
          <cell r="K79">
            <v>8588</v>
          </cell>
          <cell r="L79">
            <v>8807</v>
          </cell>
          <cell r="M79">
            <v>9032</v>
          </cell>
          <cell r="N79">
            <v>9262</v>
          </cell>
          <cell r="O79">
            <v>9499</v>
          </cell>
          <cell r="P79">
            <v>9741</v>
          </cell>
          <cell r="Q79">
            <v>9990</v>
          </cell>
          <cell r="W79" t="str">
            <v>GSU</v>
          </cell>
          <cell r="X79">
            <v>35</v>
          </cell>
          <cell r="Y79">
            <v>15</v>
          </cell>
          <cell r="Z79">
            <v>22</v>
          </cell>
          <cell r="AB79" t="str">
            <v>GSU</v>
          </cell>
          <cell r="AC79">
            <v>-0.13</v>
          </cell>
        </row>
        <row r="80">
          <cell r="A80" t="str">
            <v>Gas Transmission, GSBU</v>
          </cell>
          <cell r="B80" t="str">
            <v>GTRGSBU</v>
          </cell>
          <cell r="C80" t="str">
            <v>TEXP</v>
          </cell>
          <cell r="D80">
            <v>137330</v>
          </cell>
          <cell r="E80">
            <v>64861</v>
          </cell>
          <cell r="F80">
            <v>-8863</v>
          </cell>
          <cell r="G80">
            <v>146236</v>
          </cell>
          <cell r="H80">
            <v>46368</v>
          </cell>
          <cell r="I80">
            <v>64839</v>
          </cell>
          <cell r="J80">
            <v>123021</v>
          </cell>
          <cell r="K80">
            <v>74948</v>
          </cell>
          <cell r="L80">
            <v>73995</v>
          </cell>
          <cell r="M80">
            <v>74038</v>
          </cell>
          <cell r="N80">
            <v>74081</v>
          </cell>
          <cell r="O80">
            <v>74127</v>
          </cell>
          <cell r="P80">
            <v>74173</v>
          </cell>
          <cell r="Q80">
            <v>74226</v>
          </cell>
          <cell r="W80" t="str">
            <v>GTR</v>
          </cell>
          <cell r="X80">
            <v>35</v>
          </cell>
          <cell r="Y80">
            <v>15</v>
          </cell>
          <cell r="Z80">
            <v>22</v>
          </cell>
          <cell r="AB80" t="str">
            <v>GTR</v>
          </cell>
          <cell r="AC80">
            <v>-0.13</v>
          </cell>
        </row>
        <row r="86">
          <cell r="W86">
            <v>-1.1033637067962418</v>
          </cell>
          <cell r="AA86">
            <v>-0.42513935569788724</v>
          </cell>
          <cell r="AB86">
            <v>0.31601250766364986</v>
          </cell>
          <cell r="AD86">
            <v>-7.8909901418455775E-5</v>
          </cell>
          <cell r="AE86">
            <v>1.7940387192538765E-4</v>
          </cell>
          <cell r="AF86">
            <v>-5.5270769280468812E-5</v>
          </cell>
          <cell r="AG86">
            <v>6.3536294874211308E-5</v>
          </cell>
          <cell r="AH86">
            <v>1.0609609279299548E-4</v>
          </cell>
          <cell r="AI86">
            <v>7.514465778513113E-7</v>
          </cell>
        </row>
        <row r="87">
          <cell r="W87">
            <v>0.69637764287911774</v>
          </cell>
          <cell r="AA87">
            <v>1.1526675960029553</v>
          </cell>
          <cell r="AB87">
            <v>-4.7745968075555396</v>
          </cell>
        </row>
        <row r="89">
          <cell r="D89" t="str">
            <v>Y2002</v>
          </cell>
          <cell r="E89" t="str">
            <v>Y2003</v>
          </cell>
          <cell r="F89" t="str">
            <v>Y2004</v>
          </cell>
          <cell r="G89" t="str">
            <v>Y2005</v>
          </cell>
          <cell r="H89" t="str">
            <v>Y2006</v>
          </cell>
          <cell r="I89" t="str">
            <v>Y2007</v>
          </cell>
          <cell r="J89" t="str">
            <v>Y2008</v>
          </cell>
          <cell r="K89" t="str">
            <v>Y2009</v>
          </cell>
          <cell r="L89" t="str">
            <v>Y2010</v>
          </cell>
          <cell r="M89" t="str">
            <v>Y2011</v>
          </cell>
          <cell r="N89" t="str">
            <v>Y2012</v>
          </cell>
          <cell r="O89" t="str">
            <v>Y2013</v>
          </cell>
          <cell r="P89" t="str">
            <v>Y2014</v>
          </cell>
          <cell r="Q89" t="str">
            <v>Y2015</v>
          </cell>
          <cell r="X89" t="str">
            <v>BK</v>
          </cell>
          <cell r="Y89" t="str">
            <v>FT</v>
          </cell>
          <cell r="Z89" t="str">
            <v>ST</v>
          </cell>
          <cell r="AA89" t="str">
            <v>CA</v>
          </cell>
        </row>
        <row r="90">
          <cell r="A90" t="str">
            <v>Pipeline expansion - Line 401</v>
          </cell>
          <cell r="B90" t="str">
            <v>GTRL401</v>
          </cell>
          <cell r="C90" t="str">
            <v>TEXP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W90" t="str">
            <v>GTR</v>
          </cell>
          <cell r="X90">
            <v>35</v>
          </cell>
          <cell r="Y90">
            <v>15</v>
          </cell>
          <cell r="Z90">
            <v>22</v>
          </cell>
          <cell r="AB90" t="str">
            <v>GTR</v>
          </cell>
          <cell r="AC90">
            <v>-0.13</v>
          </cell>
        </row>
        <row r="106">
          <cell r="W106">
            <v>0</v>
          </cell>
          <cell r="AA106">
            <v>0</v>
          </cell>
          <cell r="AB106">
            <v>0</v>
          </cell>
          <cell r="AD106" t="e">
            <v>#REF!</v>
          </cell>
          <cell r="AE106" t="e">
            <v>#REF!</v>
          </cell>
          <cell r="AF106" t="e">
            <v>#REF!</v>
          </cell>
          <cell r="AG106" t="e">
            <v>#REF!</v>
          </cell>
          <cell r="AH106" t="e">
            <v>#REF!</v>
          </cell>
          <cell r="AI106" t="e">
            <v>#REF!</v>
          </cell>
        </row>
        <row r="107">
          <cell r="W107">
            <v>0</v>
          </cell>
          <cell r="AA107">
            <v>0</v>
          </cell>
          <cell r="AB107">
            <v>0</v>
          </cell>
        </row>
        <row r="110">
          <cell r="W110">
            <v>-1.1033917356434066</v>
          </cell>
          <cell r="AA110">
            <v>-0.42515508083834996</v>
          </cell>
          <cell r="AB110">
            <v>0.31598954518911954</v>
          </cell>
          <cell r="AD110">
            <v>-1.0117067690157739</v>
          </cell>
          <cell r="AE110">
            <v>-17.220660086119551</v>
          </cell>
          <cell r="AF110">
            <v>-3.0279353860381661</v>
          </cell>
          <cell r="AG110">
            <v>-33.762267405835587</v>
          </cell>
          <cell r="AH110">
            <v>-2.6644005627569527</v>
          </cell>
          <cell r="AI110">
            <v>-34.654336991633841</v>
          </cell>
        </row>
        <row r="111">
          <cell r="W111">
            <v>0.69618413852154826</v>
          </cell>
          <cell r="AA111">
            <v>1.1525502576141022</v>
          </cell>
          <cell r="AB111">
            <v>-4.7747552165162839</v>
          </cell>
        </row>
        <row r="115">
          <cell r="W115">
            <v>-1.6168805369173966</v>
          </cell>
          <cell r="AA115">
            <v>-0.94928289029031632</v>
          </cell>
          <cell r="AB115">
            <v>-0.45009812950835626</v>
          </cell>
          <cell r="AD115">
            <v>5.8527122084797156E-2</v>
          </cell>
          <cell r="AE115">
            <v>150.46354968185369</v>
          </cell>
          <cell r="AF115">
            <v>0.10003363199029991</v>
          </cell>
          <cell r="AG115">
            <v>631.49891064846088</v>
          </cell>
          <cell r="AH115">
            <v>8.6597208164221229E-2</v>
          </cell>
          <cell r="AI115">
            <v>607.58408759390113</v>
          </cell>
        </row>
        <row r="116">
          <cell r="W116">
            <v>1.0352351860381286</v>
          </cell>
          <cell r="AA116">
            <v>3.3912389538978642</v>
          </cell>
          <cell r="AB116">
            <v>-2.403853476189826</v>
          </cell>
        </row>
        <row r="125">
          <cell r="D125" t="str">
            <v>Y2002</v>
          </cell>
          <cell r="E125" t="str">
            <v>Y2003</v>
          </cell>
          <cell r="F125" t="str">
            <v>Y2004</v>
          </cell>
          <cell r="G125" t="str">
            <v>Y2005</v>
          </cell>
          <cell r="H125" t="str">
            <v>Y2006</v>
          </cell>
          <cell r="I125" t="str">
            <v>Y2007</v>
          </cell>
          <cell r="J125" t="str">
            <v>Y2008</v>
          </cell>
          <cell r="K125" t="str">
            <v>Y2009</v>
          </cell>
          <cell r="L125" t="str">
            <v>Y2010</v>
          </cell>
          <cell r="M125" t="str">
            <v>Y2011</v>
          </cell>
          <cell r="N125" t="str">
            <v>Y2012</v>
          </cell>
          <cell r="O125" t="str">
            <v>Y2013</v>
          </cell>
          <cell r="P125" t="str">
            <v>Y2014</v>
          </cell>
          <cell r="Q125" t="str">
            <v>Y2015</v>
          </cell>
          <cell r="X125" t="str">
            <v>BK</v>
          </cell>
          <cell r="Y125" t="str">
            <v>FT</v>
          </cell>
          <cell r="Z125" t="str">
            <v>ST</v>
          </cell>
          <cell r="AA125" t="str">
            <v>CA</v>
          </cell>
        </row>
        <row r="126">
          <cell r="A126" t="str">
            <v>Common - Autos, EHBU</v>
          </cell>
          <cell r="B126" t="str">
            <v>CAUEHBU</v>
          </cell>
          <cell r="C126" t="str">
            <v>TEXP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W126" t="str">
            <v>CAU</v>
          </cell>
          <cell r="X126">
            <v>8</v>
          </cell>
          <cell r="Y126">
            <v>5</v>
          </cell>
          <cell r="Z126">
            <v>4</v>
          </cell>
          <cell r="AB126" t="str">
            <v>CAU</v>
          </cell>
          <cell r="AC126">
            <v>0.16</v>
          </cell>
        </row>
        <row r="127">
          <cell r="A127" t="str">
            <v>Common - Communication Equip., EHBU</v>
          </cell>
          <cell r="B127" t="str">
            <v>CCEEHBU</v>
          </cell>
          <cell r="C127" t="str">
            <v>TEXP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W127" t="str">
            <v>CCE</v>
          </cell>
          <cell r="X127">
            <v>8</v>
          </cell>
          <cell r="Y127">
            <v>10</v>
          </cell>
          <cell r="Z127">
            <v>18</v>
          </cell>
          <cell r="AB127" t="str">
            <v>CCE</v>
          </cell>
          <cell r="AC127">
            <v>0</v>
          </cell>
        </row>
        <row r="128">
          <cell r="A128" t="str">
            <v>Common - Data Handling, EHBU</v>
          </cell>
          <cell r="B128" t="str">
            <v>CDHEHBU</v>
          </cell>
          <cell r="C128" t="str">
            <v>TEXP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W128" t="str">
            <v>CDH</v>
          </cell>
          <cell r="X128">
            <v>5</v>
          </cell>
          <cell r="Y128">
            <v>5</v>
          </cell>
          <cell r="Z128">
            <v>6</v>
          </cell>
          <cell r="AB128" t="str">
            <v>CDH</v>
          </cell>
          <cell r="AC128">
            <v>0</v>
          </cell>
        </row>
        <row r="129">
          <cell r="A129" t="str">
            <v>Common - Other, EHBU</v>
          </cell>
          <cell r="B129" t="str">
            <v>COTEHBU</v>
          </cell>
          <cell r="C129" t="str">
            <v>TEXP</v>
          </cell>
          <cell r="D129">
            <v>1294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W129" t="str">
            <v>COT</v>
          </cell>
          <cell r="X129">
            <v>30</v>
          </cell>
          <cell r="Y129">
            <v>7</v>
          </cell>
          <cell r="Z129">
            <v>10</v>
          </cell>
          <cell r="AB129" t="str">
            <v>COT</v>
          </cell>
          <cell r="AC129">
            <v>0.01</v>
          </cell>
        </row>
        <row r="130">
          <cell r="A130" t="str">
            <v>Common - Structures, EHBU</v>
          </cell>
          <cell r="B130" t="str">
            <v>CSTEHBU</v>
          </cell>
          <cell r="C130" t="str">
            <v>TEXP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W130" t="str">
            <v>CST</v>
          </cell>
          <cell r="X130">
            <v>35</v>
          </cell>
          <cell r="Y130">
            <v>39</v>
          </cell>
          <cell r="Z130">
            <v>45</v>
          </cell>
          <cell r="AB130" t="str">
            <v>CST</v>
          </cell>
          <cell r="AC130">
            <v>-0.19</v>
          </cell>
        </row>
        <row r="131">
          <cell r="A131" t="str">
            <v>Miscellaneous</v>
          </cell>
          <cell r="B131" t="str">
            <v>CSWEHBU</v>
          </cell>
          <cell r="C131" t="str">
            <v>TEXP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W131" t="str">
            <v>CSW</v>
          </cell>
          <cell r="X131">
            <v>7</v>
          </cell>
          <cell r="Y131">
            <v>7</v>
          </cell>
          <cell r="Z131">
            <v>7</v>
          </cell>
          <cell r="AB131" t="str">
            <v>CSW</v>
          </cell>
          <cell r="AC131">
            <v>0</v>
          </cell>
        </row>
        <row r="132">
          <cell r="A132" t="str">
            <v>Electric General, EHBU</v>
          </cell>
          <cell r="B132" t="str">
            <v>EGNEHBU</v>
          </cell>
          <cell r="C132" t="str">
            <v>TEXP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W132" t="str">
            <v>EGN</v>
          </cell>
          <cell r="X132">
            <v>18</v>
          </cell>
          <cell r="Y132">
            <v>20</v>
          </cell>
          <cell r="Z132">
            <v>30</v>
          </cell>
          <cell r="AB132" t="str">
            <v>EGN</v>
          </cell>
          <cell r="AC132">
            <v>0.12</v>
          </cell>
        </row>
        <row r="133">
          <cell r="A133" t="str">
            <v>Hydro Production</v>
          </cell>
          <cell r="B133" t="str">
            <v>EPHEHBU</v>
          </cell>
          <cell r="C133" t="str">
            <v>TEXP</v>
          </cell>
          <cell r="D133">
            <v>43546</v>
          </cell>
          <cell r="E133">
            <v>62093</v>
          </cell>
          <cell r="F133">
            <v>81328</v>
          </cell>
          <cell r="G133">
            <v>90400</v>
          </cell>
          <cell r="H133">
            <v>77583</v>
          </cell>
          <cell r="I133">
            <v>78797</v>
          </cell>
          <cell r="J133">
            <v>54877</v>
          </cell>
          <cell r="K133">
            <v>64996</v>
          </cell>
          <cell r="L133">
            <v>64118</v>
          </cell>
          <cell r="M133">
            <v>66251</v>
          </cell>
          <cell r="N133">
            <v>59376</v>
          </cell>
          <cell r="O133">
            <v>59719</v>
          </cell>
          <cell r="P133">
            <v>66883</v>
          </cell>
          <cell r="Q133">
            <v>72061</v>
          </cell>
          <cell r="W133" t="str">
            <v>EPH</v>
          </cell>
          <cell r="X133">
            <v>25</v>
          </cell>
          <cell r="Y133">
            <v>20</v>
          </cell>
          <cell r="Z133">
            <v>50</v>
          </cell>
          <cell r="AB133" t="str">
            <v>EPH</v>
          </cell>
          <cell r="AC133">
            <v>-0.12</v>
          </cell>
        </row>
        <row r="134">
          <cell r="A134" t="str">
            <v>Electric Trans - Gen Ties, EHBU</v>
          </cell>
          <cell r="B134" t="str">
            <v>ETREHBU</v>
          </cell>
          <cell r="C134" t="str">
            <v>TEXP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W134" t="str">
            <v>ETR</v>
          </cell>
          <cell r="X134">
            <v>40</v>
          </cell>
          <cell r="Y134">
            <v>20</v>
          </cell>
          <cell r="Z134">
            <v>30</v>
          </cell>
          <cell r="AB134" t="str">
            <v>ETR</v>
          </cell>
          <cell r="AC134">
            <v>-0.44</v>
          </cell>
        </row>
        <row r="149">
          <cell r="D149" t="str">
            <v>Y2002</v>
          </cell>
          <cell r="E149" t="str">
            <v>Y2003</v>
          </cell>
          <cell r="F149" t="str">
            <v>Y2004</v>
          </cell>
          <cell r="G149" t="str">
            <v>Y2005</v>
          </cell>
          <cell r="H149" t="str">
            <v>Y2006</v>
          </cell>
          <cell r="I149" t="str">
            <v>Y2007</v>
          </cell>
          <cell r="J149" t="str">
            <v>Y2008</v>
          </cell>
          <cell r="K149" t="str">
            <v>Y2009</v>
          </cell>
          <cell r="L149" t="str">
            <v>Y2010</v>
          </cell>
          <cell r="M149" t="str">
            <v>Y2011</v>
          </cell>
          <cell r="N149" t="str">
            <v>Y2012</v>
          </cell>
          <cell r="O149" t="str">
            <v>Y2013</v>
          </cell>
          <cell r="P149" t="str">
            <v>Y2014</v>
          </cell>
          <cell r="Q149" t="str">
            <v>Y2015</v>
          </cell>
          <cell r="X149" t="str">
            <v>BK</v>
          </cell>
          <cell r="Y149" t="str">
            <v>FT</v>
          </cell>
          <cell r="Z149" t="str">
            <v>ST</v>
          </cell>
          <cell r="AA149" t="str">
            <v>CA</v>
          </cell>
        </row>
        <row r="150">
          <cell r="A150" t="str">
            <v>Common - Autos, ESBU</v>
          </cell>
          <cell r="B150" t="str">
            <v>CAUEGBU</v>
          </cell>
          <cell r="C150" t="str">
            <v>TEXP</v>
          </cell>
          <cell r="D150">
            <v>0</v>
          </cell>
          <cell r="E150">
            <v>0</v>
          </cell>
          <cell r="F150">
            <v>-15</v>
          </cell>
          <cell r="G150">
            <v>-15</v>
          </cell>
          <cell r="H150">
            <v>-16</v>
          </cell>
          <cell r="I150">
            <v>-16</v>
          </cell>
          <cell r="J150">
            <v>-16</v>
          </cell>
          <cell r="K150">
            <v>-16</v>
          </cell>
          <cell r="L150">
            <v>-17</v>
          </cell>
          <cell r="M150">
            <v>-17</v>
          </cell>
          <cell r="N150">
            <v>-17</v>
          </cell>
          <cell r="O150">
            <v>-17</v>
          </cell>
          <cell r="P150">
            <v>-17</v>
          </cell>
          <cell r="Q150">
            <v>-17</v>
          </cell>
          <cell r="W150" t="str">
            <v>CAU</v>
          </cell>
          <cell r="X150">
            <v>8</v>
          </cell>
          <cell r="Y150">
            <v>5</v>
          </cell>
          <cell r="Z150">
            <v>4</v>
          </cell>
          <cell r="AB150" t="str">
            <v>CAU</v>
          </cell>
          <cell r="AC150">
            <v>0.16</v>
          </cell>
        </row>
        <row r="151">
          <cell r="A151" t="str">
            <v>Common - Communications Equipment, ESBU</v>
          </cell>
          <cell r="B151" t="str">
            <v>CCEEGBU</v>
          </cell>
          <cell r="C151" t="str">
            <v>TEXP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W151" t="str">
            <v>CCE</v>
          </cell>
          <cell r="X151">
            <v>8</v>
          </cell>
          <cell r="Y151">
            <v>10</v>
          </cell>
          <cell r="Z151">
            <v>18</v>
          </cell>
          <cell r="AB151" t="str">
            <v>CCE</v>
          </cell>
          <cell r="AC151">
            <v>0</v>
          </cell>
        </row>
        <row r="152">
          <cell r="A152" t="str">
            <v>Common - Data Handling, ESBU</v>
          </cell>
          <cell r="B152" t="str">
            <v>CDHEGBU</v>
          </cell>
          <cell r="C152" t="str">
            <v>TEXP</v>
          </cell>
          <cell r="D152">
            <v>22</v>
          </cell>
          <cell r="E152">
            <v>98</v>
          </cell>
          <cell r="F152">
            <v>25</v>
          </cell>
          <cell r="G152">
            <v>26</v>
          </cell>
          <cell r="H152">
            <v>26</v>
          </cell>
          <cell r="I152">
            <v>26</v>
          </cell>
          <cell r="J152">
            <v>26</v>
          </cell>
          <cell r="K152">
            <v>26</v>
          </cell>
          <cell r="L152">
            <v>26</v>
          </cell>
          <cell r="M152">
            <v>26</v>
          </cell>
          <cell r="N152">
            <v>26</v>
          </cell>
          <cell r="O152">
            <v>26</v>
          </cell>
          <cell r="P152">
            <v>26</v>
          </cell>
          <cell r="Q152">
            <v>26</v>
          </cell>
          <cell r="W152" t="str">
            <v>CDH</v>
          </cell>
          <cell r="X152">
            <v>5</v>
          </cell>
          <cell r="Y152">
            <v>5</v>
          </cell>
          <cell r="Z152">
            <v>6</v>
          </cell>
          <cell r="AB152" t="str">
            <v>CDH</v>
          </cell>
          <cell r="AC152">
            <v>0</v>
          </cell>
        </row>
        <row r="153">
          <cell r="A153" t="str">
            <v>Common - Other, ESBU</v>
          </cell>
          <cell r="B153" t="str">
            <v>COTEGBU</v>
          </cell>
          <cell r="C153" t="str">
            <v>TEXP</v>
          </cell>
          <cell r="D153">
            <v>88</v>
          </cell>
          <cell r="E153">
            <v>19</v>
          </cell>
          <cell r="F153">
            <v>19</v>
          </cell>
          <cell r="G153">
            <v>19</v>
          </cell>
          <cell r="H153">
            <v>17</v>
          </cell>
          <cell r="I153">
            <v>17</v>
          </cell>
          <cell r="J153">
            <v>17</v>
          </cell>
          <cell r="K153">
            <v>17</v>
          </cell>
          <cell r="L153">
            <v>17</v>
          </cell>
          <cell r="M153">
            <v>32</v>
          </cell>
          <cell r="N153">
            <v>47</v>
          </cell>
          <cell r="O153">
            <v>62</v>
          </cell>
          <cell r="P153">
            <v>78</v>
          </cell>
          <cell r="Q153">
            <v>94</v>
          </cell>
          <cell r="W153" t="str">
            <v>COT</v>
          </cell>
          <cell r="X153">
            <v>30</v>
          </cell>
          <cell r="Y153">
            <v>7</v>
          </cell>
          <cell r="Z153">
            <v>10</v>
          </cell>
          <cell r="AB153" t="str">
            <v>COT</v>
          </cell>
          <cell r="AC153">
            <v>0.01</v>
          </cell>
        </row>
        <row r="154">
          <cell r="A154" t="str">
            <v>Common - Structures, ESBU</v>
          </cell>
          <cell r="B154" t="str">
            <v>CSTEGBU</v>
          </cell>
          <cell r="C154" t="str">
            <v>TEXP</v>
          </cell>
          <cell r="D154">
            <v>0</v>
          </cell>
          <cell r="E154">
            <v>161</v>
          </cell>
          <cell r="F154">
            <v>3531</v>
          </cell>
          <cell r="G154">
            <v>3507</v>
          </cell>
          <cell r="H154">
            <v>3727</v>
          </cell>
          <cell r="I154">
            <v>3941</v>
          </cell>
          <cell r="J154">
            <v>4151</v>
          </cell>
          <cell r="K154">
            <v>4380</v>
          </cell>
          <cell r="L154">
            <v>4630</v>
          </cell>
          <cell r="M154">
            <v>4898</v>
          </cell>
          <cell r="N154">
            <v>5174</v>
          </cell>
          <cell r="O154">
            <v>5465</v>
          </cell>
          <cell r="P154">
            <v>5763</v>
          </cell>
          <cell r="Q154">
            <v>6089</v>
          </cell>
          <cell r="W154" t="str">
            <v>CST</v>
          </cell>
          <cell r="X154">
            <v>35</v>
          </cell>
          <cell r="Y154">
            <v>39</v>
          </cell>
          <cell r="Z154">
            <v>45</v>
          </cell>
          <cell r="AB154" t="str">
            <v>CST</v>
          </cell>
          <cell r="AC154">
            <v>-0.19</v>
          </cell>
        </row>
        <row r="155">
          <cell r="A155" t="str">
            <v>Miscellaneous</v>
          </cell>
          <cell r="B155" t="str">
            <v>CSWEGBU</v>
          </cell>
          <cell r="C155" t="str">
            <v>TEXP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W155" t="str">
            <v>CSW</v>
          </cell>
          <cell r="X155">
            <v>7</v>
          </cell>
          <cell r="Y155">
            <v>7</v>
          </cell>
          <cell r="Z155">
            <v>7</v>
          </cell>
          <cell r="AB155" t="str">
            <v>CSW</v>
          </cell>
          <cell r="AC155">
            <v>0</v>
          </cell>
        </row>
        <row r="156">
          <cell r="A156" t="str">
            <v>Electric General, ESBU</v>
          </cell>
          <cell r="B156" t="str">
            <v>EGNEGBU</v>
          </cell>
          <cell r="C156" t="str">
            <v>TEXP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W156" t="str">
            <v>EGN</v>
          </cell>
          <cell r="X156">
            <v>18</v>
          </cell>
          <cell r="Y156">
            <v>20</v>
          </cell>
          <cell r="Z156">
            <v>30</v>
          </cell>
          <cell r="AB156" t="str">
            <v>EGN</v>
          </cell>
          <cell r="AC156">
            <v>0.12</v>
          </cell>
        </row>
        <row r="157">
          <cell r="A157" t="str">
            <v>Fossil Fueled Production, ESBU</v>
          </cell>
          <cell r="B157" t="str">
            <v>EPFEGBU</v>
          </cell>
          <cell r="C157" t="str">
            <v>TEXP</v>
          </cell>
          <cell r="D157">
            <v>8221</v>
          </cell>
          <cell r="E157">
            <v>6325</v>
          </cell>
          <cell r="F157">
            <v>6790</v>
          </cell>
          <cell r="G157">
            <v>21100</v>
          </cell>
          <cell r="H157">
            <v>7232</v>
          </cell>
          <cell r="I157">
            <v>7417</v>
          </cell>
          <cell r="J157">
            <v>7605</v>
          </cell>
          <cell r="K157">
            <v>7794</v>
          </cell>
          <cell r="L157">
            <v>7993</v>
          </cell>
          <cell r="M157">
            <v>8202</v>
          </cell>
          <cell r="N157">
            <v>8417</v>
          </cell>
          <cell r="O157">
            <v>8637</v>
          </cell>
          <cell r="P157">
            <v>8863</v>
          </cell>
          <cell r="Q157">
            <v>9096</v>
          </cell>
          <cell r="W157" t="str">
            <v>EPF</v>
          </cell>
          <cell r="X157">
            <v>30</v>
          </cell>
          <cell r="Y157">
            <v>30</v>
          </cell>
          <cell r="Z157">
            <v>30</v>
          </cell>
          <cell r="AB157" t="str">
            <v>EPF</v>
          </cell>
          <cell r="AC157">
            <v>-0.04</v>
          </cell>
        </row>
        <row r="158">
          <cell r="A158" t="str">
            <v>Other Production (Wind), ESBU</v>
          </cell>
          <cell r="B158" t="str">
            <v>EPOEGBU</v>
          </cell>
          <cell r="C158" t="str">
            <v>TEXP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W158" t="str">
            <v>EPO</v>
          </cell>
          <cell r="X158">
            <v>25</v>
          </cell>
          <cell r="Y158">
            <v>15</v>
          </cell>
          <cell r="Z158">
            <v>20</v>
          </cell>
          <cell r="AB158" t="str">
            <v>EPO</v>
          </cell>
          <cell r="AC158">
            <v>0</v>
          </cell>
        </row>
        <row r="159">
          <cell r="A159" t="str">
            <v>Electric Trans - Gen Ties, EGBU</v>
          </cell>
          <cell r="B159" t="str">
            <v>ETREGBU</v>
          </cell>
          <cell r="C159" t="str">
            <v>TEXP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W159" t="str">
            <v>ETR</v>
          </cell>
          <cell r="X159">
            <v>40</v>
          </cell>
          <cell r="Y159">
            <v>20</v>
          </cell>
          <cell r="Z159">
            <v>30</v>
          </cell>
          <cell r="AB159" t="str">
            <v>ETR</v>
          </cell>
          <cell r="AC159">
            <v>-0.44</v>
          </cell>
        </row>
        <row r="160">
          <cell r="A160" t="str">
            <v>New Generation Project 1</v>
          </cell>
          <cell r="B160" t="str">
            <v>NEWGEN1</v>
          </cell>
          <cell r="C160" t="str">
            <v>TEXP</v>
          </cell>
          <cell r="D160">
            <v>0</v>
          </cell>
          <cell r="E160">
            <v>0</v>
          </cell>
          <cell r="F160">
            <v>0</v>
          </cell>
          <cell r="G160">
            <v>12871</v>
          </cell>
          <cell r="H160">
            <v>53919</v>
          </cell>
          <cell r="I160">
            <v>203995</v>
          </cell>
          <cell r="J160">
            <v>12869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</row>
        <row r="161">
          <cell r="A161" t="str">
            <v>New Generation Project 2</v>
          </cell>
          <cell r="B161" t="str">
            <v>NEWGEN2</v>
          </cell>
          <cell r="C161" t="str">
            <v>TEXP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</row>
        <row r="162">
          <cell r="A162" t="str">
            <v>New Generation Project 3</v>
          </cell>
          <cell r="B162" t="str">
            <v>NEWGEN3</v>
          </cell>
          <cell r="C162" t="str">
            <v>TEXP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13224</v>
          </cell>
          <cell r="J162">
            <v>55388</v>
          </cell>
          <cell r="K162">
            <v>209518</v>
          </cell>
          <cell r="L162">
            <v>13248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A163" t="str">
            <v>New Generation Project 4</v>
          </cell>
          <cell r="B163" t="str">
            <v>NEWGEN4</v>
          </cell>
          <cell r="C163" t="str">
            <v>TEXP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5363</v>
          </cell>
          <cell r="K163">
            <v>22466</v>
          </cell>
          <cell r="L163">
            <v>84996</v>
          </cell>
          <cell r="M163">
            <v>5389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A164" t="str">
            <v>New Generation Project 5</v>
          </cell>
          <cell r="B164" t="str">
            <v>NEWGEN5</v>
          </cell>
          <cell r="C164" t="str">
            <v>TEXP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24502</v>
          </cell>
          <cell r="L164">
            <v>102641</v>
          </cell>
          <cell r="M164">
            <v>388352</v>
          </cell>
          <cell r="N164">
            <v>24644</v>
          </cell>
          <cell r="O164">
            <v>0</v>
          </cell>
          <cell r="P164">
            <v>0</v>
          </cell>
          <cell r="Q164">
            <v>0</v>
          </cell>
        </row>
        <row r="169">
          <cell r="D169" t="str">
            <v>Y2002</v>
          </cell>
          <cell r="E169" t="str">
            <v>Y2003</v>
          </cell>
          <cell r="F169" t="str">
            <v>Y2004</v>
          </cell>
          <cell r="G169" t="str">
            <v>Y2005</v>
          </cell>
          <cell r="H169" t="str">
            <v>Y2006</v>
          </cell>
          <cell r="I169" t="str">
            <v>Y2007</v>
          </cell>
          <cell r="J169" t="str">
            <v>Y2008</v>
          </cell>
          <cell r="K169" t="str">
            <v>Y2009</v>
          </cell>
          <cell r="L169" t="str">
            <v>Y2010</v>
          </cell>
          <cell r="M169" t="str">
            <v>Y2011</v>
          </cell>
          <cell r="N169" t="str">
            <v>Y2012</v>
          </cell>
          <cell r="O169" t="str">
            <v>Y2013</v>
          </cell>
          <cell r="P169" t="str">
            <v>Y2014</v>
          </cell>
          <cell r="Q169" t="str">
            <v>Y2015</v>
          </cell>
          <cell r="X169" t="str">
            <v>BK</v>
          </cell>
          <cell r="Y169" t="str">
            <v>FT</v>
          </cell>
          <cell r="Z169" t="str">
            <v>ST</v>
          </cell>
          <cell r="AA169" t="str">
            <v>CA</v>
          </cell>
        </row>
        <row r="170">
          <cell r="A170" t="str">
            <v>Common - Autos, CSVC</v>
          </cell>
          <cell r="B170" t="str">
            <v>CAUCSVC</v>
          </cell>
          <cell r="C170" t="str">
            <v>TEXP</v>
          </cell>
          <cell r="D170">
            <v>44327</v>
          </cell>
          <cell r="E170">
            <v>72900</v>
          </cell>
          <cell r="F170">
            <v>55003</v>
          </cell>
          <cell r="G170">
            <v>56955</v>
          </cell>
          <cell r="H170">
            <v>58958</v>
          </cell>
          <cell r="I170">
            <v>60958</v>
          </cell>
          <cell r="J170">
            <v>62501</v>
          </cell>
          <cell r="K170">
            <v>64069</v>
          </cell>
          <cell r="L170">
            <v>65700</v>
          </cell>
          <cell r="M170">
            <v>67373</v>
          </cell>
          <cell r="N170">
            <v>69088</v>
          </cell>
          <cell r="O170">
            <v>70846</v>
          </cell>
          <cell r="P170">
            <v>72649</v>
          </cell>
          <cell r="Q170">
            <v>74498</v>
          </cell>
          <cell r="W170" t="str">
            <v>CAU</v>
          </cell>
          <cell r="X170">
            <v>8</v>
          </cell>
          <cell r="Y170">
            <v>5</v>
          </cell>
          <cell r="Z170">
            <v>4</v>
          </cell>
          <cell r="AB170" t="str">
            <v>CAU</v>
          </cell>
          <cell r="AC170">
            <v>0.16</v>
          </cell>
        </row>
        <row r="171">
          <cell r="A171" t="str">
            <v>Common - Communications Equipment, CS</v>
          </cell>
          <cell r="B171" t="str">
            <v>CCECSVC</v>
          </cell>
          <cell r="C171" t="str">
            <v>TEXP</v>
          </cell>
          <cell r="D171">
            <v>9385</v>
          </cell>
          <cell r="E171">
            <v>10832</v>
          </cell>
          <cell r="F171">
            <v>6500</v>
          </cell>
          <cell r="G171">
            <v>6495</v>
          </cell>
          <cell r="H171">
            <v>6495</v>
          </cell>
          <cell r="I171">
            <v>6495</v>
          </cell>
          <cell r="J171">
            <v>6660</v>
          </cell>
          <cell r="K171">
            <v>6827</v>
          </cell>
          <cell r="L171">
            <v>7001</v>
          </cell>
          <cell r="M171">
            <v>7179</v>
          </cell>
          <cell r="N171">
            <v>7362</v>
          </cell>
          <cell r="O171">
            <v>7549</v>
          </cell>
          <cell r="P171">
            <v>7741</v>
          </cell>
          <cell r="Q171">
            <v>7938</v>
          </cell>
          <cell r="W171" t="str">
            <v>CCE</v>
          </cell>
          <cell r="X171">
            <v>8</v>
          </cell>
          <cell r="Y171">
            <v>10</v>
          </cell>
          <cell r="Z171">
            <v>18</v>
          </cell>
          <cell r="AB171" t="str">
            <v>CCE</v>
          </cell>
          <cell r="AC171">
            <v>0</v>
          </cell>
        </row>
        <row r="172">
          <cell r="A172" t="str">
            <v>Common - Data Handling, CS</v>
          </cell>
          <cell r="B172" t="str">
            <v>CDHCSVC</v>
          </cell>
          <cell r="C172" t="str">
            <v>TEXP</v>
          </cell>
          <cell r="D172">
            <v>46132</v>
          </cell>
          <cell r="E172">
            <v>54924</v>
          </cell>
          <cell r="F172">
            <v>38151</v>
          </cell>
          <cell r="G172">
            <v>39368</v>
          </cell>
          <cell r="H172">
            <v>41869</v>
          </cell>
          <cell r="I172">
            <v>42119</v>
          </cell>
          <cell r="J172">
            <v>43185</v>
          </cell>
          <cell r="K172">
            <v>44269</v>
          </cell>
          <cell r="L172">
            <v>45396</v>
          </cell>
          <cell r="M172">
            <v>46553</v>
          </cell>
          <cell r="N172">
            <v>47738</v>
          </cell>
          <cell r="O172">
            <v>48953</v>
          </cell>
          <cell r="P172">
            <v>50199</v>
          </cell>
          <cell r="Q172">
            <v>51477</v>
          </cell>
          <cell r="W172" t="str">
            <v>CDH</v>
          </cell>
          <cell r="X172">
            <v>5</v>
          </cell>
          <cell r="Y172">
            <v>5</v>
          </cell>
          <cell r="Z172">
            <v>6</v>
          </cell>
          <cell r="AB172" t="str">
            <v>CDH</v>
          </cell>
          <cell r="AC172">
            <v>0</v>
          </cell>
        </row>
        <row r="173">
          <cell r="A173" t="str">
            <v>Common - Other, CS</v>
          </cell>
          <cell r="B173" t="str">
            <v>COTCSVC</v>
          </cell>
          <cell r="C173" t="str">
            <v>TEXP</v>
          </cell>
          <cell r="D173">
            <v>3146</v>
          </cell>
          <cell r="E173">
            <v>5107</v>
          </cell>
          <cell r="F173">
            <v>5277</v>
          </cell>
          <cell r="G173">
            <v>4783</v>
          </cell>
          <cell r="H173">
            <v>4798</v>
          </cell>
          <cell r="I173">
            <v>4813</v>
          </cell>
          <cell r="J173">
            <v>4935</v>
          </cell>
          <cell r="K173">
            <v>5059</v>
          </cell>
          <cell r="L173">
            <v>5188</v>
          </cell>
          <cell r="M173">
            <v>5320</v>
          </cell>
          <cell r="N173">
            <v>5455</v>
          </cell>
          <cell r="O173">
            <v>5594</v>
          </cell>
          <cell r="P173">
            <v>5737</v>
          </cell>
          <cell r="Q173">
            <v>5883</v>
          </cell>
          <cell r="W173" t="str">
            <v>COT</v>
          </cell>
          <cell r="X173">
            <v>30</v>
          </cell>
          <cell r="Y173">
            <v>7</v>
          </cell>
          <cell r="Z173">
            <v>10</v>
          </cell>
          <cell r="AB173" t="str">
            <v>COT</v>
          </cell>
          <cell r="AC173">
            <v>0.01</v>
          </cell>
        </row>
        <row r="174">
          <cell r="A174" t="str">
            <v>Common - Structures, CS</v>
          </cell>
          <cell r="B174" t="str">
            <v>CSTCSVC</v>
          </cell>
          <cell r="C174" t="str">
            <v>TEXP</v>
          </cell>
          <cell r="D174">
            <v>21303</v>
          </cell>
          <cell r="E174">
            <v>24001</v>
          </cell>
          <cell r="F174">
            <v>21402</v>
          </cell>
          <cell r="G174">
            <v>25232</v>
          </cell>
          <cell r="H174">
            <v>19071</v>
          </cell>
          <cell r="I174">
            <v>19071</v>
          </cell>
          <cell r="J174">
            <v>19553</v>
          </cell>
          <cell r="K174">
            <v>20045</v>
          </cell>
          <cell r="L174">
            <v>20556</v>
          </cell>
          <cell r="M174">
            <v>21081</v>
          </cell>
          <cell r="N174">
            <v>21618</v>
          </cell>
          <cell r="O174">
            <v>22170</v>
          </cell>
          <cell r="P174">
            <v>22735</v>
          </cell>
          <cell r="Q174">
            <v>23315</v>
          </cell>
          <cell r="W174" t="str">
            <v>CST</v>
          </cell>
          <cell r="X174">
            <v>35</v>
          </cell>
          <cell r="Y174">
            <v>39</v>
          </cell>
          <cell r="Z174">
            <v>45</v>
          </cell>
          <cell r="AB174" t="str">
            <v>CST</v>
          </cell>
          <cell r="AC174">
            <v>-0.19</v>
          </cell>
        </row>
        <row r="175">
          <cell r="A175" t="str">
            <v>Common Capitalized Software</v>
          </cell>
          <cell r="B175" t="str">
            <v>CSWCSVC</v>
          </cell>
          <cell r="C175" t="str">
            <v>TEXP</v>
          </cell>
          <cell r="D175">
            <v>8223</v>
          </cell>
          <cell r="E175">
            <v>498</v>
          </cell>
          <cell r="F175">
            <v>17301</v>
          </cell>
          <cell r="G175">
            <v>28630</v>
          </cell>
          <cell r="H175">
            <v>10647</v>
          </cell>
          <cell r="I175">
            <v>9648</v>
          </cell>
          <cell r="J175">
            <v>9893</v>
          </cell>
          <cell r="K175">
            <v>10142</v>
          </cell>
          <cell r="L175">
            <v>10400</v>
          </cell>
          <cell r="M175">
            <v>10666</v>
          </cell>
          <cell r="N175">
            <v>10938</v>
          </cell>
          <cell r="O175">
            <v>11217</v>
          </cell>
          <cell r="P175">
            <v>11503</v>
          </cell>
          <cell r="Q175">
            <v>11796</v>
          </cell>
          <cell r="W175" t="str">
            <v>CSW</v>
          </cell>
          <cell r="X175">
            <v>7</v>
          </cell>
          <cell r="Y175">
            <v>7</v>
          </cell>
          <cell r="Z175">
            <v>7</v>
          </cell>
          <cell r="AB175" t="str">
            <v>CSW</v>
          </cell>
          <cell r="AC175">
            <v>0</v>
          </cell>
        </row>
        <row r="176">
          <cell r="A176" t="str">
            <v>Electric General, CSVC</v>
          </cell>
          <cell r="B176" t="str">
            <v>EGNCSVC</v>
          </cell>
          <cell r="C176" t="str">
            <v>TEXP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W176" t="str">
            <v>EGN</v>
          </cell>
          <cell r="X176">
            <v>18</v>
          </cell>
          <cell r="Y176">
            <v>20</v>
          </cell>
          <cell r="Z176">
            <v>30</v>
          </cell>
          <cell r="AB176" t="str">
            <v>EGN</v>
          </cell>
          <cell r="AC176">
            <v>0.12</v>
          </cell>
        </row>
        <row r="177">
          <cell r="A177" t="str">
            <v>Hydro Facilities</v>
          </cell>
          <cell r="B177" t="str">
            <v>EPHCSVC</v>
          </cell>
          <cell r="C177" t="str">
            <v>TEXP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W177" t="str">
            <v>EPH</v>
          </cell>
          <cell r="X177">
            <v>25</v>
          </cell>
          <cell r="Y177">
            <v>20</v>
          </cell>
          <cell r="Z177">
            <v>50</v>
          </cell>
          <cell r="AB177" t="str">
            <v>EPH</v>
          </cell>
          <cell r="AC177">
            <v>-0.12</v>
          </cell>
        </row>
        <row r="178">
          <cell r="A178" t="str">
            <v>Gas General, CSVC</v>
          </cell>
          <cell r="B178" t="str">
            <v>GGNCSVC</v>
          </cell>
          <cell r="C178" t="str">
            <v>TEXP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W178" t="str">
            <v>GGN</v>
          </cell>
          <cell r="X178">
            <v>32</v>
          </cell>
          <cell r="Y178">
            <v>20</v>
          </cell>
          <cell r="Z178">
            <v>30</v>
          </cell>
          <cell r="AB178" t="str">
            <v>GGN</v>
          </cell>
          <cell r="AC178">
            <v>0.03</v>
          </cell>
        </row>
      </sheetData>
      <sheetData sheetId="18">
        <row r="2">
          <cell r="B2" t="str">
            <v>SECMidBB</v>
          </cell>
          <cell r="E2" t="str">
            <v>BuyBuild Mid-Case Jun 23, 2004 - SECURITIZATION - Based on May 04 Cost of Capital Case</v>
          </cell>
        </row>
        <row r="3">
          <cell r="B3" t="str">
            <v>'06/25/04 16:24:04</v>
          </cell>
        </row>
        <row r="6">
          <cell r="C6" t="str">
            <v>Y2002</v>
          </cell>
          <cell r="D6" t="str">
            <v>Y2003</v>
          </cell>
          <cell r="E6" t="str">
            <v>Y2004</v>
          </cell>
          <cell r="F6" t="str">
            <v>Y2005</v>
          </cell>
          <cell r="G6" t="str">
            <v>Y2006</v>
          </cell>
          <cell r="H6" t="str">
            <v>Y2007</v>
          </cell>
          <cell r="I6" t="str">
            <v>Y2008</v>
          </cell>
          <cell r="J6" t="str">
            <v>Y2009</v>
          </cell>
          <cell r="K6" t="str">
            <v>Y2010</v>
          </cell>
          <cell r="L6" t="str">
            <v>Y2011</v>
          </cell>
          <cell r="M6" t="str">
            <v>Y2012</v>
          </cell>
          <cell r="N6" t="str">
            <v>Y2013</v>
          </cell>
          <cell r="O6" t="str">
            <v>Y2014</v>
          </cell>
          <cell r="P6" t="str">
            <v>Y2015</v>
          </cell>
        </row>
        <row r="7">
          <cell r="A7" t="str">
            <v>UTIL</v>
          </cell>
          <cell r="B7" t="str">
            <v>EQYRATIO</v>
          </cell>
          <cell r="C7">
            <v>0.48</v>
          </cell>
          <cell r="D7">
            <v>0.48</v>
          </cell>
          <cell r="E7">
            <v>0.4864</v>
          </cell>
          <cell r="F7">
            <v>0.52</v>
          </cell>
          <cell r="G7">
            <v>0.52</v>
          </cell>
          <cell r="H7">
            <v>0.52</v>
          </cell>
          <cell r="I7">
            <v>0.52</v>
          </cell>
          <cell r="J7">
            <v>0.52</v>
          </cell>
          <cell r="K7">
            <v>0.52</v>
          </cell>
          <cell r="L7">
            <v>0.52</v>
          </cell>
          <cell r="M7">
            <v>0.52</v>
          </cell>
          <cell r="N7">
            <v>0.52</v>
          </cell>
          <cell r="O7">
            <v>0.52</v>
          </cell>
          <cell r="P7">
            <v>0.52</v>
          </cell>
        </row>
        <row r="8">
          <cell r="C8" t="str">
            <v>Y2002</v>
          </cell>
          <cell r="D8" t="str">
            <v>Y2003</v>
          </cell>
          <cell r="E8" t="str">
            <v>Y2004</v>
          </cell>
          <cell r="F8" t="str">
            <v>Y2005</v>
          </cell>
          <cell r="G8" t="str">
            <v>Y2006</v>
          </cell>
          <cell r="H8" t="str">
            <v>Y2007</v>
          </cell>
          <cell r="I8" t="str">
            <v>Y2008</v>
          </cell>
          <cell r="J8" t="str">
            <v>Y2009</v>
          </cell>
          <cell r="K8" t="str">
            <v>Y2010</v>
          </cell>
          <cell r="L8" t="str">
            <v>Y2011</v>
          </cell>
          <cell r="M8" t="str">
            <v>Y2012</v>
          </cell>
          <cell r="N8" t="str">
            <v>Y2013</v>
          </cell>
          <cell r="O8" t="str">
            <v>Y2014</v>
          </cell>
          <cell r="P8" t="str">
            <v>Y2015</v>
          </cell>
        </row>
        <row r="9">
          <cell r="A9" t="str">
            <v>UTIL</v>
          </cell>
          <cell r="B9" t="str">
            <v>DBTRATIO</v>
          </cell>
          <cell r="C9">
            <v>0.46200000000000002</v>
          </cell>
          <cell r="D9">
            <v>0.46200000000000002</v>
          </cell>
          <cell r="E9">
            <v>0.49020000000000002</v>
          </cell>
          <cell r="F9">
            <v>0.45540000000000003</v>
          </cell>
          <cell r="G9">
            <v>0.4551</v>
          </cell>
          <cell r="H9">
            <v>0.45479999999999998</v>
          </cell>
          <cell r="I9">
            <v>0.45579999999999998</v>
          </cell>
          <cell r="J9">
            <v>0.45669999999999999</v>
          </cell>
          <cell r="K9">
            <v>0.45750000000000002</v>
          </cell>
          <cell r="L9">
            <v>0.45839999999999997</v>
          </cell>
          <cell r="M9">
            <v>0.45900000000000002</v>
          </cell>
          <cell r="N9">
            <v>0.45939999999999998</v>
          </cell>
          <cell r="O9">
            <v>0.45960000000000001</v>
          </cell>
          <cell r="P9">
            <v>0.45979999999999999</v>
          </cell>
        </row>
        <row r="10">
          <cell r="A10" t="str">
            <v>UTIL</v>
          </cell>
          <cell r="B10" t="str">
            <v>PFDRATIO</v>
          </cell>
          <cell r="C10">
            <v>5.8000000000000003E-2</v>
          </cell>
          <cell r="D10">
            <v>5.8000000000000003E-2</v>
          </cell>
          <cell r="E10">
            <v>2.3400000000000001E-2</v>
          </cell>
          <cell r="F10">
            <v>2.46E-2</v>
          </cell>
          <cell r="G10">
            <v>2.4899999999999999E-2</v>
          </cell>
          <cell r="H10">
            <v>2.52E-2</v>
          </cell>
          <cell r="I10">
            <v>2.4199999999999999E-2</v>
          </cell>
          <cell r="J10">
            <v>2.3300000000000001E-2</v>
          </cell>
          <cell r="K10">
            <v>2.2499999999999999E-2</v>
          </cell>
          <cell r="L10">
            <v>2.1600000000000001E-2</v>
          </cell>
          <cell r="M10">
            <v>2.1000000000000001E-2</v>
          </cell>
          <cell r="N10">
            <v>2.06E-2</v>
          </cell>
          <cell r="O10">
            <v>2.0400000000000001E-2</v>
          </cell>
          <cell r="P10">
            <v>2.0199999999999999E-2</v>
          </cell>
        </row>
        <row r="11">
          <cell r="C11" t="str">
            <v>Y2002</v>
          </cell>
          <cell r="D11" t="str">
            <v>Y2003</v>
          </cell>
          <cell r="E11" t="str">
            <v>Y2004</v>
          </cell>
          <cell r="F11" t="str">
            <v>Y2005</v>
          </cell>
          <cell r="G11" t="str">
            <v>Y2006</v>
          </cell>
          <cell r="H11" t="str">
            <v>Y2007</v>
          </cell>
          <cell r="I11" t="str">
            <v>Y2008</v>
          </cell>
          <cell r="J11" t="str">
            <v>Y2009</v>
          </cell>
          <cell r="K11" t="str">
            <v>Y2010</v>
          </cell>
          <cell r="L11" t="str">
            <v>Y2011</v>
          </cell>
          <cell r="M11" t="str">
            <v>Y2012</v>
          </cell>
          <cell r="N11" t="str">
            <v>Y2013</v>
          </cell>
          <cell r="O11" t="str">
            <v>Y2014</v>
          </cell>
          <cell r="P11" t="str">
            <v>Y2015</v>
          </cell>
        </row>
        <row r="12">
          <cell r="A12" t="str">
            <v>UTIL</v>
          </cell>
          <cell r="B12" t="str">
            <v>AROE</v>
          </cell>
          <cell r="C12">
            <v>0.11226</v>
          </cell>
          <cell r="D12">
            <v>0.11201</v>
          </cell>
          <cell r="E12">
            <v>0.11219999999999999</v>
          </cell>
          <cell r="F12">
            <v>0.11219999999999999</v>
          </cell>
          <cell r="G12">
            <v>0.11219999999999999</v>
          </cell>
          <cell r="H12">
            <v>0.11219999999999999</v>
          </cell>
          <cell r="I12">
            <v>0.11219999999999999</v>
          </cell>
          <cell r="J12">
            <v>0.11219999999999999</v>
          </cell>
          <cell r="K12">
            <v>0.11219999999999999</v>
          </cell>
          <cell r="L12">
            <v>0.11219999999999999</v>
          </cell>
          <cell r="M12">
            <v>0.11219999999999999</v>
          </cell>
          <cell r="N12">
            <v>0.11219999999999999</v>
          </cell>
          <cell r="O12">
            <v>0.11219999999999999</v>
          </cell>
          <cell r="P12">
            <v>0.11219999999999999</v>
          </cell>
        </row>
        <row r="13">
          <cell r="A13" t="str">
            <v>UTIL</v>
          </cell>
          <cell r="B13" t="str">
            <v>EMBCSTD</v>
          </cell>
          <cell r="C13">
            <v>7.2499999999999995E-2</v>
          </cell>
          <cell r="D13">
            <v>7.2510000000000005E-2</v>
          </cell>
          <cell r="E13">
            <v>5.7250000000000002E-2</v>
          </cell>
          <cell r="F13">
            <v>5.4890000000000001E-2</v>
          </cell>
          <cell r="G13">
            <v>5.5390000000000002E-2</v>
          </cell>
          <cell r="H13">
            <v>5.5210000000000002E-2</v>
          </cell>
          <cell r="I13">
            <v>5.5120000000000002E-2</v>
          </cell>
          <cell r="J13">
            <v>5.5579999999999997E-2</v>
          </cell>
          <cell r="K13">
            <v>5.6099999999999997E-2</v>
          </cell>
          <cell r="L13">
            <v>5.629E-2</v>
          </cell>
          <cell r="M13">
            <v>5.6489999999999999E-2</v>
          </cell>
          <cell r="N13">
            <v>5.6309999999999999E-2</v>
          </cell>
          <cell r="O13">
            <v>5.6570000000000002E-2</v>
          </cell>
          <cell r="P13">
            <v>5.6800000000000003E-2</v>
          </cell>
        </row>
        <row r="14">
          <cell r="A14" t="str">
            <v>UTIL</v>
          </cell>
          <cell r="B14" t="str">
            <v>EMBCSTP</v>
          </cell>
          <cell r="C14">
            <v>6.5000000000000002E-2</v>
          </cell>
          <cell r="D14">
            <v>6.5000000000000002E-2</v>
          </cell>
          <cell r="E14">
            <v>6.5000000000000002E-2</v>
          </cell>
          <cell r="F14">
            <v>6.5000000000000002E-2</v>
          </cell>
          <cell r="G14">
            <v>6.5000000000000002E-2</v>
          </cell>
          <cell r="H14">
            <v>6.5000000000000002E-2</v>
          </cell>
          <cell r="I14">
            <v>6.5000000000000002E-2</v>
          </cell>
          <cell r="J14">
            <v>6.5000000000000002E-2</v>
          </cell>
          <cell r="K14">
            <v>6.5000000000000002E-2</v>
          </cell>
          <cell r="L14">
            <v>6.5000000000000002E-2</v>
          </cell>
          <cell r="M14">
            <v>6.5000000000000002E-2</v>
          </cell>
          <cell r="N14">
            <v>6.5000000000000002E-2</v>
          </cell>
          <cell r="O14">
            <v>6.5000000000000002E-2</v>
          </cell>
          <cell r="P14">
            <v>6.5000000000000002E-2</v>
          </cell>
        </row>
        <row r="17">
          <cell r="C17" t="str">
            <v>Y2002</v>
          </cell>
          <cell r="D17" t="str">
            <v>Y2003</v>
          </cell>
          <cell r="E17" t="str">
            <v>Y2004</v>
          </cell>
          <cell r="F17" t="str">
            <v>Y2005</v>
          </cell>
          <cell r="G17" t="str">
            <v>Y2006</v>
          </cell>
          <cell r="H17" t="str">
            <v>Y2007</v>
          </cell>
          <cell r="I17" t="str">
            <v>Y2008</v>
          </cell>
          <cell r="J17" t="str">
            <v>Y2009</v>
          </cell>
          <cell r="K17" t="str">
            <v>Y2010</v>
          </cell>
          <cell r="L17" t="str">
            <v>Y2011</v>
          </cell>
          <cell r="M17" t="str">
            <v>Y2012</v>
          </cell>
          <cell r="N17" t="str">
            <v>Y2013</v>
          </cell>
          <cell r="O17" t="str">
            <v>Y2014</v>
          </cell>
          <cell r="P17" t="str">
            <v>Y2015</v>
          </cell>
        </row>
        <row r="18">
          <cell r="A18" t="str">
            <v>UTIL</v>
          </cell>
          <cell r="B18" t="str">
            <v>FDTXRATE</v>
          </cell>
          <cell r="C18">
            <v>0.35</v>
          </cell>
          <cell r="D18">
            <v>0.35</v>
          </cell>
          <cell r="E18">
            <v>0.35</v>
          </cell>
          <cell r="F18">
            <v>0.35</v>
          </cell>
          <cell r="G18">
            <v>0.35</v>
          </cell>
          <cell r="H18">
            <v>0.35</v>
          </cell>
          <cell r="I18">
            <v>0.35</v>
          </cell>
          <cell r="J18">
            <v>0.35</v>
          </cell>
          <cell r="K18">
            <v>0.35</v>
          </cell>
          <cell r="L18">
            <v>0.35</v>
          </cell>
          <cell r="M18">
            <v>0.35</v>
          </cell>
          <cell r="N18">
            <v>0.35</v>
          </cell>
          <cell r="O18">
            <v>0.35</v>
          </cell>
          <cell r="P18">
            <v>0.35</v>
          </cell>
        </row>
        <row r="19">
          <cell r="A19" t="str">
            <v>UTIL</v>
          </cell>
          <cell r="B19" t="str">
            <v>STTXRATE</v>
          </cell>
          <cell r="C19">
            <v>8.8400000000000006E-2</v>
          </cell>
          <cell r="D19">
            <v>8.8400000000000006E-2</v>
          </cell>
          <cell r="E19">
            <v>8.8400000000000006E-2</v>
          </cell>
          <cell r="F19">
            <v>8.8400000000000006E-2</v>
          </cell>
          <cell r="G19">
            <v>8.8400000000000006E-2</v>
          </cell>
          <cell r="H19">
            <v>8.8400000000000006E-2</v>
          </cell>
          <cell r="I19">
            <v>8.8400000000000006E-2</v>
          </cell>
          <cell r="J19">
            <v>8.8400000000000006E-2</v>
          </cell>
          <cell r="K19">
            <v>8.8400000000000006E-2</v>
          </cell>
          <cell r="L19">
            <v>8.8400000000000006E-2</v>
          </cell>
          <cell r="M19">
            <v>8.8400000000000006E-2</v>
          </cell>
          <cell r="N19">
            <v>8.8400000000000006E-2</v>
          </cell>
          <cell r="O19">
            <v>8.8400000000000006E-2</v>
          </cell>
          <cell r="P19">
            <v>8.8400000000000006E-2</v>
          </cell>
        </row>
        <row r="24">
          <cell r="B24">
            <v>554000</v>
          </cell>
          <cell r="C24">
            <v>511000</v>
          </cell>
          <cell r="D24">
            <v>779900</v>
          </cell>
          <cell r="E24">
            <v>824200</v>
          </cell>
          <cell r="F24">
            <v>775700</v>
          </cell>
          <cell r="G24">
            <v>807300</v>
          </cell>
          <cell r="H24">
            <v>829200</v>
          </cell>
          <cell r="I24">
            <v>847800</v>
          </cell>
          <cell r="J24">
            <v>865600</v>
          </cell>
          <cell r="K24">
            <v>885000</v>
          </cell>
          <cell r="L24">
            <v>904300</v>
          </cell>
          <cell r="M24">
            <v>922100</v>
          </cell>
          <cell r="N24">
            <v>942100</v>
          </cell>
          <cell r="O24">
            <v>964800</v>
          </cell>
          <cell r="P24">
            <v>988000</v>
          </cell>
        </row>
        <row r="25">
          <cell r="B25">
            <v>-13122</v>
          </cell>
          <cell r="C25">
            <v>-63776</v>
          </cell>
          <cell r="D25">
            <v>-5459</v>
          </cell>
          <cell r="E25">
            <v>20101</v>
          </cell>
          <cell r="F25">
            <v>29138</v>
          </cell>
          <cell r="G25">
            <v>30213</v>
          </cell>
          <cell r="H25">
            <v>30460</v>
          </cell>
          <cell r="I25">
            <v>31050</v>
          </cell>
          <cell r="J25">
            <v>31496</v>
          </cell>
          <cell r="K25">
            <v>32097</v>
          </cell>
          <cell r="L25">
            <v>32346</v>
          </cell>
          <cell r="M25">
            <v>32846</v>
          </cell>
          <cell r="N25">
            <v>33401</v>
          </cell>
          <cell r="O25">
            <v>34029</v>
          </cell>
          <cell r="P25">
            <v>34586</v>
          </cell>
        </row>
        <row r="26">
          <cell r="B26">
            <v>-3517</v>
          </cell>
          <cell r="C26">
            <v>-16678</v>
          </cell>
          <cell r="D26">
            <v>-3863</v>
          </cell>
          <cell r="E26">
            <v>1626</v>
          </cell>
          <cell r="F26">
            <v>4349</v>
          </cell>
          <cell r="G26">
            <v>5996</v>
          </cell>
          <cell r="H26">
            <v>7148</v>
          </cell>
          <cell r="I26">
            <v>8187</v>
          </cell>
          <cell r="J26">
            <v>8461</v>
          </cell>
          <cell r="K26">
            <v>8887</v>
          </cell>
          <cell r="L26">
            <v>8914</v>
          </cell>
          <cell r="M26">
            <v>8783</v>
          </cell>
          <cell r="N26">
            <v>8831</v>
          </cell>
          <cell r="O26">
            <v>8997</v>
          </cell>
          <cell r="P26">
            <v>9147</v>
          </cell>
        </row>
        <row r="27">
          <cell r="B27">
            <v>5318</v>
          </cell>
          <cell r="C27">
            <v>4803</v>
          </cell>
          <cell r="D27">
            <v>7331</v>
          </cell>
          <cell r="E27">
            <v>7747</v>
          </cell>
          <cell r="F27">
            <v>7292</v>
          </cell>
          <cell r="G27">
            <v>7589</v>
          </cell>
          <cell r="H27">
            <v>7794</v>
          </cell>
          <cell r="I27">
            <v>7969</v>
          </cell>
          <cell r="J27">
            <v>8137</v>
          </cell>
          <cell r="K27">
            <v>8319</v>
          </cell>
          <cell r="L27">
            <v>8500</v>
          </cell>
          <cell r="M27">
            <v>8668</v>
          </cell>
          <cell r="N27">
            <v>8856</v>
          </cell>
          <cell r="O27">
            <v>9069</v>
          </cell>
          <cell r="P27">
            <v>9287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B29">
            <v>553784</v>
          </cell>
          <cell r="C29">
            <v>511000</v>
          </cell>
          <cell r="D29">
            <v>779900</v>
          </cell>
          <cell r="E29">
            <v>824200</v>
          </cell>
          <cell r="F29">
            <v>775700</v>
          </cell>
          <cell r="G29">
            <v>807300</v>
          </cell>
          <cell r="H29">
            <v>829200</v>
          </cell>
          <cell r="I29">
            <v>847800</v>
          </cell>
          <cell r="J29">
            <v>865600</v>
          </cell>
          <cell r="K29">
            <v>885000</v>
          </cell>
          <cell r="L29">
            <v>904300</v>
          </cell>
          <cell r="M29">
            <v>922100</v>
          </cell>
          <cell r="N29">
            <v>942100</v>
          </cell>
          <cell r="O29">
            <v>964800</v>
          </cell>
          <cell r="P29">
            <v>988000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B34">
            <v>162114</v>
          </cell>
          <cell r="C34">
            <v>414259</v>
          </cell>
          <cell r="D34">
            <v>412741</v>
          </cell>
          <cell r="E34">
            <v>405734</v>
          </cell>
          <cell r="F34">
            <v>312352</v>
          </cell>
          <cell r="G34">
            <v>320161</v>
          </cell>
          <cell r="H34">
            <v>328165</v>
          </cell>
          <cell r="I34">
            <v>336369</v>
          </cell>
          <cell r="J34">
            <v>344778</v>
          </cell>
          <cell r="K34">
            <v>353398</v>
          </cell>
          <cell r="L34">
            <v>362232</v>
          </cell>
          <cell r="M34">
            <v>371288</v>
          </cell>
          <cell r="N34">
            <v>380570</v>
          </cell>
          <cell r="O34">
            <v>390085</v>
          </cell>
          <cell r="P34">
            <v>399837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B38">
            <v>0</v>
          </cell>
          <cell r="C38">
            <v>-50000</v>
          </cell>
          <cell r="D38">
            <v>33199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350</v>
          </cell>
          <cell r="M38">
            <v>350</v>
          </cell>
          <cell r="N38">
            <v>350</v>
          </cell>
          <cell r="O38">
            <v>350</v>
          </cell>
          <cell r="P38">
            <v>350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B45">
            <v>-15815</v>
          </cell>
          <cell r="C45">
            <v>-16368</v>
          </cell>
          <cell r="D45">
            <v>13</v>
          </cell>
          <cell r="E45">
            <v>37</v>
          </cell>
          <cell r="F45">
            <v>8746</v>
          </cell>
          <cell r="G45">
            <v>-1465</v>
          </cell>
          <cell r="H45">
            <v>-1491</v>
          </cell>
          <cell r="I45">
            <v>-1525</v>
          </cell>
          <cell r="J45">
            <v>-1562</v>
          </cell>
          <cell r="K45">
            <v>-1602</v>
          </cell>
          <cell r="L45">
            <v>-1642</v>
          </cell>
          <cell r="M45">
            <v>-1681</v>
          </cell>
          <cell r="N45">
            <v>-1724</v>
          </cell>
          <cell r="O45">
            <v>-1770</v>
          </cell>
          <cell r="P45">
            <v>-1814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B47">
            <v>23638</v>
          </cell>
          <cell r="C47">
            <v>62110</v>
          </cell>
          <cell r="D47">
            <v>32221</v>
          </cell>
          <cell r="E47">
            <v>44959</v>
          </cell>
          <cell r="F47">
            <v>-4496</v>
          </cell>
          <cell r="G47">
            <v>10288</v>
          </cell>
          <cell r="H47">
            <v>7262</v>
          </cell>
          <cell r="I47">
            <v>8066</v>
          </cell>
          <cell r="J47">
            <v>6887</v>
          </cell>
          <cell r="K47">
            <v>6081</v>
          </cell>
          <cell r="L47">
            <v>6628</v>
          </cell>
          <cell r="M47">
            <v>7894</v>
          </cell>
          <cell r="N47">
            <v>8557</v>
          </cell>
          <cell r="O47">
            <v>8582</v>
          </cell>
          <cell r="P47">
            <v>8786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B50">
            <v>2967</v>
          </cell>
          <cell r="C50">
            <v>6438</v>
          </cell>
          <cell r="D50">
            <v>4045</v>
          </cell>
          <cell r="E50">
            <v>-27723</v>
          </cell>
          <cell r="F50">
            <v>2452</v>
          </cell>
          <cell r="G50">
            <v>858</v>
          </cell>
          <cell r="H50">
            <v>705</v>
          </cell>
          <cell r="I50">
            <v>-595</v>
          </cell>
          <cell r="J50">
            <v>-582</v>
          </cell>
          <cell r="K50">
            <v>-541</v>
          </cell>
          <cell r="L50">
            <v>-641</v>
          </cell>
          <cell r="M50">
            <v>-282</v>
          </cell>
          <cell r="N50">
            <v>-51</v>
          </cell>
          <cell r="O50">
            <v>160</v>
          </cell>
          <cell r="P50">
            <v>161</v>
          </cell>
        </row>
        <row r="51">
          <cell r="B51">
            <v>74356</v>
          </cell>
          <cell r="C51">
            <v>325673</v>
          </cell>
          <cell r="D51">
            <v>91598</v>
          </cell>
          <cell r="E51">
            <v>403</v>
          </cell>
          <cell r="F51">
            <v>20144</v>
          </cell>
          <cell r="G51">
            <v>-23356</v>
          </cell>
          <cell r="H51">
            <v>-27298</v>
          </cell>
          <cell r="I51">
            <v>-28130</v>
          </cell>
          <cell r="J51">
            <v>-29555</v>
          </cell>
          <cell r="K51">
            <v>-30321</v>
          </cell>
          <cell r="L51">
            <v>-29871</v>
          </cell>
          <cell r="M51">
            <v>-28244</v>
          </cell>
          <cell r="N51">
            <v>-27417</v>
          </cell>
          <cell r="O51">
            <v>-27398</v>
          </cell>
          <cell r="P51">
            <v>-27361</v>
          </cell>
        </row>
        <row r="52">
          <cell r="B52">
            <v>671</v>
          </cell>
          <cell r="C52">
            <v>-684832</v>
          </cell>
          <cell r="D52">
            <v>-1609284</v>
          </cell>
          <cell r="E52">
            <v>0</v>
          </cell>
          <cell r="F52">
            <v>1612860</v>
          </cell>
          <cell r="G52">
            <v>-3576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B54">
            <v>-3498</v>
          </cell>
          <cell r="C54">
            <v>-2619</v>
          </cell>
          <cell r="D54">
            <v>15452</v>
          </cell>
          <cell r="E54">
            <v>7275</v>
          </cell>
          <cell r="F54">
            <v>1901</v>
          </cell>
          <cell r="G54">
            <v>2903</v>
          </cell>
          <cell r="H54">
            <v>716</v>
          </cell>
          <cell r="I54">
            <v>-1123</v>
          </cell>
          <cell r="J54">
            <v>-1170</v>
          </cell>
          <cell r="K54">
            <v>-895</v>
          </cell>
          <cell r="L54">
            <v>162</v>
          </cell>
          <cell r="M54">
            <v>1238</v>
          </cell>
          <cell r="N54">
            <v>1359</v>
          </cell>
          <cell r="O54">
            <v>1247</v>
          </cell>
          <cell r="P54">
            <v>1219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B56">
            <v>2333</v>
          </cell>
          <cell r="C56">
            <v>2216</v>
          </cell>
          <cell r="D56">
            <v>2942</v>
          </cell>
          <cell r="E56">
            <v>1580</v>
          </cell>
          <cell r="F56">
            <v>1419</v>
          </cell>
          <cell r="G56">
            <v>1512</v>
          </cell>
          <cell r="H56">
            <v>1568</v>
          </cell>
          <cell r="I56">
            <v>1546</v>
          </cell>
          <cell r="J56">
            <v>1510</v>
          </cell>
          <cell r="K56">
            <v>1476</v>
          </cell>
          <cell r="L56">
            <v>1435</v>
          </cell>
          <cell r="M56">
            <v>1411</v>
          </cell>
          <cell r="N56">
            <v>1404</v>
          </cell>
          <cell r="O56">
            <v>1412</v>
          </cell>
          <cell r="P56">
            <v>1422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B58">
            <v>58065</v>
          </cell>
          <cell r="C58">
            <v>-96397</v>
          </cell>
          <cell r="D58">
            <v>115348</v>
          </cell>
          <cell r="E58">
            <v>171649</v>
          </cell>
          <cell r="F58">
            <v>187520</v>
          </cell>
          <cell r="G58">
            <v>206966</v>
          </cell>
          <cell r="H58">
            <v>215842</v>
          </cell>
          <cell r="I58">
            <v>220810</v>
          </cell>
          <cell r="J58">
            <v>227103</v>
          </cell>
          <cell r="K58">
            <v>232441</v>
          </cell>
          <cell r="L58">
            <v>235433</v>
          </cell>
          <cell r="M58">
            <v>236315</v>
          </cell>
          <cell r="N58">
            <v>238816</v>
          </cell>
          <cell r="O58">
            <v>242863</v>
          </cell>
          <cell r="P58">
            <v>247003</v>
          </cell>
        </row>
        <row r="59">
          <cell r="B59">
            <v>99299</v>
          </cell>
          <cell r="C59">
            <v>-292827</v>
          </cell>
          <cell r="D59">
            <v>-1484362</v>
          </cell>
          <cell r="E59">
            <v>-153913</v>
          </cell>
          <cell r="F59">
            <v>1629541</v>
          </cell>
          <cell r="G59">
            <v>-17298</v>
          </cell>
          <cell r="H59">
            <v>-20899</v>
          </cell>
          <cell r="I59">
            <v>-22205</v>
          </cell>
          <cell r="J59">
            <v>-24759</v>
          </cell>
          <cell r="K59">
            <v>-26257</v>
          </cell>
          <cell r="L59">
            <v>-25319</v>
          </cell>
          <cell r="M59">
            <v>-22043</v>
          </cell>
          <cell r="N59">
            <v>-20315</v>
          </cell>
          <cell r="O59">
            <v>-20068</v>
          </cell>
          <cell r="P59">
            <v>-19836</v>
          </cell>
        </row>
        <row r="60">
          <cell r="B60">
            <v>-136059</v>
          </cell>
          <cell r="C60">
            <v>-132515</v>
          </cell>
          <cell r="D60">
            <v>-168263</v>
          </cell>
          <cell r="E60">
            <v>-143634</v>
          </cell>
          <cell r="F60">
            <v>-161463</v>
          </cell>
          <cell r="G60">
            <v>-141838</v>
          </cell>
          <cell r="H60">
            <v>-143105</v>
          </cell>
          <cell r="I60">
            <v>-146727</v>
          </cell>
          <cell r="J60">
            <v>-150410</v>
          </cell>
          <cell r="K60">
            <v>-154241</v>
          </cell>
          <cell r="L60">
            <v>-158171</v>
          </cell>
          <cell r="M60">
            <v>-162199</v>
          </cell>
          <cell r="N60">
            <v>-166329</v>
          </cell>
          <cell r="O60">
            <v>-170562</v>
          </cell>
          <cell r="P60">
            <v>-174906</v>
          </cell>
        </row>
        <row r="61">
          <cell r="B61">
            <v>17925</v>
          </cell>
          <cell r="C61">
            <v>13463</v>
          </cell>
          <cell r="D61">
            <v>17348</v>
          </cell>
          <cell r="E61">
            <v>67427</v>
          </cell>
          <cell r="F61">
            <v>77456</v>
          </cell>
          <cell r="G61">
            <v>80124</v>
          </cell>
          <cell r="H61">
            <v>86539</v>
          </cell>
          <cell r="I61">
            <v>92908</v>
          </cell>
          <cell r="J61">
            <v>99483</v>
          </cell>
          <cell r="K61">
            <v>103601</v>
          </cell>
          <cell r="L61">
            <v>104294</v>
          </cell>
          <cell r="M61">
            <v>104813</v>
          </cell>
          <cell r="N61">
            <v>106219</v>
          </cell>
          <cell r="O61">
            <v>107665</v>
          </cell>
          <cell r="P61">
            <v>109094</v>
          </cell>
        </row>
        <row r="62">
          <cell r="B62">
            <v>4717</v>
          </cell>
          <cell r="C62">
            <v>2043</v>
          </cell>
          <cell r="D62">
            <v>179</v>
          </cell>
          <cell r="E62">
            <v>-228</v>
          </cell>
          <cell r="F62">
            <v>-113</v>
          </cell>
          <cell r="G62">
            <v>100</v>
          </cell>
          <cell r="H62">
            <v>34</v>
          </cell>
          <cell r="I62">
            <v>35</v>
          </cell>
          <cell r="J62">
            <v>52</v>
          </cell>
          <cell r="K62">
            <v>50</v>
          </cell>
          <cell r="L62">
            <v>38</v>
          </cell>
          <cell r="M62">
            <v>41</v>
          </cell>
          <cell r="N62">
            <v>31</v>
          </cell>
          <cell r="O62">
            <v>50</v>
          </cell>
          <cell r="P62">
            <v>51</v>
          </cell>
        </row>
        <row r="63">
          <cell r="B63">
            <v>0</v>
          </cell>
          <cell r="C63">
            <v>16368</v>
          </cell>
          <cell r="D63">
            <v>16355</v>
          </cell>
          <cell r="E63">
            <v>16319</v>
          </cell>
          <cell r="F63">
            <v>7573</v>
          </cell>
          <cell r="G63">
            <v>9037</v>
          </cell>
          <cell r="H63">
            <v>10529</v>
          </cell>
          <cell r="I63">
            <v>12053</v>
          </cell>
          <cell r="J63">
            <v>13615</v>
          </cell>
          <cell r="K63">
            <v>15217</v>
          </cell>
          <cell r="L63">
            <v>16859</v>
          </cell>
          <cell r="M63">
            <v>18540</v>
          </cell>
          <cell r="N63">
            <v>20264</v>
          </cell>
          <cell r="O63">
            <v>22033</v>
          </cell>
          <cell r="P63">
            <v>23847</v>
          </cell>
        </row>
        <row r="64">
          <cell r="B64">
            <v>0</v>
          </cell>
          <cell r="C64">
            <v>-6102</v>
          </cell>
          <cell r="D64">
            <v>-555</v>
          </cell>
          <cell r="E64">
            <v>3481</v>
          </cell>
          <cell r="F64">
            <v>4820</v>
          </cell>
          <cell r="G64">
            <v>4617</v>
          </cell>
          <cell r="H64">
            <v>4928</v>
          </cell>
          <cell r="I64">
            <v>5224</v>
          </cell>
          <cell r="J64">
            <v>5250</v>
          </cell>
          <cell r="K64">
            <v>5272</v>
          </cell>
          <cell r="L64">
            <v>5132</v>
          </cell>
          <cell r="M64">
            <v>5005</v>
          </cell>
          <cell r="N64">
            <v>4996</v>
          </cell>
          <cell r="O64">
            <v>5027</v>
          </cell>
          <cell r="P64">
            <v>5040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-80</v>
          </cell>
          <cell r="M68">
            <v>-160</v>
          </cell>
          <cell r="N68">
            <v>-240</v>
          </cell>
          <cell r="O68">
            <v>-320</v>
          </cell>
          <cell r="P68">
            <v>-400</v>
          </cell>
        </row>
        <row r="69">
          <cell r="B69">
            <v>0</v>
          </cell>
          <cell r="C69">
            <v>-2619</v>
          </cell>
          <cell r="D69">
            <v>12833</v>
          </cell>
          <cell r="E69">
            <v>20108</v>
          </cell>
          <cell r="F69">
            <v>22009</v>
          </cell>
          <cell r="G69">
            <v>24912</v>
          </cell>
          <cell r="H69">
            <v>25628</v>
          </cell>
          <cell r="I69">
            <v>24506</v>
          </cell>
          <cell r="J69">
            <v>23336</v>
          </cell>
          <cell r="K69">
            <v>22441</v>
          </cell>
          <cell r="L69">
            <v>22683</v>
          </cell>
          <cell r="M69">
            <v>24001</v>
          </cell>
          <cell r="N69">
            <v>25439</v>
          </cell>
          <cell r="O69">
            <v>26767</v>
          </cell>
          <cell r="P69">
            <v>28065</v>
          </cell>
        </row>
        <row r="70">
          <cell r="B70">
            <v>0</v>
          </cell>
          <cell r="C70">
            <v>443</v>
          </cell>
          <cell r="D70">
            <v>500</v>
          </cell>
          <cell r="E70">
            <v>216</v>
          </cell>
          <cell r="F70">
            <v>241</v>
          </cell>
          <cell r="G70">
            <v>254</v>
          </cell>
          <cell r="H70">
            <v>263</v>
          </cell>
          <cell r="I70">
            <v>257</v>
          </cell>
          <cell r="J70">
            <v>251</v>
          </cell>
          <cell r="K70">
            <v>245</v>
          </cell>
          <cell r="L70">
            <v>238</v>
          </cell>
          <cell r="M70">
            <v>235</v>
          </cell>
          <cell r="N70">
            <v>234</v>
          </cell>
          <cell r="O70">
            <v>236</v>
          </cell>
          <cell r="P70">
            <v>237</v>
          </cell>
        </row>
        <row r="71">
          <cell r="B71">
            <v>312090</v>
          </cell>
          <cell r="C71">
            <v>365370</v>
          </cell>
          <cell r="D71">
            <v>398846</v>
          </cell>
          <cell r="E71">
            <v>425524</v>
          </cell>
          <cell r="F71">
            <v>484549</v>
          </cell>
          <cell r="G71">
            <v>496623</v>
          </cell>
          <cell r="H71">
            <v>505254</v>
          </cell>
          <cell r="I71">
            <v>513348</v>
          </cell>
          <cell r="J71">
            <v>520178</v>
          </cell>
          <cell r="K71">
            <v>526180</v>
          </cell>
          <cell r="L71">
            <v>532666</v>
          </cell>
          <cell r="M71">
            <v>540913</v>
          </cell>
          <cell r="N71">
            <v>550128</v>
          </cell>
          <cell r="O71">
            <v>559598</v>
          </cell>
          <cell r="P71">
            <v>569290</v>
          </cell>
        </row>
        <row r="72">
          <cell r="B72">
            <v>0</v>
          </cell>
          <cell r="C72">
            <v>2043</v>
          </cell>
          <cell r="D72">
            <v>2222</v>
          </cell>
          <cell r="E72">
            <v>1995</v>
          </cell>
          <cell r="F72">
            <v>1882</v>
          </cell>
          <cell r="G72">
            <v>1982</v>
          </cell>
          <cell r="H72">
            <v>2016</v>
          </cell>
          <cell r="I72">
            <v>2051</v>
          </cell>
          <cell r="J72">
            <v>2102</v>
          </cell>
          <cell r="K72">
            <v>2152</v>
          </cell>
          <cell r="L72">
            <v>2189</v>
          </cell>
          <cell r="M72">
            <v>2230</v>
          </cell>
          <cell r="N72">
            <v>2262</v>
          </cell>
          <cell r="O72">
            <v>2312</v>
          </cell>
          <cell r="P72">
            <v>2362</v>
          </cell>
        </row>
        <row r="73">
          <cell r="B73">
            <v>289559</v>
          </cell>
          <cell r="C73">
            <v>351669</v>
          </cell>
          <cell r="D73">
            <v>383890</v>
          </cell>
          <cell r="E73">
            <v>428849</v>
          </cell>
          <cell r="F73">
            <v>424353</v>
          </cell>
          <cell r="G73">
            <v>434641</v>
          </cell>
          <cell r="H73">
            <v>441903</v>
          </cell>
          <cell r="I73">
            <v>449969</v>
          </cell>
          <cell r="J73">
            <v>456856</v>
          </cell>
          <cell r="K73">
            <v>462937</v>
          </cell>
          <cell r="L73">
            <v>469565</v>
          </cell>
          <cell r="M73">
            <v>477459</v>
          </cell>
          <cell r="N73">
            <v>486017</v>
          </cell>
          <cell r="O73">
            <v>494598</v>
          </cell>
          <cell r="P73">
            <v>503384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-281241</v>
          </cell>
          <cell r="F75">
            <v>-281241</v>
          </cell>
          <cell r="G75">
            <v>-281241</v>
          </cell>
          <cell r="H75">
            <v>-281241</v>
          </cell>
          <cell r="I75">
            <v>-281241</v>
          </cell>
          <cell r="J75">
            <v>-281241</v>
          </cell>
          <cell r="K75">
            <v>-281241</v>
          </cell>
          <cell r="L75">
            <v>-281241</v>
          </cell>
          <cell r="M75">
            <v>-281241</v>
          </cell>
          <cell r="N75">
            <v>-281241</v>
          </cell>
          <cell r="O75">
            <v>-281241</v>
          </cell>
          <cell r="P75">
            <v>-281241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B78">
            <v>37711</v>
          </cell>
          <cell r="C78">
            <v>44149</v>
          </cell>
          <cell r="D78">
            <v>48194</v>
          </cell>
          <cell r="E78">
            <v>20471</v>
          </cell>
          <cell r="F78">
            <v>22923</v>
          </cell>
          <cell r="G78">
            <v>23781</v>
          </cell>
          <cell r="H78">
            <v>24485</v>
          </cell>
          <cell r="I78">
            <v>23890</v>
          </cell>
          <cell r="J78">
            <v>23308</v>
          </cell>
          <cell r="K78">
            <v>22767</v>
          </cell>
          <cell r="L78">
            <v>22126</v>
          </cell>
          <cell r="M78">
            <v>21845</v>
          </cell>
          <cell r="N78">
            <v>21794</v>
          </cell>
          <cell r="O78">
            <v>21953</v>
          </cell>
          <cell r="P78">
            <v>22115</v>
          </cell>
        </row>
        <row r="79">
          <cell r="B79">
            <v>782</v>
          </cell>
          <cell r="C79">
            <v>782</v>
          </cell>
          <cell r="D79">
            <v>782</v>
          </cell>
          <cell r="E79">
            <v>782</v>
          </cell>
          <cell r="F79">
            <v>782</v>
          </cell>
          <cell r="G79">
            <v>782</v>
          </cell>
          <cell r="H79">
            <v>782</v>
          </cell>
          <cell r="I79">
            <v>782</v>
          </cell>
          <cell r="J79">
            <v>782</v>
          </cell>
          <cell r="K79">
            <v>782</v>
          </cell>
          <cell r="L79">
            <v>782</v>
          </cell>
          <cell r="M79">
            <v>782</v>
          </cell>
          <cell r="N79">
            <v>782</v>
          </cell>
          <cell r="O79">
            <v>782</v>
          </cell>
          <cell r="P79">
            <v>782</v>
          </cell>
        </row>
        <row r="80">
          <cell r="B80">
            <v>782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B81">
            <v>0</v>
          </cell>
          <cell r="C81">
            <v>684050</v>
          </cell>
          <cell r="D81">
            <v>2293334</v>
          </cell>
          <cell r="E81">
            <v>2293334</v>
          </cell>
          <cell r="F81">
            <v>680474</v>
          </cell>
          <cell r="G81">
            <v>684050</v>
          </cell>
          <cell r="H81">
            <v>684050</v>
          </cell>
          <cell r="I81">
            <v>684050</v>
          </cell>
          <cell r="J81">
            <v>684050</v>
          </cell>
          <cell r="K81">
            <v>684050</v>
          </cell>
          <cell r="L81">
            <v>684050</v>
          </cell>
          <cell r="M81">
            <v>684050</v>
          </cell>
          <cell r="N81">
            <v>684050</v>
          </cell>
          <cell r="O81">
            <v>684050</v>
          </cell>
          <cell r="P81">
            <v>684050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B83">
            <v>703444</v>
          </cell>
          <cell r="C83">
            <v>1356325</v>
          </cell>
          <cell r="D83">
            <v>2984565</v>
          </cell>
          <cell r="E83">
            <v>3042431</v>
          </cell>
          <cell r="F83">
            <v>1491078</v>
          </cell>
          <cell r="G83">
            <v>1521136</v>
          </cell>
          <cell r="H83">
            <v>1538847</v>
          </cell>
          <cell r="I83">
            <v>1553650</v>
          </cell>
          <cell r="J83">
            <v>1565705</v>
          </cell>
          <cell r="K83">
            <v>1576467</v>
          </cell>
          <cell r="L83">
            <v>1589080</v>
          </cell>
          <cell r="M83">
            <v>1606086</v>
          </cell>
          <cell r="N83">
            <v>1625131</v>
          </cell>
          <cell r="O83">
            <v>1644600</v>
          </cell>
          <cell r="P83">
            <v>1664466</v>
          </cell>
        </row>
        <row r="84">
          <cell r="B84">
            <v>0</v>
          </cell>
          <cell r="C84">
            <v>-87062</v>
          </cell>
          <cell r="D84">
            <v>-153640</v>
          </cell>
          <cell r="E84">
            <v>-153640</v>
          </cell>
          <cell r="F84">
            <v>-153640</v>
          </cell>
          <cell r="G84">
            <v>-153640</v>
          </cell>
          <cell r="H84">
            <v>-153640</v>
          </cell>
          <cell r="I84">
            <v>-153640</v>
          </cell>
          <cell r="J84">
            <v>-153640</v>
          </cell>
          <cell r="K84">
            <v>-153640</v>
          </cell>
          <cell r="L84">
            <v>-153640</v>
          </cell>
          <cell r="M84">
            <v>-153640</v>
          </cell>
          <cell r="N84">
            <v>-153640</v>
          </cell>
          <cell r="O84">
            <v>-153640</v>
          </cell>
          <cell r="P84">
            <v>-153640</v>
          </cell>
        </row>
        <row r="85">
          <cell r="B85">
            <v>782</v>
          </cell>
          <cell r="C85">
            <v>684832</v>
          </cell>
          <cell r="D85">
            <v>2294116</v>
          </cell>
          <cell r="E85">
            <v>2294116</v>
          </cell>
          <cell r="F85">
            <v>681256</v>
          </cell>
          <cell r="G85">
            <v>684832</v>
          </cell>
          <cell r="H85">
            <v>684832</v>
          </cell>
          <cell r="I85">
            <v>684832</v>
          </cell>
          <cell r="J85">
            <v>684832</v>
          </cell>
          <cell r="K85">
            <v>684832</v>
          </cell>
          <cell r="L85">
            <v>684832</v>
          </cell>
          <cell r="M85">
            <v>684832</v>
          </cell>
          <cell r="N85">
            <v>684832</v>
          </cell>
          <cell r="O85">
            <v>684832</v>
          </cell>
          <cell r="P85">
            <v>684832</v>
          </cell>
        </row>
        <row r="86">
          <cell r="B86">
            <v>702662</v>
          </cell>
          <cell r="C86">
            <v>758554</v>
          </cell>
          <cell r="D86">
            <v>844089</v>
          </cell>
          <cell r="E86">
            <v>901955</v>
          </cell>
          <cell r="F86">
            <v>963462</v>
          </cell>
          <cell r="G86">
            <v>989944</v>
          </cell>
          <cell r="H86">
            <v>1007654</v>
          </cell>
          <cell r="I86">
            <v>1022458</v>
          </cell>
          <cell r="J86">
            <v>1034513</v>
          </cell>
          <cell r="K86">
            <v>1045275</v>
          </cell>
          <cell r="L86">
            <v>1057888</v>
          </cell>
          <cell r="M86">
            <v>1074894</v>
          </cell>
          <cell r="N86">
            <v>1093938</v>
          </cell>
          <cell r="O86">
            <v>1113408</v>
          </cell>
          <cell r="P86">
            <v>1133274</v>
          </cell>
        </row>
        <row r="87">
          <cell r="B87">
            <v>63303</v>
          </cell>
          <cell r="C87">
            <v>585004</v>
          </cell>
          <cell r="D87">
            <v>2122280</v>
          </cell>
          <cell r="E87">
            <v>2406709</v>
          </cell>
          <cell r="F87">
            <v>803970</v>
          </cell>
          <cell r="G87">
            <v>806530</v>
          </cell>
          <cell r="H87">
            <v>805081</v>
          </cell>
          <cell r="I87">
            <v>803593</v>
          </cell>
          <cell r="J87">
            <v>802050</v>
          </cell>
          <cell r="K87">
            <v>800496</v>
          </cell>
          <cell r="L87">
            <v>798944</v>
          </cell>
          <cell r="M87">
            <v>797260</v>
          </cell>
          <cell r="N87">
            <v>795479</v>
          </cell>
          <cell r="O87">
            <v>793637</v>
          </cell>
          <cell r="P87">
            <v>791766</v>
          </cell>
        </row>
        <row r="88">
          <cell r="B88">
            <v>0</v>
          </cell>
          <cell r="C88">
            <v>87062</v>
          </cell>
          <cell r="D88">
            <v>153640</v>
          </cell>
          <cell r="E88">
            <v>153640</v>
          </cell>
          <cell r="F88">
            <v>153640</v>
          </cell>
          <cell r="G88">
            <v>153640</v>
          </cell>
          <cell r="H88">
            <v>153640</v>
          </cell>
          <cell r="I88">
            <v>153640</v>
          </cell>
          <cell r="J88">
            <v>153640</v>
          </cell>
          <cell r="K88">
            <v>153640</v>
          </cell>
          <cell r="L88">
            <v>153640</v>
          </cell>
          <cell r="M88">
            <v>153640</v>
          </cell>
          <cell r="N88">
            <v>153640</v>
          </cell>
          <cell r="O88">
            <v>153640</v>
          </cell>
          <cell r="P88">
            <v>153640</v>
          </cell>
        </row>
        <row r="89">
          <cell r="B89">
            <v>2964</v>
          </cell>
          <cell r="C89">
            <v>87062</v>
          </cell>
          <cell r="D89">
            <v>66578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B90">
            <v>25140</v>
          </cell>
          <cell r="C90">
            <v>24523</v>
          </cell>
          <cell r="D90">
            <v>26668</v>
          </cell>
          <cell r="E90">
            <v>23935</v>
          </cell>
          <cell r="F90">
            <v>22582</v>
          </cell>
          <cell r="G90">
            <v>23782</v>
          </cell>
          <cell r="H90">
            <v>24187</v>
          </cell>
          <cell r="I90">
            <v>24608</v>
          </cell>
          <cell r="J90">
            <v>25227</v>
          </cell>
          <cell r="K90">
            <v>25822</v>
          </cell>
          <cell r="L90">
            <v>26272</v>
          </cell>
          <cell r="M90">
            <v>26765</v>
          </cell>
          <cell r="N90">
            <v>27140</v>
          </cell>
          <cell r="O90">
            <v>27740</v>
          </cell>
          <cell r="P90">
            <v>28350</v>
          </cell>
        </row>
        <row r="91">
          <cell r="B91">
            <v>2737</v>
          </cell>
          <cell r="C91">
            <v>3671</v>
          </cell>
          <cell r="D91">
            <v>1803</v>
          </cell>
          <cell r="E91">
            <v>1462</v>
          </cell>
          <cell r="F91">
            <v>1519</v>
          </cell>
          <cell r="G91">
            <v>1351</v>
          </cell>
          <cell r="H91">
            <v>1367</v>
          </cell>
          <cell r="I91">
            <v>1399</v>
          </cell>
          <cell r="J91">
            <v>1435</v>
          </cell>
          <cell r="K91">
            <v>1476</v>
          </cell>
          <cell r="L91">
            <v>1520</v>
          </cell>
          <cell r="M91">
            <v>1561</v>
          </cell>
          <cell r="N91">
            <v>1604</v>
          </cell>
          <cell r="O91">
            <v>1645</v>
          </cell>
          <cell r="P91">
            <v>1690</v>
          </cell>
        </row>
        <row r="92">
          <cell r="B92">
            <v>-10954</v>
          </cell>
          <cell r="C92">
            <v>-8080</v>
          </cell>
          <cell r="D92">
            <v>-6192</v>
          </cell>
          <cell r="E92">
            <v>-5303</v>
          </cell>
          <cell r="F92">
            <v>-8235</v>
          </cell>
          <cell r="G92">
            <v>-11172</v>
          </cell>
          <cell r="H92">
            <v>-11546</v>
          </cell>
          <cell r="I92">
            <v>-11938</v>
          </cell>
          <cell r="J92">
            <v>-12340</v>
          </cell>
          <cell r="K92">
            <v>-12754</v>
          </cell>
          <cell r="L92">
            <v>-13260</v>
          </cell>
          <cell r="M92">
            <v>-13698</v>
          </cell>
          <cell r="N92">
            <v>-14149</v>
          </cell>
          <cell r="O92">
            <v>-14612</v>
          </cell>
          <cell r="P92">
            <v>-15089</v>
          </cell>
        </row>
        <row r="93">
          <cell r="B93">
            <v>-3035</v>
          </cell>
          <cell r="C93">
            <v>-2239</v>
          </cell>
          <cell r="D93">
            <v>-1716</v>
          </cell>
          <cell r="E93">
            <v>-1469</v>
          </cell>
          <cell r="F93">
            <v>-2282</v>
          </cell>
          <cell r="G93">
            <v>-3095</v>
          </cell>
          <cell r="H93">
            <v>-3199</v>
          </cell>
          <cell r="I93">
            <v>-3307</v>
          </cell>
          <cell r="J93">
            <v>-3419</v>
          </cell>
          <cell r="K93">
            <v>-3534</v>
          </cell>
          <cell r="L93">
            <v>-3652</v>
          </cell>
          <cell r="M93">
            <v>-3773</v>
          </cell>
          <cell r="N93">
            <v>-3898</v>
          </cell>
          <cell r="O93">
            <v>-4026</v>
          </cell>
          <cell r="P93">
            <v>-4158</v>
          </cell>
        </row>
        <row r="94">
          <cell r="B94">
            <v>-32900</v>
          </cell>
          <cell r="C94">
            <v>-24425</v>
          </cell>
          <cell r="D94">
            <v>-19381</v>
          </cell>
          <cell r="E94">
            <v>-16598</v>
          </cell>
          <cell r="F94">
            <v>-25789</v>
          </cell>
          <cell r="G94">
            <v>-34994</v>
          </cell>
          <cell r="H94">
            <v>-36168</v>
          </cell>
          <cell r="I94">
            <v>-37394</v>
          </cell>
          <cell r="J94">
            <v>-38655</v>
          </cell>
          <cell r="K94">
            <v>-39951</v>
          </cell>
          <cell r="L94">
            <v>-41285</v>
          </cell>
          <cell r="M94">
            <v>-42656</v>
          </cell>
          <cell r="N94">
            <v>-44067</v>
          </cell>
          <cell r="O94">
            <v>-45518</v>
          </cell>
          <cell r="P94">
            <v>-47010</v>
          </cell>
        </row>
        <row r="95">
          <cell r="B95">
            <v>697003</v>
          </cell>
          <cell r="C95">
            <v>761188</v>
          </cell>
          <cell r="D95">
            <v>830930</v>
          </cell>
          <cell r="E95">
            <v>874845</v>
          </cell>
          <cell r="F95">
            <v>931824</v>
          </cell>
          <cell r="G95">
            <v>955044</v>
          </cell>
          <cell r="H95">
            <v>971643</v>
          </cell>
          <cell r="I95">
            <v>987207</v>
          </cell>
          <cell r="J95">
            <v>1000342</v>
          </cell>
          <cell r="K95">
            <v>1011885</v>
          </cell>
          <cell r="L95">
            <v>1024357</v>
          </cell>
          <cell r="M95">
            <v>1040216</v>
          </cell>
          <cell r="N95">
            <v>1057938</v>
          </cell>
          <cell r="O95">
            <v>1076149</v>
          </cell>
          <cell r="P95">
            <v>1094789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-169973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3">
          <cell r="B103">
            <v>52437</v>
          </cell>
          <cell r="C103">
            <v>776</v>
          </cell>
          <cell r="D103">
            <v>789</v>
          </cell>
          <cell r="E103">
            <v>794</v>
          </cell>
          <cell r="F103">
            <v>798</v>
          </cell>
          <cell r="G103">
            <v>802</v>
          </cell>
          <cell r="H103">
            <v>807</v>
          </cell>
          <cell r="I103">
            <v>852</v>
          </cell>
          <cell r="J103">
            <v>899</v>
          </cell>
          <cell r="K103">
            <v>949</v>
          </cell>
          <cell r="L103">
            <v>1001</v>
          </cell>
          <cell r="M103">
            <v>1057</v>
          </cell>
          <cell r="N103">
            <v>1115</v>
          </cell>
          <cell r="O103">
            <v>1177</v>
          </cell>
          <cell r="P103">
            <v>1243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4">
          <cell r="B134">
            <v>235633</v>
          </cell>
          <cell r="C134">
            <v>132515</v>
          </cell>
          <cell r="D134">
            <v>168263</v>
          </cell>
          <cell r="E134">
            <v>143634</v>
          </cell>
          <cell r="F134">
            <v>161463</v>
          </cell>
          <cell r="G134">
            <v>141838</v>
          </cell>
          <cell r="H134">
            <v>143105</v>
          </cell>
          <cell r="I134">
            <v>146727</v>
          </cell>
          <cell r="J134">
            <v>150410</v>
          </cell>
          <cell r="K134">
            <v>154241</v>
          </cell>
          <cell r="L134">
            <v>158171</v>
          </cell>
          <cell r="M134">
            <v>162199</v>
          </cell>
          <cell r="N134">
            <v>166329</v>
          </cell>
          <cell r="O134">
            <v>170562</v>
          </cell>
          <cell r="P134">
            <v>174906</v>
          </cell>
        </row>
        <row r="135">
          <cell r="B135">
            <v>0</v>
          </cell>
          <cell r="C135">
            <v>184176</v>
          </cell>
          <cell r="D135">
            <v>168250</v>
          </cell>
          <cell r="E135">
            <v>143628</v>
          </cell>
          <cell r="F135">
            <v>161460</v>
          </cell>
          <cell r="G135">
            <v>141833</v>
          </cell>
          <cell r="H135">
            <v>143100</v>
          </cell>
          <cell r="I135">
            <v>146682</v>
          </cell>
          <cell r="J135">
            <v>150363</v>
          </cell>
          <cell r="K135">
            <v>154191</v>
          </cell>
          <cell r="L135">
            <v>158119</v>
          </cell>
          <cell r="M135">
            <v>162143</v>
          </cell>
          <cell r="N135">
            <v>166271</v>
          </cell>
          <cell r="O135">
            <v>170500</v>
          </cell>
          <cell r="P135">
            <v>174841</v>
          </cell>
        </row>
        <row r="137">
          <cell r="B137">
            <v>120116</v>
          </cell>
          <cell r="C137">
            <v>171327</v>
          </cell>
          <cell r="D137">
            <v>141987</v>
          </cell>
          <cell r="E137">
            <v>50345</v>
          </cell>
          <cell r="F137">
            <v>52579</v>
          </cell>
          <cell r="G137">
            <v>98273</v>
          </cell>
          <cell r="H137">
            <v>99992</v>
          </cell>
          <cell r="I137">
            <v>101384</v>
          </cell>
          <cell r="J137">
            <v>102803</v>
          </cell>
          <cell r="K137">
            <v>104280</v>
          </cell>
          <cell r="L137">
            <v>61214</v>
          </cell>
          <cell r="M137">
            <v>62764</v>
          </cell>
          <cell r="N137">
            <v>64354</v>
          </cell>
          <cell r="O137">
            <v>65983</v>
          </cell>
          <cell r="P137">
            <v>67655</v>
          </cell>
        </row>
        <row r="138">
          <cell r="B138">
            <v>3023</v>
          </cell>
          <cell r="C138">
            <v>1815</v>
          </cell>
          <cell r="D138">
            <v>1774</v>
          </cell>
          <cell r="E138">
            <v>1849</v>
          </cell>
          <cell r="F138">
            <v>2568</v>
          </cell>
          <cell r="G138">
            <v>2057</v>
          </cell>
          <cell r="H138">
            <v>2159</v>
          </cell>
          <cell r="I138">
            <v>2033</v>
          </cell>
          <cell r="J138">
            <v>1949</v>
          </cell>
          <cell r="K138">
            <v>1956</v>
          </cell>
          <cell r="L138">
            <v>2053</v>
          </cell>
          <cell r="M138">
            <v>1951</v>
          </cell>
          <cell r="N138">
            <v>1890</v>
          </cell>
          <cell r="O138">
            <v>1890</v>
          </cell>
          <cell r="P138">
            <v>1890</v>
          </cell>
        </row>
        <row r="140">
          <cell r="B140">
            <v>60712</v>
          </cell>
          <cell r="C140">
            <v>57422</v>
          </cell>
          <cell r="D140">
            <v>50439</v>
          </cell>
          <cell r="E140">
            <v>37925</v>
          </cell>
          <cell r="F140">
            <v>27619</v>
          </cell>
          <cell r="G140">
            <v>26284</v>
          </cell>
          <cell r="H140">
            <v>25794</v>
          </cell>
          <cell r="I140">
            <v>25067</v>
          </cell>
          <cell r="J140">
            <v>20601</v>
          </cell>
          <cell r="K140">
            <v>20015</v>
          </cell>
          <cell r="L140">
            <v>20005</v>
          </cell>
          <cell r="M140">
            <v>19258</v>
          </cell>
          <cell r="N140">
            <v>18853</v>
          </cell>
          <cell r="O140">
            <v>18853</v>
          </cell>
          <cell r="P140">
            <v>18849</v>
          </cell>
        </row>
        <row r="141">
          <cell r="B141">
            <v>27414</v>
          </cell>
          <cell r="C141">
            <v>39631</v>
          </cell>
          <cell r="D141">
            <v>71522</v>
          </cell>
          <cell r="E141">
            <v>40840</v>
          </cell>
          <cell r="F141">
            <v>3887</v>
          </cell>
          <cell r="G141">
            <v>2975</v>
          </cell>
          <cell r="H141">
            <v>3188</v>
          </cell>
          <cell r="I141">
            <v>2274</v>
          </cell>
          <cell r="J141">
            <v>5659</v>
          </cell>
          <cell r="K141">
            <v>7675</v>
          </cell>
          <cell r="L141">
            <v>8317</v>
          </cell>
          <cell r="M141">
            <v>8437</v>
          </cell>
          <cell r="N141">
            <v>8443</v>
          </cell>
          <cell r="O141">
            <v>8307</v>
          </cell>
          <cell r="P141">
            <v>8208</v>
          </cell>
        </row>
        <row r="142">
          <cell r="B142">
            <v>58265</v>
          </cell>
          <cell r="C142">
            <v>54525</v>
          </cell>
          <cell r="D142">
            <v>48528</v>
          </cell>
          <cell r="E142">
            <v>36552</v>
          </cell>
          <cell r="F142">
            <v>27602</v>
          </cell>
          <cell r="G142">
            <v>26526</v>
          </cell>
          <cell r="H142">
            <v>26808</v>
          </cell>
          <cell r="I142">
            <v>25937</v>
          </cell>
          <cell r="J142">
            <v>21479</v>
          </cell>
          <cell r="K142">
            <v>20410</v>
          </cell>
          <cell r="L142">
            <v>20247</v>
          </cell>
          <cell r="M142">
            <v>19458</v>
          </cell>
          <cell r="N142">
            <v>18953</v>
          </cell>
          <cell r="O142">
            <v>18853</v>
          </cell>
          <cell r="P142">
            <v>18849</v>
          </cell>
        </row>
        <row r="143">
          <cell r="B143">
            <v>41658</v>
          </cell>
          <cell r="C143">
            <v>38695</v>
          </cell>
          <cell r="D143">
            <v>53197</v>
          </cell>
          <cell r="E143">
            <v>40658</v>
          </cell>
          <cell r="F143">
            <v>27165</v>
          </cell>
          <cell r="G143">
            <v>18941</v>
          </cell>
          <cell r="H143">
            <v>16012</v>
          </cell>
          <cell r="I143">
            <v>12125</v>
          </cell>
          <cell r="J143">
            <v>11147</v>
          </cell>
          <cell r="K143">
            <v>10367</v>
          </cell>
          <cell r="L143">
            <v>9374</v>
          </cell>
          <cell r="M143">
            <v>8670</v>
          </cell>
          <cell r="N143">
            <v>8114</v>
          </cell>
          <cell r="O143">
            <v>7775</v>
          </cell>
          <cell r="P143">
            <v>7542</v>
          </cell>
        </row>
        <row r="144">
          <cell r="C144">
            <v>12653</v>
          </cell>
          <cell r="D144">
            <v>18949</v>
          </cell>
          <cell r="E144">
            <v>24117</v>
          </cell>
          <cell r="F144">
            <v>30012</v>
          </cell>
          <cell r="G144">
            <v>34567</v>
          </cell>
          <cell r="H144">
            <v>37634</v>
          </cell>
          <cell r="I144">
            <v>43549</v>
          </cell>
          <cell r="J144">
            <v>48673</v>
          </cell>
          <cell r="K144">
            <v>51998</v>
          </cell>
          <cell r="L144">
            <v>52594</v>
          </cell>
          <cell r="M144">
            <v>53215</v>
          </cell>
          <cell r="N144">
            <v>54682</v>
          </cell>
          <cell r="O144">
            <v>56128</v>
          </cell>
          <cell r="P144">
            <v>57557</v>
          </cell>
        </row>
        <row r="146">
          <cell r="C146">
            <v>5326</v>
          </cell>
          <cell r="D146">
            <v>11772</v>
          </cell>
          <cell r="E146">
            <v>11507</v>
          </cell>
          <cell r="F146">
            <v>4412</v>
          </cell>
          <cell r="G146">
            <v>5276</v>
          </cell>
          <cell r="H146">
            <v>5841</v>
          </cell>
          <cell r="I146">
            <v>5290</v>
          </cell>
          <cell r="J146">
            <v>1145</v>
          </cell>
          <cell r="K146">
            <v>1200</v>
          </cell>
          <cell r="L146">
            <v>1288</v>
          </cell>
          <cell r="M146">
            <v>1378</v>
          </cell>
          <cell r="N146">
            <v>1471</v>
          </cell>
          <cell r="O146">
            <v>1566</v>
          </cell>
          <cell r="P146">
            <v>1660</v>
          </cell>
        </row>
        <row r="147">
          <cell r="C147">
            <v>11238</v>
          </cell>
          <cell r="D147">
            <v>25380</v>
          </cell>
          <cell r="E147">
            <v>16045</v>
          </cell>
          <cell r="F147">
            <v>1035</v>
          </cell>
          <cell r="G147">
            <v>323</v>
          </cell>
          <cell r="H147">
            <v>3990</v>
          </cell>
          <cell r="I147">
            <v>2784</v>
          </cell>
          <cell r="J147">
            <v>1247</v>
          </cell>
          <cell r="K147">
            <v>1137</v>
          </cell>
          <cell r="L147">
            <v>1147</v>
          </cell>
          <cell r="M147">
            <v>1217</v>
          </cell>
          <cell r="N147">
            <v>1286</v>
          </cell>
          <cell r="O147">
            <v>1355</v>
          </cell>
          <cell r="P147">
            <v>1421</v>
          </cell>
        </row>
        <row r="148">
          <cell r="C148">
            <v>5326</v>
          </cell>
          <cell r="D148">
            <v>11772</v>
          </cell>
          <cell r="E148">
            <v>11507</v>
          </cell>
          <cell r="F148">
            <v>4412</v>
          </cell>
          <cell r="G148">
            <v>5276</v>
          </cell>
          <cell r="H148">
            <v>5841</v>
          </cell>
          <cell r="I148">
            <v>5290</v>
          </cell>
          <cell r="J148">
            <v>1145</v>
          </cell>
          <cell r="K148">
            <v>1200</v>
          </cell>
          <cell r="L148">
            <v>1288</v>
          </cell>
          <cell r="M148">
            <v>1378</v>
          </cell>
          <cell r="N148">
            <v>1471</v>
          </cell>
          <cell r="O148">
            <v>1566</v>
          </cell>
          <cell r="P148">
            <v>1660</v>
          </cell>
        </row>
        <row r="149">
          <cell r="C149">
            <v>8468</v>
          </cell>
          <cell r="D149">
            <v>20656</v>
          </cell>
          <cell r="E149">
            <v>14054</v>
          </cell>
          <cell r="F149">
            <v>4548</v>
          </cell>
          <cell r="G149">
            <v>4513</v>
          </cell>
          <cell r="H149">
            <v>5439</v>
          </cell>
          <cell r="I149">
            <v>5668</v>
          </cell>
          <cell r="J149">
            <v>1449</v>
          </cell>
          <cell r="K149">
            <v>1427</v>
          </cell>
          <cell r="L149">
            <v>1449</v>
          </cell>
          <cell r="M149">
            <v>1471</v>
          </cell>
          <cell r="N149">
            <v>1513</v>
          </cell>
          <cell r="O149">
            <v>1579</v>
          </cell>
          <cell r="P149">
            <v>1655</v>
          </cell>
        </row>
        <row r="150">
          <cell r="C150">
            <v>1005</v>
          </cell>
          <cell r="D150">
            <v>3375</v>
          </cell>
          <cell r="E150">
            <v>5802</v>
          </cell>
          <cell r="F150">
            <v>7984</v>
          </cell>
          <cell r="G150">
            <v>6890</v>
          </cell>
          <cell r="H150">
            <v>3644</v>
          </cell>
          <cell r="I150">
            <v>3064</v>
          </cell>
          <cell r="J150">
            <v>1529</v>
          </cell>
          <cell r="K150">
            <v>743</v>
          </cell>
          <cell r="L150">
            <v>743</v>
          </cell>
          <cell r="M150">
            <v>743</v>
          </cell>
          <cell r="N150">
            <v>743</v>
          </cell>
          <cell r="O150">
            <v>743</v>
          </cell>
          <cell r="P150">
            <v>743</v>
          </cell>
        </row>
        <row r="156"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B157">
            <v>297146</v>
          </cell>
          <cell r="C157">
            <v>322995</v>
          </cell>
          <cell r="D157">
            <v>245994</v>
          </cell>
          <cell r="E157">
            <v>234076</v>
          </cell>
          <cell r="F157">
            <v>275476</v>
          </cell>
          <cell r="G157">
            <v>307706</v>
          </cell>
          <cell r="H157">
            <v>328949</v>
          </cell>
          <cell r="I157">
            <v>356919</v>
          </cell>
          <cell r="J157">
            <v>389965</v>
          </cell>
          <cell r="K157">
            <v>427340</v>
          </cell>
          <cell r="L157">
            <v>489112</v>
          </cell>
          <cell r="M157">
            <v>572499</v>
          </cell>
          <cell r="N157">
            <v>655179</v>
          </cell>
          <cell r="O157">
            <v>739200</v>
          </cell>
          <cell r="P157">
            <v>825448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-40</v>
          </cell>
          <cell r="M158">
            <v>-120</v>
          </cell>
          <cell r="N158">
            <v>-200</v>
          </cell>
          <cell r="O158">
            <v>-280</v>
          </cell>
          <cell r="P158">
            <v>-360</v>
          </cell>
        </row>
        <row r="159">
          <cell r="B159">
            <v>-9748</v>
          </cell>
          <cell r="C159">
            <v>-1317</v>
          </cell>
          <cell r="D159">
            <v>5263</v>
          </cell>
          <cell r="E159">
            <v>20135</v>
          </cell>
          <cell r="F159">
            <v>29374</v>
          </cell>
          <cell r="G159">
            <v>33268</v>
          </cell>
          <cell r="H159">
            <v>35455</v>
          </cell>
          <cell r="I159">
            <v>35631</v>
          </cell>
          <cell r="J159">
            <v>34711</v>
          </cell>
          <cell r="K159">
            <v>33781</v>
          </cell>
          <cell r="L159">
            <v>33501</v>
          </cell>
          <cell r="M159">
            <v>34224</v>
          </cell>
          <cell r="N159">
            <v>35539</v>
          </cell>
          <cell r="O159">
            <v>36910</v>
          </cell>
          <cell r="P159">
            <v>38232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B162">
            <v>1068434</v>
          </cell>
          <cell r="C162">
            <v>1026977</v>
          </cell>
          <cell r="D162">
            <v>1046533</v>
          </cell>
          <cell r="E162">
            <v>1106307</v>
          </cell>
          <cell r="F162">
            <v>1207389</v>
          </cell>
          <cell r="G162">
            <v>1283609</v>
          </cell>
          <cell r="H162">
            <v>1326943</v>
          </cell>
          <cell r="I162">
            <v>1371146</v>
          </cell>
          <cell r="J162">
            <v>1417575</v>
          </cell>
          <cell r="K162">
            <v>1466311</v>
          </cell>
          <cell r="L162">
            <v>1539719</v>
          </cell>
          <cell r="M162">
            <v>1637861</v>
          </cell>
          <cell r="N162">
            <v>1738510</v>
          </cell>
          <cell r="O162">
            <v>1841727</v>
          </cell>
          <cell r="P162">
            <v>1947579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>
            <v>0</v>
          </cell>
          <cell r="C164">
            <v>-2633</v>
          </cell>
          <cell r="D164">
            <v>13159</v>
          </cell>
          <cell r="E164">
            <v>27110</v>
          </cell>
          <cell r="F164">
            <v>31637</v>
          </cell>
          <cell r="G164">
            <v>34899</v>
          </cell>
          <cell r="H164">
            <v>36012</v>
          </cell>
          <cell r="I164">
            <v>35251</v>
          </cell>
          <cell r="J164">
            <v>34171</v>
          </cell>
          <cell r="K164">
            <v>33390</v>
          </cell>
          <cell r="L164">
            <v>33611</v>
          </cell>
          <cell r="M164">
            <v>34838</v>
          </cell>
          <cell r="N164">
            <v>36241</v>
          </cell>
          <cell r="O164">
            <v>37579</v>
          </cell>
          <cell r="P164">
            <v>38885</v>
          </cell>
        </row>
        <row r="165">
          <cell r="B165">
            <v>1020553</v>
          </cell>
          <cell r="C165">
            <v>1033402</v>
          </cell>
          <cell r="D165">
            <v>1059665</v>
          </cell>
          <cell r="E165">
            <v>1152949</v>
          </cell>
          <cell r="F165">
            <v>1261829</v>
          </cell>
          <cell r="G165">
            <v>1305389</v>
          </cell>
          <cell r="H165">
            <v>1348497</v>
          </cell>
          <cell r="I165">
            <v>1393795</v>
          </cell>
          <cell r="J165">
            <v>1441355</v>
          </cell>
          <cell r="K165">
            <v>1491266</v>
          </cell>
          <cell r="L165">
            <v>1588172</v>
          </cell>
          <cell r="M165">
            <v>1687551</v>
          </cell>
          <cell r="N165">
            <v>1789468</v>
          </cell>
          <cell r="O165">
            <v>1893985</v>
          </cell>
          <cell r="P165">
            <v>2001172</v>
          </cell>
        </row>
        <row r="166">
          <cell r="B166">
            <v>370366</v>
          </cell>
          <cell r="C166">
            <v>275623</v>
          </cell>
          <cell r="D166">
            <v>216365</v>
          </cell>
          <cell r="E166">
            <v>251788</v>
          </cell>
          <cell r="F166">
            <v>299165</v>
          </cell>
          <cell r="G166">
            <v>316248</v>
          </cell>
          <cell r="H166">
            <v>341650</v>
          </cell>
          <cell r="I166">
            <v>372189</v>
          </cell>
          <cell r="J166">
            <v>407741</v>
          </cell>
          <cell r="K166">
            <v>446940</v>
          </cell>
          <cell r="L166">
            <v>531285</v>
          </cell>
          <cell r="M166">
            <v>613714</v>
          </cell>
          <cell r="N166">
            <v>696645</v>
          </cell>
          <cell r="O166">
            <v>781755</v>
          </cell>
          <cell r="P166">
            <v>869140</v>
          </cell>
        </row>
        <row r="167">
          <cell r="B167">
            <v>8746</v>
          </cell>
          <cell r="C167">
            <v>6869</v>
          </cell>
          <cell r="D167">
            <v>7005</v>
          </cell>
          <cell r="E167">
            <v>8322</v>
          </cell>
          <cell r="F167">
            <v>8975</v>
          </cell>
          <cell r="G167">
            <v>9491</v>
          </cell>
          <cell r="H167">
            <v>9820</v>
          </cell>
          <cell r="I167">
            <v>10010</v>
          </cell>
          <cell r="J167">
            <v>10158</v>
          </cell>
          <cell r="K167">
            <v>10281</v>
          </cell>
          <cell r="L167">
            <v>10395</v>
          </cell>
          <cell r="M167">
            <v>10526</v>
          </cell>
          <cell r="N167">
            <v>10689</v>
          </cell>
          <cell r="O167">
            <v>10874</v>
          </cell>
          <cell r="P167">
            <v>11067</v>
          </cell>
        </row>
        <row r="168">
          <cell r="B168">
            <v>0</v>
          </cell>
          <cell r="C168">
            <v>63122</v>
          </cell>
          <cell r="D168">
            <v>65381</v>
          </cell>
          <cell r="E168">
            <v>65604</v>
          </cell>
          <cell r="F168">
            <v>75360</v>
          </cell>
          <cell r="G168">
            <v>85622</v>
          </cell>
          <cell r="H168">
            <v>89245</v>
          </cell>
          <cell r="I168">
            <v>89405</v>
          </cell>
          <cell r="J168">
            <v>89262</v>
          </cell>
          <cell r="K168">
            <v>90268</v>
          </cell>
          <cell r="L168">
            <v>91655</v>
          </cell>
          <cell r="M168">
            <v>90770</v>
          </cell>
          <cell r="N168">
            <v>91456</v>
          </cell>
          <cell r="O168">
            <v>93818</v>
          </cell>
          <cell r="P168">
            <v>96337</v>
          </cell>
        </row>
        <row r="169">
          <cell r="B169">
            <v>54504</v>
          </cell>
          <cell r="C169">
            <v>52701</v>
          </cell>
          <cell r="D169">
            <v>108592</v>
          </cell>
          <cell r="E169">
            <v>104090</v>
          </cell>
          <cell r="F169">
            <v>88278</v>
          </cell>
          <cell r="G169">
            <v>95183</v>
          </cell>
          <cell r="H169">
            <v>93438</v>
          </cell>
          <cell r="I169">
            <v>88102</v>
          </cell>
          <cell r="J169">
            <v>87054</v>
          </cell>
          <cell r="K169">
            <v>88433</v>
          </cell>
          <cell r="L169">
            <v>92527</v>
          </cell>
          <cell r="M169">
            <v>94474</v>
          </cell>
          <cell r="N169">
            <v>95565</v>
          </cell>
          <cell r="O169">
            <v>97640</v>
          </cell>
          <cell r="P169">
            <v>100069</v>
          </cell>
        </row>
        <row r="170">
          <cell r="B170">
            <v>65646</v>
          </cell>
          <cell r="C170">
            <v>60225</v>
          </cell>
          <cell r="D170">
            <v>63470</v>
          </cell>
          <cell r="E170">
            <v>64231</v>
          </cell>
          <cell r="F170">
            <v>75343</v>
          </cell>
          <cell r="G170">
            <v>85864</v>
          </cell>
          <cell r="H170">
            <v>90259</v>
          </cell>
          <cell r="I170">
            <v>90275</v>
          </cell>
          <cell r="J170">
            <v>90140</v>
          </cell>
          <cell r="K170">
            <v>90663</v>
          </cell>
          <cell r="L170">
            <v>91897</v>
          </cell>
          <cell r="M170">
            <v>90970</v>
          </cell>
          <cell r="N170">
            <v>91556</v>
          </cell>
          <cell r="O170">
            <v>93818</v>
          </cell>
          <cell r="P170">
            <v>96337</v>
          </cell>
        </row>
        <row r="171">
          <cell r="B171">
            <v>65977</v>
          </cell>
          <cell r="C171">
            <v>49990</v>
          </cell>
          <cell r="D171">
            <v>87710</v>
          </cell>
          <cell r="E171">
            <v>104897</v>
          </cell>
          <cell r="F171">
            <v>113748</v>
          </cell>
          <cell r="G171">
            <v>110356</v>
          </cell>
          <cell r="H171">
            <v>103571</v>
          </cell>
          <cell r="I171">
            <v>94566</v>
          </cell>
          <cell r="J171">
            <v>92874</v>
          </cell>
          <cell r="K171">
            <v>90728</v>
          </cell>
          <cell r="L171">
            <v>92391</v>
          </cell>
          <cell r="M171">
            <v>94247</v>
          </cell>
          <cell r="N171">
            <v>95915</v>
          </cell>
          <cell r="O171">
            <v>98264</v>
          </cell>
          <cell r="P171">
            <v>100824</v>
          </cell>
        </row>
        <row r="177">
          <cell r="B177">
            <v>2431117</v>
          </cell>
          <cell r="C177">
            <v>2508509</v>
          </cell>
          <cell r="D177">
            <v>2803094</v>
          </cell>
          <cell r="E177">
            <v>2808378</v>
          </cell>
          <cell r="F177">
            <v>2861553</v>
          </cell>
          <cell r="G177">
            <v>3005663</v>
          </cell>
          <cell r="H177">
            <v>3115227</v>
          </cell>
          <cell r="I177">
            <v>3217510</v>
          </cell>
          <cell r="J177">
            <v>3319884</v>
          </cell>
          <cell r="K177">
            <v>3423774</v>
          </cell>
          <cell r="L177">
            <v>3530813</v>
          </cell>
          <cell r="M177">
            <v>3635288</v>
          </cell>
          <cell r="N177">
            <v>3741784</v>
          </cell>
          <cell r="O177">
            <v>3847056</v>
          </cell>
          <cell r="P177">
            <v>3951084</v>
          </cell>
        </row>
        <row r="178">
          <cell r="B178">
            <v>205090</v>
          </cell>
          <cell r="C178">
            <v>172943</v>
          </cell>
          <cell r="D178">
            <v>242705</v>
          </cell>
          <cell r="E178">
            <v>261570</v>
          </cell>
          <cell r="F178">
            <v>252555</v>
          </cell>
          <cell r="G178">
            <v>270111</v>
          </cell>
          <cell r="H178">
            <v>273295</v>
          </cell>
          <cell r="I178">
            <v>275004</v>
          </cell>
          <cell r="J178">
            <v>277784</v>
          </cell>
          <cell r="K178">
            <v>279873</v>
          </cell>
          <cell r="L178">
            <v>282001</v>
          </cell>
          <cell r="M178">
            <v>283537</v>
          </cell>
          <cell r="N178">
            <v>285279</v>
          </cell>
          <cell r="O178">
            <v>286672</v>
          </cell>
          <cell r="P178">
            <v>287282</v>
          </cell>
        </row>
        <row r="179">
          <cell r="B179">
            <v>31689</v>
          </cell>
          <cell r="C179">
            <v>21889</v>
          </cell>
          <cell r="D179">
            <v>41687</v>
          </cell>
          <cell r="E179">
            <v>49289</v>
          </cell>
          <cell r="F179">
            <v>48880</v>
          </cell>
          <cell r="G179">
            <v>57058</v>
          </cell>
          <cell r="H179">
            <v>60674</v>
          </cell>
          <cell r="I179">
            <v>64326</v>
          </cell>
          <cell r="J179">
            <v>67416</v>
          </cell>
          <cell r="K179">
            <v>70637</v>
          </cell>
          <cell r="L179">
            <v>73852</v>
          </cell>
          <cell r="M179">
            <v>77257</v>
          </cell>
          <cell r="N179">
            <v>80950</v>
          </cell>
          <cell r="O179">
            <v>84253</v>
          </cell>
          <cell r="P179">
            <v>87377</v>
          </cell>
        </row>
        <row r="180">
          <cell r="B180">
            <v>20698</v>
          </cell>
          <cell r="C180">
            <v>21131</v>
          </cell>
          <cell r="D180">
            <v>22612</v>
          </cell>
          <cell r="E180">
            <v>22449</v>
          </cell>
          <cell r="F180">
            <v>23181</v>
          </cell>
          <cell r="G180">
            <v>24385</v>
          </cell>
          <cell r="H180">
            <v>25310</v>
          </cell>
          <cell r="I180">
            <v>26182</v>
          </cell>
          <cell r="J180">
            <v>27059</v>
          </cell>
          <cell r="K180">
            <v>27942</v>
          </cell>
          <cell r="L180">
            <v>28856</v>
          </cell>
          <cell r="M180">
            <v>29753</v>
          </cell>
          <cell r="N180">
            <v>30658</v>
          </cell>
          <cell r="O180">
            <v>31539</v>
          </cell>
          <cell r="P180">
            <v>32406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B184">
            <v>168358</v>
          </cell>
          <cell r="C184">
            <v>330279</v>
          </cell>
          <cell r="D184">
            <v>250979</v>
          </cell>
          <cell r="E184">
            <v>257253</v>
          </cell>
          <cell r="F184">
            <v>289799</v>
          </cell>
          <cell r="G184">
            <v>309165</v>
          </cell>
          <cell r="H184">
            <v>330650</v>
          </cell>
          <cell r="I184">
            <v>348292</v>
          </cell>
          <cell r="J184">
            <v>367101</v>
          </cell>
          <cell r="K184">
            <v>385055</v>
          </cell>
          <cell r="L184">
            <v>402161</v>
          </cell>
          <cell r="M184">
            <v>419848</v>
          </cell>
          <cell r="N184">
            <v>436642</v>
          </cell>
          <cell r="O184">
            <v>453526</v>
          </cell>
          <cell r="P184">
            <v>470682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B186">
            <v>28009</v>
          </cell>
          <cell r="C186">
            <v>0</v>
          </cell>
          <cell r="D186">
            <v>19899</v>
          </cell>
          <cell r="E186">
            <v>20396</v>
          </cell>
          <cell r="F186">
            <v>20906</v>
          </cell>
          <cell r="G186">
            <v>21429</v>
          </cell>
          <cell r="H186">
            <v>21965</v>
          </cell>
          <cell r="I186">
            <v>22514</v>
          </cell>
          <cell r="J186">
            <v>23077</v>
          </cell>
          <cell r="K186">
            <v>23654</v>
          </cell>
          <cell r="L186">
            <v>24245</v>
          </cell>
          <cell r="M186">
            <v>24851</v>
          </cell>
          <cell r="N186">
            <v>25472</v>
          </cell>
          <cell r="O186">
            <v>26109</v>
          </cell>
          <cell r="P186">
            <v>26762</v>
          </cell>
        </row>
        <row r="187">
          <cell r="B187">
            <v>681978</v>
          </cell>
          <cell r="C187">
            <v>727384</v>
          </cell>
          <cell r="D187">
            <v>664288</v>
          </cell>
          <cell r="E187">
            <v>590890</v>
          </cell>
          <cell r="F187">
            <v>654318</v>
          </cell>
          <cell r="G187">
            <v>654366</v>
          </cell>
          <cell r="H187">
            <v>670650</v>
          </cell>
          <cell r="I187">
            <v>687341</v>
          </cell>
          <cell r="J187">
            <v>704449</v>
          </cell>
          <cell r="K187">
            <v>721986</v>
          </cell>
          <cell r="L187">
            <v>739960</v>
          </cell>
          <cell r="M187">
            <v>758384</v>
          </cell>
          <cell r="N187">
            <v>777269</v>
          </cell>
          <cell r="O187">
            <v>796626</v>
          </cell>
          <cell r="P187">
            <v>816466</v>
          </cell>
        </row>
        <row r="188"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B189">
            <v>253246</v>
          </cell>
          <cell r="C189">
            <v>260508</v>
          </cell>
          <cell r="D189">
            <v>397593</v>
          </cell>
          <cell r="E189">
            <v>420177</v>
          </cell>
          <cell r="F189">
            <v>395452</v>
          </cell>
          <cell r="G189">
            <v>411562</v>
          </cell>
          <cell r="H189">
            <v>422726</v>
          </cell>
          <cell r="I189">
            <v>432208</v>
          </cell>
          <cell r="J189">
            <v>441283</v>
          </cell>
          <cell r="K189">
            <v>451173</v>
          </cell>
          <cell r="L189">
            <v>461012</v>
          </cell>
          <cell r="M189">
            <v>470087</v>
          </cell>
          <cell r="N189">
            <v>480283</v>
          </cell>
          <cell r="O189">
            <v>491855</v>
          </cell>
          <cell r="P189">
            <v>503682</v>
          </cell>
        </row>
        <row r="190"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B191">
            <v>31020</v>
          </cell>
          <cell r="C191">
            <v>65000</v>
          </cell>
          <cell r="D191">
            <v>65000</v>
          </cell>
          <cell r="E191">
            <v>65000</v>
          </cell>
          <cell r="F191">
            <v>65000</v>
          </cell>
          <cell r="G191">
            <v>65000</v>
          </cell>
          <cell r="H191">
            <v>65000</v>
          </cell>
          <cell r="I191">
            <v>65000</v>
          </cell>
          <cell r="J191">
            <v>65000</v>
          </cell>
          <cell r="K191">
            <v>65000</v>
          </cell>
          <cell r="L191">
            <v>70000</v>
          </cell>
          <cell r="M191">
            <v>70000</v>
          </cell>
          <cell r="N191">
            <v>70000</v>
          </cell>
          <cell r="O191">
            <v>70000</v>
          </cell>
          <cell r="P191">
            <v>70000</v>
          </cell>
        </row>
        <row r="192"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B193">
            <v>86468</v>
          </cell>
          <cell r="C193">
            <v>78000</v>
          </cell>
          <cell r="D193">
            <v>78000</v>
          </cell>
          <cell r="E193">
            <v>78000</v>
          </cell>
          <cell r="F193">
            <v>78000</v>
          </cell>
          <cell r="G193">
            <v>78000</v>
          </cell>
          <cell r="H193">
            <v>78000</v>
          </cell>
          <cell r="I193">
            <v>78000</v>
          </cell>
          <cell r="J193">
            <v>78000</v>
          </cell>
          <cell r="K193">
            <v>78000</v>
          </cell>
          <cell r="L193">
            <v>78000</v>
          </cell>
          <cell r="M193">
            <v>78000</v>
          </cell>
          <cell r="N193">
            <v>78000</v>
          </cell>
          <cell r="O193">
            <v>78000</v>
          </cell>
          <cell r="P193">
            <v>78000</v>
          </cell>
        </row>
        <row r="197">
          <cell r="B197">
            <v>91636</v>
          </cell>
          <cell r="C197">
            <v>86663</v>
          </cell>
          <cell r="D197">
            <v>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-1</v>
          </cell>
          <cell r="N197">
            <v>0</v>
          </cell>
          <cell r="O197">
            <v>0</v>
          </cell>
          <cell r="P197">
            <v>0</v>
          </cell>
        </row>
        <row r="198">
          <cell r="B198">
            <v>28445</v>
          </cell>
          <cell r="C198">
            <v>-21566</v>
          </cell>
          <cell r="D198">
            <v>12102</v>
          </cell>
          <cell r="E198">
            <v>6001</v>
          </cell>
          <cell r="F198">
            <v>-10378</v>
          </cell>
          <cell r="G198">
            <v>-2770</v>
          </cell>
          <cell r="H198">
            <v>-4583</v>
          </cell>
          <cell r="I198">
            <v>-4252</v>
          </cell>
          <cell r="J198">
            <v>-4423</v>
          </cell>
          <cell r="K198">
            <v>-4409</v>
          </cell>
          <cell r="L198">
            <v>-4391</v>
          </cell>
          <cell r="M198">
            <v>-4513</v>
          </cell>
          <cell r="N198">
            <v>-4491</v>
          </cell>
          <cell r="O198">
            <v>-4566</v>
          </cell>
          <cell r="P198">
            <v>-4662</v>
          </cell>
        </row>
        <row r="199">
          <cell r="B199">
            <v>1042535</v>
          </cell>
          <cell r="C199">
            <v>31357</v>
          </cell>
          <cell r="D199">
            <v>39122</v>
          </cell>
          <cell r="E199">
            <v>-2628</v>
          </cell>
          <cell r="F199">
            <v>6993</v>
          </cell>
          <cell r="G199">
            <v>18951</v>
          </cell>
          <cell r="H199">
            <v>14409</v>
          </cell>
          <cell r="I199">
            <v>13451</v>
          </cell>
          <cell r="J199">
            <v>13463</v>
          </cell>
          <cell r="K199">
            <v>13662</v>
          </cell>
          <cell r="L199">
            <v>14076</v>
          </cell>
          <cell r="M199">
            <v>13739</v>
          </cell>
          <cell r="N199">
            <v>14005</v>
          </cell>
          <cell r="O199">
            <v>13844</v>
          </cell>
          <cell r="P199">
            <v>13680</v>
          </cell>
        </row>
        <row r="200">
          <cell r="B200">
            <v>166225</v>
          </cell>
          <cell r="C200">
            <v>128572</v>
          </cell>
          <cell r="D200">
            <v>-66542</v>
          </cell>
          <cell r="E200">
            <v>333870</v>
          </cell>
          <cell r="F200">
            <v>-173527</v>
          </cell>
          <cell r="G200">
            <v>80111</v>
          </cell>
          <cell r="H200">
            <v>68393</v>
          </cell>
          <cell r="I200">
            <v>75575</v>
          </cell>
          <cell r="J200">
            <v>74059</v>
          </cell>
          <cell r="K200">
            <v>70900</v>
          </cell>
          <cell r="L200">
            <v>69804</v>
          </cell>
          <cell r="M200">
            <v>64006</v>
          </cell>
          <cell r="N200">
            <v>57957</v>
          </cell>
          <cell r="O200">
            <v>52406</v>
          </cell>
          <cell r="P200">
            <v>48778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B202">
            <v>-29509</v>
          </cell>
          <cell r="C202">
            <v>43</v>
          </cell>
          <cell r="D202">
            <v>0</v>
          </cell>
          <cell r="E202">
            <v>678</v>
          </cell>
          <cell r="F202">
            <v>656</v>
          </cell>
          <cell r="G202">
            <v>656</v>
          </cell>
          <cell r="H202">
            <v>660</v>
          </cell>
          <cell r="I202">
            <v>677</v>
          </cell>
          <cell r="J202">
            <v>687</v>
          </cell>
          <cell r="K202">
            <v>714</v>
          </cell>
          <cell r="L202">
            <v>733</v>
          </cell>
          <cell r="M202">
            <v>751</v>
          </cell>
          <cell r="N202">
            <v>770</v>
          </cell>
          <cell r="O202">
            <v>790</v>
          </cell>
          <cell r="P202">
            <v>810</v>
          </cell>
        </row>
        <row r="203">
          <cell r="B203">
            <v>20868</v>
          </cell>
          <cell r="C203">
            <v>16141</v>
          </cell>
          <cell r="D203">
            <v>-8354</v>
          </cell>
          <cell r="E203">
            <v>-245885</v>
          </cell>
          <cell r="F203">
            <v>13866</v>
          </cell>
          <cell r="G203">
            <v>6833</v>
          </cell>
          <cell r="H203">
            <v>6298</v>
          </cell>
          <cell r="I203">
            <v>-4495</v>
          </cell>
          <cell r="J203">
            <v>-4003</v>
          </cell>
          <cell r="K203">
            <v>-3540</v>
          </cell>
          <cell r="L203">
            <v>-4733</v>
          </cell>
          <cell r="M203">
            <v>-2498</v>
          </cell>
          <cell r="N203">
            <v>-1069</v>
          </cell>
          <cell r="O203">
            <v>468</v>
          </cell>
          <cell r="P203">
            <v>263</v>
          </cell>
        </row>
        <row r="204">
          <cell r="B204">
            <v>-377787</v>
          </cell>
          <cell r="C204">
            <v>-117047</v>
          </cell>
          <cell r="D204">
            <v>-560910</v>
          </cell>
          <cell r="E204">
            <v>-242754</v>
          </cell>
          <cell r="F204">
            <v>-99375</v>
          </cell>
          <cell r="G204">
            <v>-371805</v>
          </cell>
          <cell r="H204">
            <v>-394696</v>
          </cell>
          <cell r="I204">
            <v>-407470</v>
          </cell>
          <cell r="J204">
            <v>-417416</v>
          </cell>
          <cell r="K204">
            <v>-428861</v>
          </cell>
          <cell r="L204">
            <v>-441984</v>
          </cell>
          <cell r="M204">
            <v>-453233</v>
          </cell>
          <cell r="N204">
            <v>-466304</v>
          </cell>
          <cell r="O204">
            <v>-477499</v>
          </cell>
          <cell r="P204">
            <v>-487617</v>
          </cell>
        </row>
        <row r="205">
          <cell r="B205">
            <v>-2842709</v>
          </cell>
          <cell r="C205">
            <v>852661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</row>
        <row r="206">
          <cell r="B206">
            <v>108481</v>
          </cell>
          <cell r="C206">
            <v>110215</v>
          </cell>
          <cell r="D206">
            <v>202388</v>
          </cell>
          <cell r="E206">
            <v>103446</v>
          </cell>
          <cell r="F206">
            <v>105844</v>
          </cell>
          <cell r="G206">
            <v>107070</v>
          </cell>
          <cell r="H206">
            <v>109918</v>
          </cell>
          <cell r="I206">
            <v>111027</v>
          </cell>
          <cell r="J206">
            <v>109716</v>
          </cell>
          <cell r="K206">
            <v>109875</v>
          </cell>
          <cell r="L206">
            <v>109875</v>
          </cell>
          <cell r="M206">
            <v>109875</v>
          </cell>
          <cell r="N206">
            <v>109875</v>
          </cell>
          <cell r="O206">
            <v>109875</v>
          </cell>
          <cell r="P206">
            <v>109875</v>
          </cell>
        </row>
        <row r="207">
          <cell r="B207">
            <v>-137899</v>
          </cell>
          <cell r="C207">
            <v>139081</v>
          </cell>
          <cell r="D207">
            <v>173598</v>
          </cell>
          <cell r="E207">
            <v>178385</v>
          </cell>
          <cell r="F207">
            <v>45377</v>
          </cell>
          <cell r="G207">
            <v>42049</v>
          </cell>
          <cell r="H207">
            <v>38732</v>
          </cell>
          <cell r="I207">
            <v>30167</v>
          </cell>
          <cell r="J207">
            <v>22652</v>
          </cell>
          <cell r="K207">
            <v>12879</v>
          </cell>
          <cell r="L207">
            <v>841</v>
          </cell>
          <cell r="M207">
            <v>-10228</v>
          </cell>
          <cell r="N207">
            <v>-20790</v>
          </cell>
          <cell r="O207">
            <v>-29429</v>
          </cell>
          <cell r="P207">
            <v>-37938</v>
          </cell>
        </row>
        <row r="208">
          <cell r="B208">
            <v>37338</v>
          </cell>
          <cell r="C208">
            <v>35312</v>
          </cell>
          <cell r="D208">
            <v>1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>
            <v>25713</v>
          </cell>
          <cell r="C209">
            <v>22938</v>
          </cell>
          <cell r="D209">
            <v>27359</v>
          </cell>
          <cell r="E209">
            <v>13980</v>
          </cell>
          <cell r="F209">
            <v>12013</v>
          </cell>
          <cell r="G209">
            <v>12529</v>
          </cell>
          <cell r="H209">
            <v>12962</v>
          </cell>
          <cell r="I209">
            <v>12801</v>
          </cell>
          <cell r="J209">
            <v>12541</v>
          </cell>
          <cell r="K209">
            <v>12313</v>
          </cell>
          <cell r="L209">
            <v>12025</v>
          </cell>
          <cell r="M209">
            <v>11844</v>
          </cell>
          <cell r="N209">
            <v>11765</v>
          </cell>
          <cell r="O209">
            <v>11782</v>
          </cell>
          <cell r="P209">
            <v>11804</v>
          </cell>
        </row>
        <row r="210"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B211">
            <v>-365155</v>
          </cell>
          <cell r="C211">
            <v>750107</v>
          </cell>
          <cell r="D211">
            <v>1397330</v>
          </cell>
          <cell r="E211">
            <v>1066782</v>
          </cell>
          <cell r="F211">
            <v>1034708</v>
          </cell>
          <cell r="G211">
            <v>1040922</v>
          </cell>
          <cell r="H211">
            <v>1085789</v>
          </cell>
          <cell r="I211">
            <v>1121393</v>
          </cell>
          <cell r="J211">
            <v>1151569</v>
          </cell>
          <cell r="K211">
            <v>1186222</v>
          </cell>
          <cell r="L211">
            <v>1221639</v>
          </cell>
          <cell r="M211">
            <v>1258287</v>
          </cell>
          <cell r="N211">
            <v>1297340</v>
          </cell>
          <cell r="O211">
            <v>1335377</v>
          </cell>
          <cell r="P211">
            <v>1372752</v>
          </cell>
        </row>
        <row r="212">
          <cell r="B212">
            <v>-3059115</v>
          </cell>
          <cell r="C212">
            <v>857390</v>
          </cell>
          <cell r="D212">
            <v>-663165</v>
          </cell>
          <cell r="E212">
            <v>-168749</v>
          </cell>
          <cell r="F212">
            <v>-271049</v>
          </cell>
          <cell r="G212">
            <v>-297390</v>
          </cell>
          <cell r="H212">
            <v>-332967</v>
          </cell>
          <cell r="I212">
            <v>-349190</v>
          </cell>
          <cell r="J212">
            <v>-359902</v>
          </cell>
          <cell r="K212">
            <v>-373814</v>
          </cell>
          <cell r="L212">
            <v>-388937</v>
          </cell>
          <cell r="M212">
            <v>-403569</v>
          </cell>
          <cell r="N212">
            <v>-421181</v>
          </cell>
          <cell r="O212">
            <v>-436406</v>
          </cell>
          <cell r="P212">
            <v>-450379</v>
          </cell>
        </row>
        <row r="213">
          <cell r="B213">
            <v>-619288</v>
          </cell>
          <cell r="C213">
            <v>-684390</v>
          </cell>
          <cell r="D213">
            <v>-690750</v>
          </cell>
          <cell r="E213">
            <v>-712975</v>
          </cell>
          <cell r="F213">
            <v>-741053</v>
          </cell>
          <cell r="G213">
            <v>-758787</v>
          </cell>
          <cell r="H213">
            <v>-759432</v>
          </cell>
          <cell r="I213">
            <v>-778597</v>
          </cell>
          <cell r="J213">
            <v>-798198</v>
          </cell>
          <cell r="K213">
            <v>-818592</v>
          </cell>
          <cell r="L213">
            <v>-839523</v>
          </cell>
          <cell r="M213">
            <v>-860970</v>
          </cell>
          <cell r="N213">
            <v>-882970</v>
          </cell>
          <cell r="O213">
            <v>-905514</v>
          </cell>
          <cell r="P213">
            <v>-928662</v>
          </cell>
        </row>
        <row r="214">
          <cell r="B214">
            <v>28938</v>
          </cell>
          <cell r="C214">
            <v>27530</v>
          </cell>
          <cell r="D214">
            <v>313655</v>
          </cell>
          <cell r="E214">
            <v>21947</v>
          </cell>
          <cell r="F214">
            <v>32674</v>
          </cell>
          <cell r="G214">
            <v>28544</v>
          </cell>
          <cell r="H214">
            <v>23941</v>
          </cell>
          <cell r="I214">
            <v>21107</v>
          </cell>
          <cell r="J214">
            <v>15753</v>
          </cell>
          <cell r="K214">
            <v>15731</v>
          </cell>
          <cell r="L214">
            <v>11869</v>
          </cell>
          <cell r="M214">
            <v>11616</v>
          </cell>
          <cell r="N214">
            <v>11447</v>
          </cell>
          <cell r="O214">
            <v>11450</v>
          </cell>
          <cell r="P214">
            <v>11454</v>
          </cell>
        </row>
        <row r="215">
          <cell r="B215">
            <v>45460</v>
          </cell>
          <cell r="C215">
            <v>2270</v>
          </cell>
          <cell r="D215">
            <v>-197</v>
          </cell>
          <cell r="E215">
            <v>-2864</v>
          </cell>
          <cell r="F215">
            <v>-1570</v>
          </cell>
          <cell r="G215">
            <v>523</v>
          </cell>
          <cell r="H215">
            <v>289</v>
          </cell>
          <cell r="I215">
            <v>329</v>
          </cell>
          <cell r="J215">
            <v>488</v>
          </cell>
          <cell r="K215">
            <v>499</v>
          </cell>
          <cell r="L215">
            <v>395</v>
          </cell>
          <cell r="M215">
            <v>373</v>
          </cell>
          <cell r="N215">
            <v>224</v>
          </cell>
          <cell r="O215">
            <v>341</v>
          </cell>
          <cell r="P215">
            <v>321</v>
          </cell>
        </row>
        <row r="216">
          <cell r="B216">
            <v>197865</v>
          </cell>
          <cell r="C216">
            <v>219431</v>
          </cell>
          <cell r="D216">
            <v>207330</v>
          </cell>
          <cell r="E216">
            <v>201329</v>
          </cell>
          <cell r="F216">
            <v>211706</v>
          </cell>
          <cell r="G216">
            <v>214476</v>
          </cell>
          <cell r="H216">
            <v>219060</v>
          </cell>
          <cell r="I216">
            <v>223312</v>
          </cell>
          <cell r="J216">
            <v>227735</v>
          </cell>
          <cell r="K216">
            <v>232144</v>
          </cell>
          <cell r="L216">
            <v>236535</v>
          </cell>
          <cell r="M216">
            <v>241048</v>
          </cell>
          <cell r="N216">
            <v>245539</v>
          </cell>
          <cell r="O216">
            <v>250105</v>
          </cell>
          <cell r="P216">
            <v>254767</v>
          </cell>
        </row>
        <row r="217">
          <cell r="B217">
            <v>122451</v>
          </cell>
          <cell r="C217">
            <v>89803</v>
          </cell>
          <cell r="D217">
            <v>105027</v>
          </cell>
          <cell r="E217">
            <v>98415</v>
          </cell>
          <cell r="F217">
            <v>114446</v>
          </cell>
          <cell r="G217">
            <v>115520</v>
          </cell>
          <cell r="H217">
            <v>116532</v>
          </cell>
          <cell r="I217">
            <v>117924</v>
          </cell>
          <cell r="J217">
            <v>119259</v>
          </cell>
          <cell r="K217">
            <v>120765</v>
          </cell>
          <cell r="L217">
            <v>122256</v>
          </cell>
          <cell r="M217">
            <v>123854</v>
          </cell>
          <cell r="N217">
            <v>125451</v>
          </cell>
          <cell r="O217">
            <v>126781</v>
          </cell>
          <cell r="P217">
            <v>128001</v>
          </cell>
        </row>
        <row r="218">
          <cell r="B218">
            <v>301469</v>
          </cell>
          <cell r="C218">
            <v>332826</v>
          </cell>
          <cell r="D218">
            <v>371949</v>
          </cell>
          <cell r="E218">
            <v>369321</v>
          </cell>
          <cell r="F218">
            <v>376314</v>
          </cell>
          <cell r="G218">
            <v>395265</v>
          </cell>
          <cell r="H218">
            <v>409674</v>
          </cell>
          <cell r="I218">
            <v>423125</v>
          </cell>
          <cell r="J218">
            <v>436587</v>
          </cell>
          <cell r="K218">
            <v>450250</v>
          </cell>
          <cell r="L218">
            <v>464326</v>
          </cell>
          <cell r="M218">
            <v>478065</v>
          </cell>
          <cell r="N218">
            <v>492070</v>
          </cell>
          <cell r="O218">
            <v>505914</v>
          </cell>
          <cell r="P218">
            <v>519595</v>
          </cell>
        </row>
        <row r="219">
          <cell r="B219">
            <v>13745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B220">
            <v>10399</v>
          </cell>
          <cell r="C220">
            <v>83317</v>
          </cell>
          <cell r="D220">
            <v>83319</v>
          </cell>
          <cell r="E220">
            <v>83319</v>
          </cell>
          <cell r="F220">
            <v>83319</v>
          </cell>
          <cell r="G220">
            <v>83319</v>
          </cell>
          <cell r="H220">
            <v>83319</v>
          </cell>
          <cell r="I220">
            <v>83319</v>
          </cell>
          <cell r="J220">
            <v>83319</v>
          </cell>
          <cell r="K220">
            <v>83319</v>
          </cell>
          <cell r="L220">
            <v>83320</v>
          </cell>
          <cell r="M220">
            <v>83319</v>
          </cell>
          <cell r="N220">
            <v>83319</v>
          </cell>
          <cell r="O220">
            <v>83319</v>
          </cell>
          <cell r="P220">
            <v>83319</v>
          </cell>
        </row>
        <row r="221">
          <cell r="B221">
            <v>72184</v>
          </cell>
          <cell r="C221">
            <v>69086</v>
          </cell>
          <cell r="D221">
            <v>65988</v>
          </cell>
          <cell r="E221">
            <v>62890</v>
          </cell>
          <cell r="F221">
            <v>59792</v>
          </cell>
          <cell r="G221">
            <v>56694</v>
          </cell>
          <cell r="H221">
            <v>53596</v>
          </cell>
          <cell r="I221">
            <v>50498</v>
          </cell>
          <cell r="J221">
            <v>47400</v>
          </cell>
          <cell r="K221">
            <v>44302</v>
          </cell>
          <cell r="L221">
            <v>38769</v>
          </cell>
          <cell r="M221">
            <v>33236</v>
          </cell>
          <cell r="N221">
            <v>27703</v>
          </cell>
          <cell r="O221">
            <v>22170</v>
          </cell>
          <cell r="P221">
            <v>16637</v>
          </cell>
        </row>
        <row r="222">
          <cell r="B222">
            <v>190605</v>
          </cell>
          <cell r="C222">
            <v>368096</v>
          </cell>
          <cell r="D222">
            <v>544792</v>
          </cell>
          <cell r="E222">
            <v>726275</v>
          </cell>
          <cell r="F222">
            <v>774751</v>
          </cell>
          <cell r="G222">
            <v>819897</v>
          </cell>
          <cell r="H222">
            <v>861727</v>
          </cell>
          <cell r="I222">
            <v>894992</v>
          </cell>
          <cell r="J222">
            <v>920743</v>
          </cell>
          <cell r="K222">
            <v>936720</v>
          </cell>
          <cell r="L222">
            <v>943094</v>
          </cell>
          <cell r="M222">
            <v>938399</v>
          </cell>
          <cell r="N222">
            <v>923142</v>
          </cell>
          <cell r="O222">
            <v>899246</v>
          </cell>
          <cell r="P222">
            <v>866840</v>
          </cell>
        </row>
        <row r="223">
          <cell r="B223">
            <v>0</v>
          </cell>
          <cell r="C223">
            <v>4588</v>
          </cell>
          <cell r="D223">
            <v>4554</v>
          </cell>
          <cell r="E223">
            <v>1885</v>
          </cell>
          <cell r="F223">
            <v>2026</v>
          </cell>
          <cell r="G223">
            <v>2101</v>
          </cell>
          <cell r="H223">
            <v>2172</v>
          </cell>
          <cell r="I223">
            <v>2126</v>
          </cell>
          <cell r="J223">
            <v>2083</v>
          </cell>
          <cell r="K223">
            <v>2046</v>
          </cell>
          <cell r="L223">
            <v>1996</v>
          </cell>
          <cell r="M223">
            <v>1970</v>
          </cell>
          <cell r="N223">
            <v>1959</v>
          </cell>
          <cell r="O223">
            <v>1965</v>
          </cell>
          <cell r="P223">
            <v>1968</v>
          </cell>
        </row>
        <row r="224">
          <cell r="B224">
            <v>3431753</v>
          </cell>
          <cell r="C224">
            <v>3565334</v>
          </cell>
          <cell r="D224">
            <v>3496200</v>
          </cell>
          <cell r="E224">
            <v>3670288</v>
          </cell>
          <cell r="F224">
            <v>4025530</v>
          </cell>
          <cell r="G224">
            <v>4119719</v>
          </cell>
          <cell r="H224">
            <v>4200634</v>
          </cell>
          <cell r="I224">
            <v>4277638</v>
          </cell>
          <cell r="J224">
            <v>4353532</v>
          </cell>
          <cell r="K224">
            <v>4426505</v>
          </cell>
          <cell r="L224">
            <v>4496999</v>
          </cell>
          <cell r="M224">
            <v>4563633</v>
          </cell>
          <cell r="N224">
            <v>4625261</v>
          </cell>
          <cell r="O224">
            <v>4682542</v>
          </cell>
          <cell r="P224">
            <v>4735670</v>
          </cell>
        </row>
        <row r="225">
          <cell r="B225">
            <v>18286</v>
          </cell>
          <cell r="C225">
            <v>20556</v>
          </cell>
          <cell r="D225">
            <v>20359</v>
          </cell>
          <cell r="E225">
            <v>17495</v>
          </cell>
          <cell r="F225">
            <v>15925</v>
          </cell>
          <cell r="G225">
            <v>16448</v>
          </cell>
          <cell r="H225">
            <v>16737</v>
          </cell>
          <cell r="I225">
            <v>17066</v>
          </cell>
          <cell r="J225">
            <v>17554</v>
          </cell>
          <cell r="K225">
            <v>18054</v>
          </cell>
          <cell r="L225">
            <v>18449</v>
          </cell>
          <cell r="M225">
            <v>18822</v>
          </cell>
          <cell r="N225">
            <v>19046</v>
          </cell>
          <cell r="O225">
            <v>19387</v>
          </cell>
          <cell r="P225">
            <v>19708</v>
          </cell>
        </row>
        <row r="226">
          <cell r="B226">
            <v>3303062</v>
          </cell>
          <cell r="C226">
            <v>3431634</v>
          </cell>
          <cell r="D226">
            <v>3365092</v>
          </cell>
          <cell r="E226">
            <v>3698962</v>
          </cell>
          <cell r="F226">
            <v>3525436</v>
          </cell>
          <cell r="G226">
            <v>3605547</v>
          </cell>
          <cell r="H226">
            <v>3673939</v>
          </cell>
          <cell r="I226">
            <v>3749514</v>
          </cell>
          <cell r="J226">
            <v>3823573</v>
          </cell>
          <cell r="K226">
            <v>3894474</v>
          </cell>
          <cell r="L226">
            <v>3964278</v>
          </cell>
          <cell r="M226">
            <v>4028284</v>
          </cell>
          <cell r="N226">
            <v>4086241</v>
          </cell>
          <cell r="O226">
            <v>4138647</v>
          </cell>
          <cell r="P226">
            <v>4187425</v>
          </cell>
        </row>
        <row r="227">
          <cell r="B227">
            <v>345309</v>
          </cell>
          <cell r="C227">
            <v>345309</v>
          </cell>
          <cell r="D227">
            <v>345309</v>
          </cell>
          <cell r="E227">
            <v>345309</v>
          </cell>
          <cell r="F227">
            <v>345309</v>
          </cell>
          <cell r="G227">
            <v>345309</v>
          </cell>
          <cell r="H227">
            <v>345309</v>
          </cell>
          <cell r="I227">
            <v>345309</v>
          </cell>
          <cell r="J227">
            <v>345309</v>
          </cell>
          <cell r="K227">
            <v>345309</v>
          </cell>
          <cell r="L227">
            <v>345309</v>
          </cell>
          <cell r="M227">
            <v>345309</v>
          </cell>
          <cell r="N227">
            <v>345309</v>
          </cell>
          <cell r="O227">
            <v>345309</v>
          </cell>
          <cell r="P227">
            <v>345309</v>
          </cell>
        </row>
        <row r="228">
          <cell r="B228">
            <v>1178182</v>
          </cell>
          <cell r="C228">
            <v>1178182</v>
          </cell>
          <cell r="D228">
            <v>1178182</v>
          </cell>
          <cell r="E228">
            <v>1178182</v>
          </cell>
          <cell r="F228">
            <v>1178182</v>
          </cell>
          <cell r="G228">
            <v>1178182</v>
          </cell>
          <cell r="H228">
            <v>1178182</v>
          </cell>
          <cell r="I228">
            <v>1178182</v>
          </cell>
          <cell r="J228">
            <v>1178182</v>
          </cell>
          <cell r="K228">
            <v>1178182</v>
          </cell>
          <cell r="L228">
            <v>1178182</v>
          </cell>
          <cell r="M228">
            <v>1178182</v>
          </cell>
          <cell r="N228">
            <v>1178182</v>
          </cell>
          <cell r="O228">
            <v>1178182</v>
          </cell>
          <cell r="P228">
            <v>1178182</v>
          </cell>
        </row>
        <row r="229">
          <cell r="B229">
            <v>51315</v>
          </cell>
          <cell r="C229">
            <v>51315</v>
          </cell>
          <cell r="D229">
            <v>51315</v>
          </cell>
          <cell r="E229">
            <v>51315</v>
          </cell>
          <cell r="F229">
            <v>51315</v>
          </cell>
          <cell r="G229">
            <v>51315</v>
          </cell>
          <cell r="H229">
            <v>51315</v>
          </cell>
          <cell r="I229">
            <v>51315</v>
          </cell>
          <cell r="J229">
            <v>51315</v>
          </cell>
          <cell r="K229">
            <v>51315</v>
          </cell>
          <cell r="L229">
            <v>51315</v>
          </cell>
          <cell r="M229">
            <v>51315</v>
          </cell>
          <cell r="N229">
            <v>51315</v>
          </cell>
          <cell r="O229">
            <v>51315</v>
          </cell>
          <cell r="P229">
            <v>51315</v>
          </cell>
        </row>
        <row r="230">
          <cell r="B230">
            <v>137752</v>
          </cell>
          <cell r="C230">
            <v>137752</v>
          </cell>
          <cell r="D230">
            <v>137752</v>
          </cell>
          <cell r="E230">
            <v>137752</v>
          </cell>
          <cell r="F230">
            <v>137752</v>
          </cell>
          <cell r="G230">
            <v>137752</v>
          </cell>
          <cell r="H230">
            <v>137752</v>
          </cell>
          <cell r="I230">
            <v>137752</v>
          </cell>
          <cell r="J230">
            <v>137752</v>
          </cell>
          <cell r="K230">
            <v>137752</v>
          </cell>
          <cell r="L230">
            <v>137752</v>
          </cell>
          <cell r="M230">
            <v>137752</v>
          </cell>
          <cell r="N230">
            <v>137752</v>
          </cell>
          <cell r="O230">
            <v>137752</v>
          </cell>
          <cell r="P230">
            <v>137752</v>
          </cell>
        </row>
        <row r="231">
          <cell r="B231">
            <v>414670</v>
          </cell>
          <cell r="C231">
            <v>430811</v>
          </cell>
          <cell r="D231">
            <v>422457</v>
          </cell>
          <cell r="E231">
            <v>176572</v>
          </cell>
          <cell r="F231">
            <v>190439</v>
          </cell>
          <cell r="G231">
            <v>197271</v>
          </cell>
          <cell r="H231">
            <v>203569</v>
          </cell>
          <cell r="I231">
            <v>199075</v>
          </cell>
          <cell r="J231">
            <v>195072</v>
          </cell>
          <cell r="K231">
            <v>191531</v>
          </cell>
          <cell r="L231">
            <v>186798</v>
          </cell>
          <cell r="M231">
            <v>184301</v>
          </cell>
          <cell r="N231">
            <v>183232</v>
          </cell>
          <cell r="O231">
            <v>183700</v>
          </cell>
          <cell r="P231">
            <v>183963</v>
          </cell>
        </row>
        <row r="232">
          <cell r="B232">
            <v>12869</v>
          </cell>
          <cell r="C232">
            <v>12869</v>
          </cell>
          <cell r="D232">
            <v>12869</v>
          </cell>
          <cell r="E232">
            <v>12869</v>
          </cell>
          <cell r="F232">
            <v>12869</v>
          </cell>
          <cell r="G232">
            <v>12869</v>
          </cell>
          <cell r="H232">
            <v>12869</v>
          </cell>
          <cell r="I232">
            <v>12869</v>
          </cell>
          <cell r="J232">
            <v>12869</v>
          </cell>
          <cell r="K232">
            <v>12869</v>
          </cell>
          <cell r="L232">
            <v>12869</v>
          </cell>
          <cell r="M232">
            <v>12869</v>
          </cell>
          <cell r="N232">
            <v>12869</v>
          </cell>
          <cell r="O232">
            <v>12869</v>
          </cell>
          <cell r="P232">
            <v>12869</v>
          </cell>
        </row>
        <row r="233">
          <cell r="B233">
            <v>19005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B234">
            <v>871666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B236">
            <v>10280988</v>
          </cell>
          <cell r="C236">
            <v>9773592</v>
          </cell>
          <cell r="D236">
            <v>10043377</v>
          </cell>
          <cell r="E236">
            <v>10272320</v>
          </cell>
          <cell r="F236">
            <v>10518049</v>
          </cell>
          <cell r="G236">
            <v>10762152</v>
          </cell>
          <cell r="H236">
            <v>10971904</v>
          </cell>
          <cell r="I236">
            <v>11163586</v>
          </cell>
          <cell r="J236">
            <v>11343612</v>
          </cell>
          <cell r="K236">
            <v>11509544</v>
          </cell>
          <cell r="L236">
            <v>11658999</v>
          </cell>
          <cell r="M236">
            <v>11789624</v>
          </cell>
          <cell r="N236">
            <v>11900461</v>
          </cell>
          <cell r="O236">
            <v>11993973</v>
          </cell>
          <cell r="P236">
            <v>12070701</v>
          </cell>
        </row>
        <row r="237">
          <cell r="B237">
            <v>1023875</v>
          </cell>
          <cell r="C237">
            <v>1023875</v>
          </cell>
          <cell r="D237">
            <v>1023875</v>
          </cell>
          <cell r="E237">
            <v>1023875</v>
          </cell>
          <cell r="F237">
            <v>1023875</v>
          </cell>
          <cell r="G237">
            <v>1023875</v>
          </cell>
          <cell r="H237">
            <v>1023875</v>
          </cell>
          <cell r="I237">
            <v>1023875</v>
          </cell>
          <cell r="J237">
            <v>1023875</v>
          </cell>
          <cell r="K237">
            <v>1023875</v>
          </cell>
          <cell r="L237">
            <v>1023875</v>
          </cell>
          <cell r="M237">
            <v>1023875</v>
          </cell>
          <cell r="N237">
            <v>1023875</v>
          </cell>
          <cell r="O237">
            <v>1023875</v>
          </cell>
          <cell r="P237">
            <v>1023875</v>
          </cell>
        </row>
        <row r="238">
          <cell r="B238">
            <v>1220361</v>
          </cell>
          <cell r="C238">
            <v>453012</v>
          </cell>
          <cell r="D238">
            <v>492136</v>
          </cell>
          <cell r="E238">
            <v>490187</v>
          </cell>
          <cell r="F238">
            <v>497836</v>
          </cell>
          <cell r="G238">
            <v>517444</v>
          </cell>
          <cell r="H238">
            <v>532512</v>
          </cell>
          <cell r="I238">
            <v>546640</v>
          </cell>
          <cell r="J238">
            <v>560790</v>
          </cell>
          <cell r="K238">
            <v>575167</v>
          </cell>
          <cell r="L238">
            <v>589976</v>
          </cell>
          <cell r="M238">
            <v>604466</v>
          </cell>
          <cell r="N238">
            <v>619241</v>
          </cell>
          <cell r="O238">
            <v>633875</v>
          </cell>
          <cell r="P238">
            <v>648366</v>
          </cell>
        </row>
        <row r="239">
          <cell r="B239">
            <v>8036752</v>
          </cell>
          <cell r="C239">
            <v>8296705</v>
          </cell>
          <cell r="D239">
            <v>8527366</v>
          </cell>
          <cell r="E239">
            <v>8758258</v>
          </cell>
          <cell r="F239">
            <v>8996339</v>
          </cell>
          <cell r="G239">
            <v>9220834</v>
          </cell>
          <cell r="H239">
            <v>9415517</v>
          </cell>
          <cell r="I239">
            <v>9593071</v>
          </cell>
          <cell r="J239">
            <v>9758947</v>
          </cell>
          <cell r="K239">
            <v>9910503</v>
          </cell>
          <cell r="L239">
            <v>10045148</v>
          </cell>
          <cell r="M239">
            <v>10161283</v>
          </cell>
          <cell r="N239">
            <v>10257345</v>
          </cell>
          <cell r="O239">
            <v>10336223</v>
          </cell>
          <cell r="P239">
            <v>10398461</v>
          </cell>
        </row>
        <row r="240">
          <cell r="B240">
            <v>727639</v>
          </cell>
          <cell r="C240">
            <v>-197206</v>
          </cell>
          <cell r="D240">
            <v>-52053</v>
          </cell>
          <cell r="E240">
            <v>-146481</v>
          </cell>
          <cell r="F240">
            <v>-169088</v>
          </cell>
          <cell r="G240">
            <v>-153833</v>
          </cell>
          <cell r="H240">
            <v>-147223</v>
          </cell>
          <cell r="I240">
            <v>-140829</v>
          </cell>
          <cell r="J240">
            <v>-134298</v>
          </cell>
          <cell r="K240">
            <v>-128114</v>
          </cell>
          <cell r="L240">
            <v>-121293</v>
          </cell>
          <cell r="M240">
            <v>-115040</v>
          </cell>
          <cell r="N240">
            <v>-108230</v>
          </cell>
          <cell r="O240">
            <v>-101687</v>
          </cell>
          <cell r="P240">
            <v>-95396</v>
          </cell>
        </row>
        <row r="241"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B242">
            <v>-199758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3">
          <cell r="B243">
            <v>266526</v>
          </cell>
          <cell r="C243">
            <v>246853</v>
          </cell>
          <cell r="D243">
            <v>244303</v>
          </cell>
          <cell r="E243">
            <v>209934</v>
          </cell>
          <cell r="F243">
            <v>191100</v>
          </cell>
          <cell r="G243">
            <v>197380</v>
          </cell>
          <cell r="H243">
            <v>200847</v>
          </cell>
          <cell r="I243">
            <v>204797</v>
          </cell>
          <cell r="J243">
            <v>210654</v>
          </cell>
          <cell r="K243">
            <v>216646</v>
          </cell>
          <cell r="L243">
            <v>221387</v>
          </cell>
          <cell r="M243">
            <v>225863</v>
          </cell>
          <cell r="N243">
            <v>228551</v>
          </cell>
          <cell r="O243">
            <v>232647</v>
          </cell>
          <cell r="P243">
            <v>236498</v>
          </cell>
        </row>
        <row r="244">
          <cell r="B244">
            <v>9406</v>
          </cell>
          <cell r="C244">
            <v>12099</v>
          </cell>
          <cell r="D244">
            <v>9454</v>
          </cell>
          <cell r="E244">
            <v>9162</v>
          </cell>
          <cell r="F244">
            <v>8724</v>
          </cell>
          <cell r="G244">
            <v>8937</v>
          </cell>
          <cell r="H244">
            <v>8936</v>
          </cell>
          <cell r="I244">
            <v>9104</v>
          </cell>
          <cell r="J244">
            <v>9389</v>
          </cell>
          <cell r="K244">
            <v>9711</v>
          </cell>
          <cell r="L244">
            <v>10052</v>
          </cell>
          <cell r="M244">
            <v>10385</v>
          </cell>
          <cell r="N244">
            <v>10730</v>
          </cell>
          <cell r="O244">
            <v>11067</v>
          </cell>
          <cell r="P244">
            <v>11443</v>
          </cell>
        </row>
        <row r="245">
          <cell r="B245">
            <v>12164</v>
          </cell>
          <cell r="C245">
            <v>4542</v>
          </cell>
          <cell r="D245">
            <v>50902</v>
          </cell>
          <cell r="E245">
            <v>-17853</v>
          </cell>
          <cell r="F245">
            <v>10911</v>
          </cell>
          <cell r="G245">
            <v>-3444</v>
          </cell>
          <cell r="H245">
            <v>-3437</v>
          </cell>
          <cell r="I245">
            <v>-3443</v>
          </cell>
          <cell r="J245">
            <v>-3466</v>
          </cell>
          <cell r="K245">
            <v>-3491</v>
          </cell>
          <cell r="L245">
            <v>-5950</v>
          </cell>
          <cell r="M245">
            <v>-5975</v>
          </cell>
          <cell r="N245">
            <v>-5998</v>
          </cell>
          <cell r="O245">
            <v>-6026</v>
          </cell>
          <cell r="P245">
            <v>-6056</v>
          </cell>
        </row>
        <row r="246">
          <cell r="B246">
            <v>4228</v>
          </cell>
          <cell r="C246">
            <v>2117</v>
          </cell>
          <cell r="D246">
            <v>14961</v>
          </cell>
          <cell r="E246">
            <v>-4088</v>
          </cell>
          <cell r="F246">
            <v>3881</v>
          </cell>
          <cell r="G246">
            <v>-96</v>
          </cell>
          <cell r="H246">
            <v>-94</v>
          </cell>
          <cell r="I246">
            <v>-96</v>
          </cell>
          <cell r="J246">
            <v>-102</v>
          </cell>
          <cell r="K246">
            <v>-109</v>
          </cell>
          <cell r="L246">
            <v>-115</v>
          </cell>
          <cell r="M246">
            <v>-122</v>
          </cell>
          <cell r="N246">
            <v>-129</v>
          </cell>
          <cell r="O246">
            <v>-137</v>
          </cell>
          <cell r="P246">
            <v>-145</v>
          </cell>
        </row>
        <row r="247">
          <cell r="B247">
            <v>52177</v>
          </cell>
          <cell r="C247">
            <v>26248</v>
          </cell>
          <cell r="D247">
            <v>170741</v>
          </cell>
          <cell r="E247">
            <v>-45000</v>
          </cell>
          <cell r="F247">
            <v>45000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>
            <v>7336183</v>
          </cell>
          <cell r="C248">
            <v>7427780</v>
          </cell>
          <cell r="D248">
            <v>7283749</v>
          </cell>
          <cell r="E248">
            <v>7545823</v>
          </cell>
          <cell r="F248">
            <v>7741404</v>
          </cell>
          <cell r="G248">
            <v>7922537</v>
          </cell>
          <cell r="H248">
            <v>8078142</v>
          </cell>
          <cell r="I248">
            <v>8226227</v>
          </cell>
          <cell r="J248">
            <v>8372177</v>
          </cell>
          <cell r="K248">
            <v>8512510</v>
          </cell>
          <cell r="L248">
            <v>8648075</v>
          </cell>
          <cell r="M248">
            <v>8776217</v>
          </cell>
          <cell r="N248">
            <v>8894734</v>
          </cell>
          <cell r="O248">
            <v>9004889</v>
          </cell>
          <cell r="P248">
            <v>9107058</v>
          </cell>
        </row>
        <row r="252">
          <cell r="B252">
            <v>689130</v>
          </cell>
          <cell r="C252">
            <v>689130</v>
          </cell>
          <cell r="D252">
            <v>689130</v>
          </cell>
          <cell r="E252">
            <v>689130</v>
          </cell>
          <cell r="F252">
            <v>689130</v>
          </cell>
          <cell r="G252">
            <v>689130</v>
          </cell>
          <cell r="H252">
            <v>689130</v>
          </cell>
          <cell r="I252">
            <v>689130</v>
          </cell>
          <cell r="J252">
            <v>689130</v>
          </cell>
          <cell r="K252">
            <v>689130</v>
          </cell>
          <cell r="L252">
            <v>689130</v>
          </cell>
          <cell r="M252">
            <v>689130</v>
          </cell>
          <cell r="N252">
            <v>689130</v>
          </cell>
          <cell r="O252">
            <v>689130</v>
          </cell>
          <cell r="P252">
            <v>689130</v>
          </cell>
        </row>
        <row r="253">
          <cell r="B253">
            <v>104460</v>
          </cell>
          <cell r="C253">
            <v>104460</v>
          </cell>
          <cell r="D253">
            <v>104460</v>
          </cell>
          <cell r="E253">
            <v>104460</v>
          </cell>
          <cell r="F253">
            <v>104460</v>
          </cell>
          <cell r="G253">
            <v>104460</v>
          </cell>
          <cell r="H253">
            <v>104460</v>
          </cell>
          <cell r="I253">
            <v>104460</v>
          </cell>
          <cell r="J253">
            <v>104460</v>
          </cell>
          <cell r="K253">
            <v>104460</v>
          </cell>
          <cell r="L253">
            <v>104460</v>
          </cell>
          <cell r="M253">
            <v>104460</v>
          </cell>
          <cell r="N253">
            <v>104460</v>
          </cell>
          <cell r="O253">
            <v>104460</v>
          </cell>
          <cell r="P253">
            <v>104460</v>
          </cell>
        </row>
        <row r="254"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</row>
        <row r="256">
          <cell r="B256">
            <v>82113</v>
          </cell>
          <cell r="C256">
            <v>44530</v>
          </cell>
          <cell r="D256">
            <v>44663</v>
          </cell>
          <cell r="E256">
            <v>44065</v>
          </cell>
          <cell r="F256">
            <v>43334</v>
          </cell>
          <cell r="G256">
            <v>42626</v>
          </cell>
          <cell r="H256">
            <v>41923</v>
          </cell>
          <cell r="I256">
            <v>44228</v>
          </cell>
          <cell r="J256">
            <v>46661</v>
          </cell>
          <cell r="K256">
            <v>49232</v>
          </cell>
          <cell r="L256">
            <v>51951</v>
          </cell>
          <cell r="M256">
            <v>54824</v>
          </cell>
          <cell r="N256">
            <v>57858</v>
          </cell>
          <cell r="O256">
            <v>61057</v>
          </cell>
          <cell r="P256">
            <v>64437</v>
          </cell>
        </row>
        <row r="257">
          <cell r="B257">
            <v>23957</v>
          </cell>
          <cell r="C257">
            <v>24000</v>
          </cell>
          <cell r="D257">
            <v>24000</v>
          </cell>
          <cell r="E257">
            <v>24678</v>
          </cell>
          <cell r="F257">
            <v>25334</v>
          </cell>
          <cell r="G257">
            <v>25990</v>
          </cell>
          <cell r="H257">
            <v>26650</v>
          </cell>
          <cell r="I257">
            <v>27327</v>
          </cell>
          <cell r="J257">
            <v>28014</v>
          </cell>
          <cell r="K257">
            <v>28729</v>
          </cell>
          <cell r="L257">
            <v>29461</v>
          </cell>
          <cell r="M257">
            <v>30213</v>
          </cell>
          <cell r="N257">
            <v>30983</v>
          </cell>
          <cell r="O257">
            <v>31773</v>
          </cell>
          <cell r="P257">
            <v>32583</v>
          </cell>
        </row>
        <row r="258">
          <cell r="B258">
            <v>78308</v>
          </cell>
          <cell r="C258">
            <v>78308</v>
          </cell>
          <cell r="D258">
            <v>143797</v>
          </cell>
          <cell r="E258">
            <v>73499</v>
          </cell>
          <cell r="F258">
            <v>75202</v>
          </cell>
          <cell r="G258">
            <v>76073</v>
          </cell>
          <cell r="H258">
            <v>78097</v>
          </cell>
          <cell r="I258">
            <v>78885</v>
          </cell>
          <cell r="J258">
            <v>77953</v>
          </cell>
          <cell r="K258">
            <v>78066</v>
          </cell>
          <cell r="L258">
            <v>78066</v>
          </cell>
          <cell r="M258">
            <v>78066</v>
          </cell>
          <cell r="N258">
            <v>78066</v>
          </cell>
          <cell r="O258">
            <v>78066</v>
          </cell>
          <cell r="P258">
            <v>78066</v>
          </cell>
        </row>
        <row r="259"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8">
          <cell r="B268">
            <v>24627</v>
          </cell>
          <cell r="C268">
            <v>35500</v>
          </cell>
          <cell r="D268">
            <v>27672</v>
          </cell>
          <cell r="E268">
            <v>28364</v>
          </cell>
          <cell r="F268">
            <v>29073</v>
          </cell>
          <cell r="G268">
            <v>29800</v>
          </cell>
          <cell r="H268">
            <v>30545</v>
          </cell>
          <cell r="I268">
            <v>31309</v>
          </cell>
          <cell r="J268">
            <v>32092</v>
          </cell>
          <cell r="K268">
            <v>32894</v>
          </cell>
          <cell r="L268">
            <v>33716</v>
          </cell>
          <cell r="M268">
            <v>34559</v>
          </cell>
          <cell r="N268">
            <v>35423</v>
          </cell>
          <cell r="O268">
            <v>36309</v>
          </cell>
          <cell r="P268">
            <v>37216</v>
          </cell>
        </row>
        <row r="269">
          <cell r="B269">
            <v>74135</v>
          </cell>
          <cell r="C269">
            <v>211189</v>
          </cell>
          <cell r="D269">
            <v>210415</v>
          </cell>
          <cell r="E269">
            <v>206843</v>
          </cell>
          <cell r="F269">
            <v>159237</v>
          </cell>
          <cell r="G269">
            <v>163218</v>
          </cell>
          <cell r="H269">
            <v>167298</v>
          </cell>
          <cell r="I269">
            <v>171481</v>
          </cell>
          <cell r="J269">
            <v>175768</v>
          </cell>
          <cell r="K269">
            <v>180162</v>
          </cell>
          <cell r="L269">
            <v>184666</v>
          </cell>
          <cell r="M269">
            <v>189283</v>
          </cell>
          <cell r="N269">
            <v>194015</v>
          </cell>
          <cell r="O269">
            <v>198865</v>
          </cell>
          <cell r="P269">
            <v>203837</v>
          </cell>
        </row>
        <row r="270"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B271">
            <v>71364</v>
          </cell>
          <cell r="C271">
            <v>92008</v>
          </cell>
          <cell r="D271">
            <v>99253</v>
          </cell>
          <cell r="E271">
            <v>101735</v>
          </cell>
          <cell r="F271">
            <v>104278</v>
          </cell>
          <cell r="G271">
            <v>106885</v>
          </cell>
          <cell r="H271">
            <v>109557</v>
          </cell>
          <cell r="I271">
            <v>112296</v>
          </cell>
          <cell r="J271">
            <v>115104</v>
          </cell>
          <cell r="K271">
            <v>117981</v>
          </cell>
          <cell r="L271">
            <v>120931</v>
          </cell>
          <cell r="M271">
            <v>123954</v>
          </cell>
          <cell r="N271">
            <v>127053</v>
          </cell>
          <cell r="O271">
            <v>130229</v>
          </cell>
          <cell r="P271">
            <v>133485</v>
          </cell>
        </row>
        <row r="272">
          <cell r="B272">
            <v>4000</v>
          </cell>
          <cell r="C272">
            <v>3502</v>
          </cell>
          <cell r="D272">
            <v>3571</v>
          </cell>
          <cell r="E272">
            <v>4242</v>
          </cell>
          <cell r="F272">
            <v>4575</v>
          </cell>
          <cell r="G272">
            <v>4838</v>
          </cell>
          <cell r="H272">
            <v>5006</v>
          </cell>
          <cell r="I272">
            <v>5103</v>
          </cell>
          <cell r="J272">
            <v>5178</v>
          </cell>
          <cell r="K272">
            <v>5241</v>
          </cell>
          <cell r="L272">
            <v>5299</v>
          </cell>
          <cell r="M272">
            <v>5366</v>
          </cell>
          <cell r="N272">
            <v>5449</v>
          </cell>
          <cell r="O272">
            <v>5544</v>
          </cell>
          <cell r="P272">
            <v>5642</v>
          </cell>
        </row>
        <row r="273">
          <cell r="B273">
            <v>31139</v>
          </cell>
          <cell r="C273">
            <v>32179</v>
          </cell>
          <cell r="D273">
            <v>33331</v>
          </cell>
          <cell r="E273">
            <v>33445</v>
          </cell>
          <cell r="F273">
            <v>38418</v>
          </cell>
          <cell r="G273">
            <v>43650</v>
          </cell>
          <cell r="H273">
            <v>45497</v>
          </cell>
          <cell r="I273">
            <v>45579</v>
          </cell>
          <cell r="J273">
            <v>45506</v>
          </cell>
          <cell r="K273">
            <v>46019</v>
          </cell>
          <cell r="L273">
            <v>46726</v>
          </cell>
          <cell r="M273">
            <v>46274</v>
          </cell>
          <cell r="N273">
            <v>46624</v>
          </cell>
          <cell r="O273">
            <v>47828</v>
          </cell>
          <cell r="P273">
            <v>49113</v>
          </cell>
        </row>
        <row r="274">
          <cell r="B274">
            <v>2868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-20</v>
          </cell>
          <cell r="M274">
            <v>-61</v>
          </cell>
          <cell r="N274">
            <v>-102</v>
          </cell>
          <cell r="O274">
            <v>-143</v>
          </cell>
          <cell r="P274">
            <v>-184</v>
          </cell>
        </row>
        <row r="275">
          <cell r="B275">
            <v>-4458</v>
          </cell>
          <cell r="C275">
            <v>-671</v>
          </cell>
          <cell r="D275">
            <v>2683</v>
          </cell>
          <cell r="E275">
            <v>10265</v>
          </cell>
          <cell r="F275">
            <v>14975</v>
          </cell>
          <cell r="G275">
            <v>16960</v>
          </cell>
          <cell r="H275">
            <v>18075</v>
          </cell>
          <cell r="I275">
            <v>18165</v>
          </cell>
          <cell r="J275">
            <v>17696</v>
          </cell>
          <cell r="K275">
            <v>17221</v>
          </cell>
          <cell r="L275">
            <v>17079</v>
          </cell>
          <cell r="M275">
            <v>17448</v>
          </cell>
          <cell r="N275">
            <v>18118</v>
          </cell>
          <cell r="O275">
            <v>18817</v>
          </cell>
          <cell r="P275">
            <v>19491</v>
          </cell>
        </row>
        <row r="276">
          <cell r="B276">
            <v>24925</v>
          </cell>
          <cell r="C276">
            <v>26867</v>
          </cell>
          <cell r="D276">
            <v>55360</v>
          </cell>
          <cell r="E276">
            <v>53065</v>
          </cell>
          <cell r="F276">
            <v>45004</v>
          </cell>
          <cell r="G276">
            <v>48524</v>
          </cell>
          <cell r="H276">
            <v>47635</v>
          </cell>
          <cell r="I276">
            <v>44914</v>
          </cell>
          <cell r="J276">
            <v>44380</v>
          </cell>
          <cell r="K276">
            <v>45083</v>
          </cell>
          <cell r="L276">
            <v>47170</v>
          </cell>
          <cell r="M276">
            <v>48163</v>
          </cell>
          <cell r="N276">
            <v>48719</v>
          </cell>
          <cell r="O276">
            <v>49777</v>
          </cell>
          <cell r="P276">
            <v>51015</v>
          </cell>
        </row>
        <row r="277">
          <cell r="B277">
            <v>30020</v>
          </cell>
          <cell r="C277">
            <v>30703</v>
          </cell>
          <cell r="D277">
            <v>32357</v>
          </cell>
          <cell r="E277">
            <v>32745</v>
          </cell>
          <cell r="F277">
            <v>38410</v>
          </cell>
          <cell r="G277">
            <v>43774</v>
          </cell>
          <cell r="H277">
            <v>46014</v>
          </cell>
          <cell r="I277">
            <v>46022</v>
          </cell>
          <cell r="J277">
            <v>45954</v>
          </cell>
          <cell r="K277">
            <v>46220</v>
          </cell>
          <cell r="L277">
            <v>46849</v>
          </cell>
          <cell r="M277">
            <v>46376</v>
          </cell>
          <cell r="N277">
            <v>46675</v>
          </cell>
          <cell r="O277">
            <v>47828</v>
          </cell>
          <cell r="P277">
            <v>49113</v>
          </cell>
        </row>
        <row r="278">
          <cell r="B278">
            <v>351554</v>
          </cell>
          <cell r="C278">
            <v>359562</v>
          </cell>
          <cell r="D278">
            <v>405432</v>
          </cell>
          <cell r="E278">
            <v>434398</v>
          </cell>
          <cell r="F278">
            <v>460114</v>
          </cell>
          <cell r="G278">
            <v>480555</v>
          </cell>
          <cell r="H278">
            <v>490702</v>
          </cell>
          <cell r="I278">
            <v>498888</v>
          </cell>
          <cell r="J278">
            <v>506180</v>
          </cell>
          <cell r="K278">
            <v>512446</v>
          </cell>
          <cell r="L278">
            <v>518541</v>
          </cell>
          <cell r="M278">
            <v>525735</v>
          </cell>
          <cell r="N278">
            <v>534266</v>
          </cell>
          <cell r="O278">
            <v>543394</v>
          </cell>
          <cell r="P278">
            <v>552755</v>
          </cell>
        </row>
        <row r="279">
          <cell r="B279">
            <v>30171</v>
          </cell>
          <cell r="C279">
            <v>25485</v>
          </cell>
          <cell r="D279">
            <v>44714</v>
          </cell>
          <cell r="E279">
            <v>53476</v>
          </cell>
          <cell r="F279">
            <v>57989</v>
          </cell>
          <cell r="G279">
            <v>56259</v>
          </cell>
          <cell r="H279">
            <v>52800</v>
          </cell>
          <cell r="I279">
            <v>48210</v>
          </cell>
          <cell r="J279">
            <v>47347</v>
          </cell>
          <cell r="K279">
            <v>46253</v>
          </cell>
          <cell r="L279">
            <v>47101</v>
          </cell>
          <cell r="M279">
            <v>48047</v>
          </cell>
          <cell r="N279">
            <v>48898</v>
          </cell>
          <cell r="O279">
            <v>50095</v>
          </cell>
          <cell r="P279">
            <v>51400</v>
          </cell>
        </row>
        <row r="280"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</row>
        <row r="281"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B282">
            <v>11367</v>
          </cell>
          <cell r="C282">
            <v>-32513</v>
          </cell>
          <cell r="D282">
            <v>-2783</v>
          </cell>
          <cell r="E282">
            <v>10248</v>
          </cell>
          <cell r="F282">
            <v>14855</v>
          </cell>
          <cell r="G282">
            <v>15403</v>
          </cell>
          <cell r="H282">
            <v>15528</v>
          </cell>
          <cell r="I282">
            <v>15829</v>
          </cell>
          <cell r="J282">
            <v>16057</v>
          </cell>
          <cell r="K282">
            <v>16363</v>
          </cell>
          <cell r="L282">
            <v>16490</v>
          </cell>
          <cell r="M282">
            <v>16745</v>
          </cell>
          <cell r="N282">
            <v>17028</v>
          </cell>
          <cell r="O282">
            <v>17348</v>
          </cell>
          <cell r="P282">
            <v>17632</v>
          </cell>
        </row>
        <row r="283">
          <cell r="B283">
            <v>3135</v>
          </cell>
          <cell r="C283">
            <v>-8502</v>
          </cell>
          <cell r="D283">
            <v>-1969</v>
          </cell>
          <cell r="E283">
            <v>829</v>
          </cell>
          <cell r="F283">
            <v>2217</v>
          </cell>
          <cell r="G283">
            <v>3057</v>
          </cell>
          <cell r="H283">
            <v>3644</v>
          </cell>
          <cell r="I283">
            <v>4174</v>
          </cell>
          <cell r="J283">
            <v>4314</v>
          </cell>
          <cell r="K283">
            <v>4530</v>
          </cell>
          <cell r="L283">
            <v>4544</v>
          </cell>
          <cell r="M283">
            <v>4477</v>
          </cell>
          <cell r="N283">
            <v>4502</v>
          </cell>
          <cell r="O283">
            <v>4587</v>
          </cell>
          <cell r="P283">
            <v>4663</v>
          </cell>
        </row>
        <row r="284">
          <cell r="B284">
            <v>2431</v>
          </cell>
          <cell r="C284">
            <v>2449</v>
          </cell>
          <cell r="D284">
            <v>3737</v>
          </cell>
          <cell r="E284">
            <v>3950</v>
          </cell>
          <cell r="F284">
            <v>3717</v>
          </cell>
          <cell r="G284">
            <v>3869</v>
          </cell>
          <cell r="H284">
            <v>3974</v>
          </cell>
          <cell r="I284">
            <v>4063</v>
          </cell>
          <cell r="J284">
            <v>4148</v>
          </cell>
          <cell r="K284">
            <v>4241</v>
          </cell>
          <cell r="L284">
            <v>4334</v>
          </cell>
          <cell r="M284">
            <v>4419</v>
          </cell>
          <cell r="N284">
            <v>4515</v>
          </cell>
          <cell r="O284">
            <v>4623</v>
          </cell>
          <cell r="P284">
            <v>4735</v>
          </cell>
        </row>
        <row r="287">
          <cell r="B287">
            <v>704574</v>
          </cell>
          <cell r="C287">
            <v>684390</v>
          </cell>
          <cell r="D287">
            <v>690750</v>
          </cell>
          <cell r="E287">
            <v>712975</v>
          </cell>
          <cell r="F287">
            <v>741053</v>
          </cell>
          <cell r="G287">
            <v>758787</v>
          </cell>
          <cell r="H287">
            <v>759432</v>
          </cell>
          <cell r="I287">
            <v>778597</v>
          </cell>
          <cell r="J287">
            <v>798198</v>
          </cell>
          <cell r="K287">
            <v>818592</v>
          </cell>
          <cell r="L287">
            <v>839523</v>
          </cell>
          <cell r="M287">
            <v>860970</v>
          </cell>
          <cell r="N287">
            <v>882970</v>
          </cell>
          <cell r="O287">
            <v>905514</v>
          </cell>
          <cell r="P287">
            <v>928662</v>
          </cell>
        </row>
        <row r="288">
          <cell r="B288">
            <v>0</v>
          </cell>
          <cell r="C288">
            <v>721973</v>
          </cell>
          <cell r="D288">
            <v>690617</v>
          </cell>
          <cell r="E288">
            <v>713572</v>
          </cell>
          <cell r="F288">
            <v>741783</v>
          </cell>
          <cell r="G288">
            <v>759495</v>
          </cell>
          <cell r="H288">
            <v>760135</v>
          </cell>
          <cell r="I288">
            <v>776292</v>
          </cell>
          <cell r="J288">
            <v>795765</v>
          </cell>
          <cell r="K288">
            <v>816021</v>
          </cell>
          <cell r="L288">
            <v>836803</v>
          </cell>
          <cell r="M288">
            <v>858098</v>
          </cell>
          <cell r="N288">
            <v>879936</v>
          </cell>
          <cell r="O288">
            <v>902315</v>
          </cell>
          <cell r="P288">
            <v>925282</v>
          </cell>
        </row>
        <row r="290">
          <cell r="B290">
            <v>56487</v>
          </cell>
          <cell r="C290">
            <v>82650</v>
          </cell>
          <cell r="D290">
            <v>84825</v>
          </cell>
          <cell r="E290">
            <v>61965</v>
          </cell>
          <cell r="F290">
            <v>65312</v>
          </cell>
          <cell r="G290">
            <v>89288</v>
          </cell>
          <cell r="H290">
            <v>88945</v>
          </cell>
          <cell r="I290">
            <v>90345</v>
          </cell>
          <cell r="J290">
            <v>92038</v>
          </cell>
          <cell r="K290">
            <v>93798</v>
          </cell>
          <cell r="L290">
            <v>112096</v>
          </cell>
          <cell r="M290">
            <v>113946</v>
          </cell>
          <cell r="N290">
            <v>115843</v>
          </cell>
          <cell r="O290">
            <v>117788</v>
          </cell>
          <cell r="P290">
            <v>119783</v>
          </cell>
        </row>
        <row r="291">
          <cell r="B291">
            <v>8340</v>
          </cell>
          <cell r="C291">
            <v>8416</v>
          </cell>
          <cell r="D291">
            <v>14000</v>
          </cell>
          <cell r="E291">
            <v>14000</v>
          </cell>
          <cell r="F291">
            <v>14000</v>
          </cell>
          <cell r="G291">
            <v>14000</v>
          </cell>
          <cell r="H291">
            <v>14000</v>
          </cell>
          <cell r="I291">
            <v>14000</v>
          </cell>
          <cell r="J291">
            <v>14000</v>
          </cell>
          <cell r="K291">
            <v>14000</v>
          </cell>
          <cell r="L291">
            <v>10286</v>
          </cell>
          <cell r="M291">
            <v>10029</v>
          </cell>
          <cell r="N291">
            <v>9856</v>
          </cell>
          <cell r="O291">
            <v>9856</v>
          </cell>
          <cell r="P291">
            <v>9856</v>
          </cell>
        </row>
        <row r="293">
          <cell r="B293">
            <v>358592</v>
          </cell>
          <cell r="C293">
            <v>374916</v>
          </cell>
          <cell r="D293">
            <v>369376</v>
          </cell>
          <cell r="E293">
            <v>358322</v>
          </cell>
          <cell r="F293">
            <v>342459</v>
          </cell>
          <cell r="G293">
            <v>339463</v>
          </cell>
          <cell r="H293">
            <v>338289</v>
          </cell>
          <cell r="I293">
            <v>337960</v>
          </cell>
          <cell r="J293">
            <v>333936</v>
          </cell>
          <cell r="K293">
            <v>330922</v>
          </cell>
          <cell r="L293">
            <v>330844</v>
          </cell>
          <cell r="M293">
            <v>329019</v>
          </cell>
          <cell r="N293">
            <v>328705</v>
          </cell>
          <cell r="O293">
            <v>324829</v>
          </cell>
          <cell r="P293">
            <v>319859</v>
          </cell>
        </row>
        <row r="294">
          <cell r="B294">
            <v>391842</v>
          </cell>
          <cell r="C294">
            <v>630109</v>
          </cell>
          <cell r="D294">
            <v>780099</v>
          </cell>
          <cell r="E294">
            <v>733646</v>
          </cell>
          <cell r="F294">
            <v>352299</v>
          </cell>
          <cell r="G294">
            <v>345119</v>
          </cell>
          <cell r="H294">
            <v>338216</v>
          </cell>
          <cell r="I294">
            <v>320770</v>
          </cell>
          <cell r="J294">
            <v>303787</v>
          </cell>
          <cell r="K294">
            <v>284753</v>
          </cell>
          <cell r="L294">
            <v>262202</v>
          </cell>
          <cell r="M294">
            <v>239134</v>
          </cell>
          <cell r="N294">
            <v>219364</v>
          </cell>
          <cell r="O294">
            <v>200478</v>
          </cell>
          <cell r="P294">
            <v>181720</v>
          </cell>
        </row>
        <row r="295">
          <cell r="B295">
            <v>310765</v>
          </cell>
          <cell r="C295">
            <v>237506</v>
          </cell>
          <cell r="D295">
            <v>259902</v>
          </cell>
          <cell r="E295">
            <v>250844</v>
          </cell>
          <cell r="F295">
            <v>237359</v>
          </cell>
          <cell r="G295">
            <v>240032</v>
          </cell>
          <cell r="H295">
            <v>242981</v>
          </cell>
          <cell r="I295">
            <v>247905</v>
          </cell>
          <cell r="J295">
            <v>247057</v>
          </cell>
          <cell r="K295">
            <v>248188</v>
          </cell>
          <cell r="L295">
            <v>246770</v>
          </cell>
          <cell r="M295">
            <v>249038</v>
          </cell>
          <cell r="N295">
            <v>253188</v>
          </cell>
          <cell r="O295">
            <v>253320</v>
          </cell>
          <cell r="P295">
            <v>252882</v>
          </cell>
        </row>
        <row r="296">
          <cell r="B296">
            <v>445787</v>
          </cell>
          <cell r="C296">
            <v>501452</v>
          </cell>
          <cell r="D296">
            <v>509441</v>
          </cell>
          <cell r="E296">
            <v>473158</v>
          </cell>
          <cell r="F296">
            <v>436860</v>
          </cell>
          <cell r="G296">
            <v>405848</v>
          </cell>
          <cell r="H296">
            <v>382239</v>
          </cell>
          <cell r="I296">
            <v>356653</v>
          </cell>
          <cell r="J296">
            <v>334408</v>
          </cell>
          <cell r="K296">
            <v>312155</v>
          </cell>
          <cell r="L296">
            <v>289258</v>
          </cell>
          <cell r="M296">
            <v>267240</v>
          </cell>
          <cell r="N296">
            <v>245837</v>
          </cell>
          <cell r="O296">
            <v>224930</v>
          </cell>
          <cell r="P296">
            <v>204580</v>
          </cell>
        </row>
        <row r="297">
          <cell r="C297">
            <v>19114</v>
          </cell>
          <cell r="D297">
            <v>18920</v>
          </cell>
          <cell r="E297">
            <v>16274</v>
          </cell>
          <cell r="F297">
            <v>16303</v>
          </cell>
          <cell r="G297">
            <v>13356</v>
          </cell>
          <cell r="H297">
            <v>7143</v>
          </cell>
          <cell r="I297">
            <v>6058</v>
          </cell>
          <cell r="J297">
            <v>3136</v>
          </cell>
          <cell r="K297">
            <v>1656</v>
          </cell>
          <cell r="L297">
            <v>1674</v>
          </cell>
          <cell r="M297">
            <v>1680</v>
          </cell>
          <cell r="N297">
            <v>1686</v>
          </cell>
          <cell r="O297">
            <v>1691</v>
          </cell>
          <cell r="P297">
            <v>1698</v>
          </cell>
        </row>
        <row r="299">
          <cell r="C299">
            <v>1463</v>
          </cell>
          <cell r="D299">
            <v>4470</v>
          </cell>
          <cell r="E299">
            <v>7398</v>
          </cell>
          <cell r="F299">
            <v>10093</v>
          </cell>
          <cell r="G299">
            <v>13130</v>
          </cell>
          <cell r="H299">
            <v>16364</v>
          </cell>
          <cell r="I299">
            <v>19626</v>
          </cell>
          <cell r="J299">
            <v>21556</v>
          </cell>
          <cell r="K299">
            <v>24568</v>
          </cell>
          <cell r="L299">
            <v>27630</v>
          </cell>
          <cell r="M299">
            <v>30752</v>
          </cell>
          <cell r="N299">
            <v>33953</v>
          </cell>
          <cell r="O299">
            <v>37235</v>
          </cell>
          <cell r="P299">
            <v>40569</v>
          </cell>
        </row>
        <row r="300">
          <cell r="C300">
            <v>1760</v>
          </cell>
          <cell r="D300">
            <v>5802</v>
          </cell>
          <cell r="E300">
            <v>9606</v>
          </cell>
          <cell r="F300">
            <v>12631</v>
          </cell>
          <cell r="G300">
            <v>15915</v>
          </cell>
          <cell r="H300">
            <v>19299</v>
          </cell>
          <cell r="I300">
            <v>22403</v>
          </cell>
          <cell r="J300">
            <v>23622</v>
          </cell>
          <cell r="K300">
            <v>26187</v>
          </cell>
          <cell r="L300">
            <v>28833</v>
          </cell>
          <cell r="M300">
            <v>31549</v>
          </cell>
          <cell r="N300">
            <v>34340</v>
          </cell>
          <cell r="O300">
            <v>37212</v>
          </cell>
          <cell r="P300">
            <v>40161</v>
          </cell>
        </row>
        <row r="301">
          <cell r="C301">
            <v>1463</v>
          </cell>
          <cell r="D301">
            <v>4470</v>
          </cell>
          <cell r="E301">
            <v>7398</v>
          </cell>
          <cell r="F301">
            <v>10093</v>
          </cell>
          <cell r="G301">
            <v>13130</v>
          </cell>
          <cell r="H301">
            <v>16364</v>
          </cell>
          <cell r="I301">
            <v>19626</v>
          </cell>
          <cell r="J301">
            <v>21556</v>
          </cell>
          <cell r="K301">
            <v>24568</v>
          </cell>
          <cell r="L301">
            <v>27630</v>
          </cell>
          <cell r="M301">
            <v>30752</v>
          </cell>
          <cell r="N301">
            <v>33953</v>
          </cell>
          <cell r="O301">
            <v>37235</v>
          </cell>
          <cell r="P301">
            <v>40569</v>
          </cell>
        </row>
        <row r="302">
          <cell r="C302">
            <v>1517</v>
          </cell>
          <cell r="D302">
            <v>5076</v>
          </cell>
          <cell r="E302">
            <v>8587</v>
          </cell>
          <cell r="F302">
            <v>11551</v>
          </cell>
          <cell r="G302">
            <v>14708</v>
          </cell>
          <cell r="H302">
            <v>17951</v>
          </cell>
          <cell r="I302">
            <v>21083</v>
          </cell>
          <cell r="J302">
            <v>23092</v>
          </cell>
          <cell r="K302">
            <v>25858</v>
          </cell>
          <cell r="L302">
            <v>28580</v>
          </cell>
          <cell r="M302">
            <v>31258</v>
          </cell>
          <cell r="N302">
            <v>33908</v>
          </cell>
          <cell r="O302">
            <v>36528</v>
          </cell>
          <cell r="P302">
            <v>39118</v>
          </cell>
        </row>
        <row r="303">
          <cell r="C303">
            <v>0</v>
          </cell>
          <cell r="D303">
            <v>6</v>
          </cell>
          <cell r="E303">
            <v>16</v>
          </cell>
          <cell r="F303">
            <v>27</v>
          </cell>
          <cell r="G303">
            <v>38</v>
          </cell>
          <cell r="H303">
            <v>49</v>
          </cell>
          <cell r="I303">
            <v>61</v>
          </cell>
          <cell r="J303">
            <v>72</v>
          </cell>
          <cell r="K303">
            <v>84</v>
          </cell>
          <cell r="L303">
            <v>91</v>
          </cell>
          <cell r="M303">
            <v>93</v>
          </cell>
          <cell r="N303">
            <v>95</v>
          </cell>
          <cell r="O303">
            <v>97</v>
          </cell>
          <cell r="P303">
            <v>99</v>
          </cell>
        </row>
        <row r="309">
          <cell r="B309">
            <v>66526</v>
          </cell>
          <cell r="C309">
            <v>78308</v>
          </cell>
          <cell r="D309">
            <v>111052</v>
          </cell>
          <cell r="E309">
            <v>108648</v>
          </cell>
          <cell r="F309">
            <v>74350</v>
          </cell>
          <cell r="G309">
            <v>75638</v>
          </cell>
          <cell r="H309">
            <v>77085</v>
          </cell>
          <cell r="I309">
            <v>78491</v>
          </cell>
          <cell r="J309">
            <v>78419</v>
          </cell>
          <cell r="K309">
            <v>78010</v>
          </cell>
          <cell r="L309">
            <v>78066</v>
          </cell>
          <cell r="M309">
            <v>78066</v>
          </cell>
          <cell r="N309">
            <v>78066</v>
          </cell>
          <cell r="O309">
            <v>78066</v>
          </cell>
          <cell r="P309">
            <v>78066</v>
          </cell>
        </row>
        <row r="310">
          <cell r="B310">
            <v>5189606</v>
          </cell>
          <cell r="C310">
            <v>5456093</v>
          </cell>
          <cell r="D310">
            <v>5814617</v>
          </cell>
          <cell r="E310">
            <v>6212307</v>
          </cell>
          <cell r="F310">
            <v>6641196</v>
          </cell>
          <cell r="G310">
            <v>7082528</v>
          </cell>
          <cell r="H310">
            <v>7542932</v>
          </cell>
          <cell r="I310">
            <v>8036182</v>
          </cell>
          <cell r="J310">
            <v>8561673</v>
          </cell>
          <cell r="K310">
            <v>9118434</v>
          </cell>
          <cell r="L310">
            <v>9701442</v>
          </cell>
          <cell r="M310">
            <v>10313277</v>
          </cell>
          <cell r="N310">
            <v>10964254</v>
          </cell>
          <cell r="O310">
            <v>11654210</v>
          </cell>
          <cell r="P310">
            <v>12381956</v>
          </cell>
        </row>
        <row r="311">
          <cell r="B311">
            <v>75822</v>
          </cell>
          <cell r="C311">
            <v>72724</v>
          </cell>
          <cell r="D311">
            <v>69626</v>
          </cell>
          <cell r="E311">
            <v>66528</v>
          </cell>
          <cell r="F311">
            <v>63430</v>
          </cell>
          <cell r="G311">
            <v>60332</v>
          </cell>
          <cell r="H311">
            <v>57234</v>
          </cell>
          <cell r="I311">
            <v>54136</v>
          </cell>
          <cell r="J311">
            <v>51038</v>
          </cell>
          <cell r="K311">
            <v>47940</v>
          </cell>
          <cell r="L311">
            <v>43625</v>
          </cell>
          <cell r="M311">
            <v>38092</v>
          </cell>
          <cell r="N311">
            <v>32559</v>
          </cell>
          <cell r="O311">
            <v>27026</v>
          </cell>
          <cell r="P311">
            <v>21493</v>
          </cell>
        </row>
        <row r="312">
          <cell r="B312">
            <v>649113</v>
          </cell>
          <cell r="C312">
            <v>665563</v>
          </cell>
          <cell r="D312">
            <v>831011</v>
          </cell>
          <cell r="E312">
            <v>1015655</v>
          </cell>
          <cell r="F312">
            <v>1130459</v>
          </cell>
          <cell r="G312">
            <v>1179260</v>
          </cell>
          <cell r="H312">
            <v>1224323</v>
          </cell>
          <cell r="I312">
            <v>1263279</v>
          </cell>
          <cell r="J312">
            <v>1294092</v>
          </cell>
          <cell r="K312">
            <v>1316176</v>
          </cell>
          <cell r="L312">
            <v>1328586</v>
          </cell>
          <cell r="M312">
            <v>1330694</v>
          </cell>
          <cell r="N312">
            <v>1322073</v>
          </cell>
          <cell r="O312">
            <v>1303842</v>
          </cell>
          <cell r="P312">
            <v>1276936</v>
          </cell>
        </row>
        <row r="313">
          <cell r="B313">
            <v>63010</v>
          </cell>
          <cell r="C313">
            <v>23979</v>
          </cell>
          <cell r="D313">
            <v>24000</v>
          </cell>
          <cell r="E313">
            <v>24339</v>
          </cell>
          <cell r="F313">
            <v>25006</v>
          </cell>
          <cell r="G313">
            <v>25662</v>
          </cell>
          <cell r="H313">
            <v>26320</v>
          </cell>
          <cell r="I313">
            <v>26989</v>
          </cell>
          <cell r="J313">
            <v>27671</v>
          </cell>
          <cell r="K313">
            <v>28372</v>
          </cell>
          <cell r="L313">
            <v>29095</v>
          </cell>
          <cell r="M313">
            <v>29837</v>
          </cell>
          <cell r="N313">
            <v>30598</v>
          </cell>
          <cell r="O313">
            <v>31378</v>
          </cell>
          <cell r="P313">
            <v>32178</v>
          </cell>
        </row>
        <row r="314">
          <cell r="B314">
            <v>-31525</v>
          </cell>
          <cell r="C314">
            <v>-26133</v>
          </cell>
          <cell r="D314">
            <v>-139630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B315">
            <v>12954286</v>
          </cell>
          <cell r="C315">
            <v>13508184</v>
          </cell>
          <cell r="D315">
            <v>14130741</v>
          </cell>
          <cell r="E315">
            <v>14759440</v>
          </cell>
          <cell r="F315">
            <v>15423480</v>
          </cell>
          <cell r="G315">
            <v>16096818</v>
          </cell>
          <cell r="H315">
            <v>16767517</v>
          </cell>
          <cell r="I315">
            <v>17446084</v>
          </cell>
          <cell r="J315">
            <v>18140922</v>
          </cell>
          <cell r="K315">
            <v>18853896</v>
          </cell>
          <cell r="L315">
            <v>19577360</v>
          </cell>
          <cell r="M315">
            <v>20311790</v>
          </cell>
          <cell r="N315">
            <v>21065912</v>
          </cell>
          <cell r="O315">
            <v>21840222</v>
          </cell>
          <cell r="P315">
            <v>22635236</v>
          </cell>
        </row>
        <row r="316">
          <cell r="B316">
            <v>50000</v>
          </cell>
          <cell r="C316">
            <v>67729</v>
          </cell>
          <cell r="D316">
            <v>59325</v>
          </cell>
          <cell r="E316">
            <v>55689</v>
          </cell>
          <cell r="F316">
            <v>61860</v>
          </cell>
          <cell r="G316">
            <v>62496</v>
          </cell>
          <cell r="H316">
            <v>64927</v>
          </cell>
          <cell r="I316">
            <v>67140</v>
          </cell>
          <cell r="J316">
            <v>69455</v>
          </cell>
          <cell r="K316">
            <v>71743</v>
          </cell>
          <cell r="L316">
            <v>74006</v>
          </cell>
          <cell r="M316">
            <v>76336</v>
          </cell>
          <cell r="N316">
            <v>78639</v>
          </cell>
          <cell r="O316">
            <v>80979</v>
          </cell>
          <cell r="P316">
            <v>83368</v>
          </cell>
        </row>
        <row r="317">
          <cell r="B317">
            <v>595314</v>
          </cell>
          <cell r="C317">
            <v>735811</v>
          </cell>
          <cell r="D317">
            <v>926212</v>
          </cell>
          <cell r="E317">
            <v>1105099</v>
          </cell>
          <cell r="F317">
            <v>1155819</v>
          </cell>
          <cell r="G317">
            <v>1202701</v>
          </cell>
          <cell r="H317">
            <v>1245944</v>
          </cell>
          <cell r="I317">
            <v>1280614</v>
          </cell>
          <cell r="J317">
            <v>1307571</v>
          </cell>
          <cell r="K317">
            <v>1324781</v>
          </cell>
          <cell r="L317">
            <v>1332391</v>
          </cell>
          <cell r="M317">
            <v>1328997</v>
          </cell>
          <cell r="N317">
            <v>1315149</v>
          </cell>
          <cell r="O317">
            <v>1292535</v>
          </cell>
          <cell r="P317">
            <v>1261336</v>
          </cell>
        </row>
        <row r="318">
          <cell r="B318">
            <v>13188522</v>
          </cell>
          <cell r="C318">
            <v>13827845</v>
          </cell>
          <cell r="D318">
            <v>14433637</v>
          </cell>
          <cell r="E318">
            <v>15085244</v>
          </cell>
          <cell r="F318">
            <v>15761715</v>
          </cell>
          <cell r="G318">
            <v>16431922</v>
          </cell>
          <cell r="H318">
            <v>17103112</v>
          </cell>
          <cell r="I318">
            <v>17789058</v>
          </cell>
          <cell r="J318">
            <v>18492786</v>
          </cell>
          <cell r="K318">
            <v>19215008</v>
          </cell>
          <cell r="L318">
            <v>19939714</v>
          </cell>
          <cell r="M318">
            <v>20683866</v>
          </cell>
          <cell r="N318">
            <v>21447958</v>
          </cell>
          <cell r="O318">
            <v>22232486</v>
          </cell>
          <cell r="P318">
            <v>23037986</v>
          </cell>
        </row>
        <row r="319">
          <cell r="B319">
            <v>5285200</v>
          </cell>
          <cell r="C319">
            <v>5626986</v>
          </cell>
          <cell r="D319">
            <v>6002249</v>
          </cell>
          <cell r="E319">
            <v>6422366</v>
          </cell>
          <cell r="F319">
            <v>6860026</v>
          </cell>
          <cell r="G319">
            <v>7305030</v>
          </cell>
          <cell r="H319">
            <v>7780834</v>
          </cell>
          <cell r="I319">
            <v>8291531</v>
          </cell>
          <cell r="J319">
            <v>8831815</v>
          </cell>
          <cell r="K319">
            <v>9405052</v>
          </cell>
          <cell r="L319">
            <v>9997832</v>
          </cell>
          <cell r="M319">
            <v>10628722</v>
          </cell>
          <cell r="N319">
            <v>11299786</v>
          </cell>
          <cell r="O319">
            <v>12008635</v>
          </cell>
          <cell r="P319">
            <v>12755277</v>
          </cell>
        </row>
        <row r="320">
          <cell r="B320">
            <v>83318</v>
          </cell>
          <cell r="C320">
            <v>84151</v>
          </cell>
          <cell r="D320">
            <v>87085</v>
          </cell>
          <cell r="E320">
            <v>82545</v>
          </cell>
          <cell r="F320">
            <v>84827</v>
          </cell>
          <cell r="G320">
            <v>87113</v>
          </cell>
          <cell r="H320">
            <v>89278</v>
          </cell>
          <cell r="I320">
            <v>91215</v>
          </cell>
          <cell r="J320">
            <v>92951</v>
          </cell>
          <cell r="K320">
            <v>94544</v>
          </cell>
          <cell r="L320">
            <v>95997</v>
          </cell>
          <cell r="M320">
            <v>97284</v>
          </cell>
          <cell r="N320">
            <v>98389</v>
          </cell>
          <cell r="O320">
            <v>99307</v>
          </cell>
          <cell r="P320">
            <v>100049</v>
          </cell>
        </row>
        <row r="321">
          <cell r="B321">
            <v>432370</v>
          </cell>
          <cell r="C321">
            <v>396905</v>
          </cell>
          <cell r="D321">
            <v>427175</v>
          </cell>
          <cell r="E321">
            <v>451824</v>
          </cell>
          <cell r="F321">
            <v>472696</v>
          </cell>
          <cell r="G321">
            <v>506974</v>
          </cell>
          <cell r="H321">
            <v>543655</v>
          </cell>
          <cell r="I321">
            <v>581045</v>
          </cell>
          <cell r="J321">
            <v>615259</v>
          </cell>
          <cell r="K321">
            <v>651464</v>
          </cell>
          <cell r="L321">
            <v>693007</v>
          </cell>
          <cell r="M321">
            <v>733220</v>
          </cell>
          <cell r="N321">
            <v>775461</v>
          </cell>
          <cell r="O321">
            <v>815186</v>
          </cell>
          <cell r="P321">
            <v>854971</v>
          </cell>
        </row>
        <row r="322">
          <cell r="B322">
            <v>471492</v>
          </cell>
          <cell r="C322">
            <v>660916</v>
          </cell>
          <cell r="D322">
            <v>861702</v>
          </cell>
          <cell r="E322">
            <v>855452</v>
          </cell>
          <cell r="F322">
            <v>512512</v>
          </cell>
          <cell r="G322">
            <v>541491</v>
          </cell>
          <cell r="H322">
            <v>571899</v>
          </cell>
          <cell r="I322">
            <v>590047</v>
          </cell>
          <cell r="J322">
            <v>605401</v>
          </cell>
          <cell r="K322">
            <v>617902</v>
          </cell>
          <cell r="L322">
            <v>630675</v>
          </cell>
          <cell r="M322">
            <v>643543</v>
          </cell>
          <cell r="N322">
            <v>660378</v>
          </cell>
          <cell r="O322">
            <v>679066</v>
          </cell>
          <cell r="P322">
            <v>698853</v>
          </cell>
        </row>
        <row r="323">
          <cell r="B323">
            <v>344710</v>
          </cell>
          <cell r="C323">
            <v>259495</v>
          </cell>
          <cell r="D323">
            <v>317700</v>
          </cell>
          <cell r="E323">
            <v>344346</v>
          </cell>
          <cell r="F323">
            <v>367596</v>
          </cell>
          <cell r="G323">
            <v>407543</v>
          </cell>
          <cell r="H323">
            <v>448348</v>
          </cell>
          <cell r="I323">
            <v>490990</v>
          </cell>
          <cell r="J323">
            <v>528380</v>
          </cell>
          <cell r="K323">
            <v>568730</v>
          </cell>
          <cell r="L323">
            <v>608933</v>
          </cell>
          <cell r="M323">
            <v>653239</v>
          </cell>
          <cell r="N323">
            <v>699944</v>
          </cell>
          <cell r="O323">
            <v>743677</v>
          </cell>
          <cell r="P323">
            <v>787994</v>
          </cell>
        </row>
        <row r="324">
          <cell r="B324">
            <v>515713</v>
          </cell>
          <cell r="C324">
            <v>527891</v>
          </cell>
          <cell r="D324">
            <v>581258</v>
          </cell>
          <cell r="E324">
            <v>583412</v>
          </cell>
          <cell r="F324">
            <v>585122</v>
          </cell>
          <cell r="G324">
            <v>590890</v>
          </cell>
          <cell r="H324">
            <v>603508</v>
          </cell>
          <cell r="I324">
            <v>613368</v>
          </cell>
          <cell r="J324">
            <v>626845</v>
          </cell>
          <cell r="K324">
            <v>639947</v>
          </cell>
          <cell r="L324">
            <v>653074</v>
          </cell>
          <cell r="M324">
            <v>666656</v>
          </cell>
          <cell r="N324">
            <v>680256</v>
          </cell>
          <cell r="O324">
            <v>693908</v>
          </cell>
          <cell r="P324">
            <v>707749</v>
          </cell>
        </row>
        <row r="330">
          <cell r="B330">
            <v>2613854</v>
          </cell>
          <cell r="C330">
            <v>2149751</v>
          </cell>
          <cell r="D330">
            <v>1979883</v>
          </cell>
          <cell r="E330">
            <v>2705991</v>
          </cell>
          <cell r="F330">
            <v>2569512</v>
          </cell>
          <cell r="G330">
            <v>2509342</v>
          </cell>
          <cell r="H330">
            <v>2559050</v>
          </cell>
          <cell r="I330">
            <v>2606998</v>
          </cell>
          <cell r="J330">
            <v>2675611</v>
          </cell>
          <cell r="K330">
            <v>2744459</v>
          </cell>
          <cell r="L330">
            <v>2894046</v>
          </cell>
          <cell r="M330">
            <v>3018031</v>
          </cell>
          <cell r="N330">
            <v>3124886</v>
          </cell>
          <cell r="O330">
            <v>3214428</v>
          </cell>
          <cell r="P330">
            <v>3321330</v>
          </cell>
        </row>
        <row r="331">
          <cell r="B331">
            <v>64354</v>
          </cell>
          <cell r="C331">
            <v>42483</v>
          </cell>
          <cell r="D331">
            <v>43225</v>
          </cell>
          <cell r="E331">
            <v>89685</v>
          </cell>
          <cell r="F331">
            <v>57864</v>
          </cell>
          <cell r="G331">
            <v>63253</v>
          </cell>
          <cell r="H331">
            <v>63392</v>
          </cell>
          <cell r="I331">
            <v>63139</v>
          </cell>
          <cell r="J331">
            <v>63551</v>
          </cell>
          <cell r="K331">
            <v>63733</v>
          </cell>
          <cell r="L331">
            <v>65456</v>
          </cell>
          <cell r="M331">
            <v>65968</v>
          </cell>
          <cell r="N331">
            <v>66371</v>
          </cell>
          <cell r="O331">
            <v>67073</v>
          </cell>
          <cell r="P331">
            <v>68150</v>
          </cell>
        </row>
        <row r="332">
          <cell r="B332">
            <v>16468</v>
          </cell>
          <cell r="C332">
            <v>14105</v>
          </cell>
          <cell r="D332">
            <v>11002</v>
          </cell>
          <cell r="E332">
            <v>17616</v>
          </cell>
          <cell r="F332">
            <v>13519</v>
          </cell>
          <cell r="G332">
            <v>16122</v>
          </cell>
          <cell r="H332">
            <v>16982</v>
          </cell>
          <cell r="I332">
            <v>18028</v>
          </cell>
          <cell r="J332">
            <v>18775</v>
          </cell>
          <cell r="K332">
            <v>19617</v>
          </cell>
          <cell r="L332">
            <v>19192</v>
          </cell>
          <cell r="M332">
            <v>20019</v>
          </cell>
          <cell r="N332">
            <v>20950</v>
          </cell>
          <cell r="O332">
            <v>21655</v>
          </cell>
          <cell r="P332">
            <v>22027</v>
          </cell>
        </row>
        <row r="333">
          <cell r="B333">
            <v>16920</v>
          </cell>
          <cell r="C333">
            <v>9178</v>
          </cell>
          <cell r="D333">
            <v>8613</v>
          </cell>
          <cell r="E333">
            <v>9160</v>
          </cell>
          <cell r="F333">
            <v>8842</v>
          </cell>
          <cell r="G333">
            <v>9289</v>
          </cell>
          <cell r="H333">
            <v>9547</v>
          </cell>
          <cell r="I333">
            <v>9797</v>
          </cell>
          <cell r="J333">
            <v>10053</v>
          </cell>
          <cell r="K333">
            <v>10327</v>
          </cell>
          <cell r="L333">
            <v>10617</v>
          </cell>
          <cell r="M333">
            <v>10893</v>
          </cell>
          <cell r="N333">
            <v>11178</v>
          </cell>
          <cell r="O333">
            <v>11444</v>
          </cell>
          <cell r="P333">
            <v>11671</v>
          </cell>
        </row>
        <row r="334">
          <cell r="B334">
            <v>1274222</v>
          </cell>
          <cell r="C334">
            <v>1199824</v>
          </cell>
          <cell r="D334">
            <v>1004645</v>
          </cell>
          <cell r="E334">
            <v>1670263</v>
          </cell>
          <cell r="F334">
            <v>1575449</v>
          </cell>
          <cell r="G334">
            <v>1467140</v>
          </cell>
          <cell r="H334">
            <v>1488422</v>
          </cell>
          <cell r="I334">
            <v>1509169</v>
          </cell>
          <cell r="J334">
            <v>1550302</v>
          </cell>
          <cell r="K334">
            <v>1589724</v>
          </cell>
          <cell r="L334">
            <v>1708413</v>
          </cell>
          <cell r="M334">
            <v>1803319</v>
          </cell>
          <cell r="N334">
            <v>1879481</v>
          </cell>
          <cell r="O334">
            <v>1939373</v>
          </cell>
          <cell r="P334">
            <v>2019787</v>
          </cell>
        </row>
        <row r="335"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</row>
        <row r="336"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</row>
        <row r="337">
          <cell r="B337">
            <v>30602</v>
          </cell>
          <cell r="C337">
            <v>37934</v>
          </cell>
          <cell r="D337">
            <v>29521</v>
          </cell>
          <cell r="E337">
            <v>30259</v>
          </cell>
          <cell r="F337">
            <v>31016</v>
          </cell>
          <cell r="G337">
            <v>31791</v>
          </cell>
          <cell r="H337">
            <v>32586</v>
          </cell>
          <cell r="I337">
            <v>33400</v>
          </cell>
          <cell r="J337">
            <v>34235</v>
          </cell>
          <cell r="K337">
            <v>35091</v>
          </cell>
          <cell r="L337">
            <v>35968</v>
          </cell>
          <cell r="M337">
            <v>36868</v>
          </cell>
          <cell r="N337">
            <v>37789</v>
          </cell>
          <cell r="O337">
            <v>38734</v>
          </cell>
          <cell r="P337">
            <v>39702</v>
          </cell>
        </row>
        <row r="338"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</row>
        <row r="339">
          <cell r="B339">
            <v>1691</v>
          </cell>
          <cell r="C339">
            <v>0</v>
          </cell>
          <cell r="D339">
            <v>1201</v>
          </cell>
          <cell r="E339">
            <v>1231</v>
          </cell>
          <cell r="F339">
            <v>1262</v>
          </cell>
          <cell r="G339">
            <v>1293</v>
          </cell>
          <cell r="H339">
            <v>1326</v>
          </cell>
          <cell r="I339">
            <v>1359</v>
          </cell>
          <cell r="J339">
            <v>1393</v>
          </cell>
          <cell r="K339">
            <v>1428</v>
          </cell>
          <cell r="L339">
            <v>1463</v>
          </cell>
          <cell r="M339">
            <v>1500</v>
          </cell>
          <cell r="N339">
            <v>1537</v>
          </cell>
          <cell r="O339">
            <v>1576</v>
          </cell>
          <cell r="P339">
            <v>1615</v>
          </cell>
        </row>
        <row r="340">
          <cell r="B340">
            <v>326009</v>
          </cell>
          <cell r="C340">
            <v>338106</v>
          </cell>
          <cell r="D340">
            <v>315408</v>
          </cell>
          <cell r="E340">
            <v>298193</v>
          </cell>
          <cell r="F340">
            <v>324476</v>
          </cell>
          <cell r="G340">
            <v>333460</v>
          </cell>
          <cell r="H340">
            <v>341796</v>
          </cell>
          <cell r="I340">
            <v>350341</v>
          </cell>
          <cell r="J340">
            <v>359100</v>
          </cell>
          <cell r="K340">
            <v>368077</v>
          </cell>
          <cell r="L340">
            <v>377279</v>
          </cell>
          <cell r="M340">
            <v>386711</v>
          </cell>
          <cell r="N340">
            <v>396379</v>
          </cell>
          <cell r="O340">
            <v>406289</v>
          </cell>
          <cell r="P340">
            <v>416446</v>
          </cell>
        </row>
        <row r="341"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</row>
        <row r="342">
          <cell r="B342">
            <v>138280</v>
          </cell>
          <cell r="C342">
            <v>142927</v>
          </cell>
          <cell r="D342">
            <v>218138</v>
          </cell>
          <cell r="E342">
            <v>230529</v>
          </cell>
          <cell r="F342">
            <v>216963</v>
          </cell>
          <cell r="G342">
            <v>225802</v>
          </cell>
          <cell r="H342">
            <v>231927</v>
          </cell>
          <cell r="I342">
            <v>237130</v>
          </cell>
          <cell r="J342">
            <v>242108</v>
          </cell>
          <cell r="K342">
            <v>247535</v>
          </cell>
          <cell r="L342">
            <v>252933</v>
          </cell>
          <cell r="M342">
            <v>257911</v>
          </cell>
          <cell r="N342">
            <v>263505</v>
          </cell>
          <cell r="O342">
            <v>269855</v>
          </cell>
          <cell r="P342">
            <v>276344</v>
          </cell>
        </row>
        <row r="343"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</row>
        <row r="344">
          <cell r="B344">
            <v>6916</v>
          </cell>
          <cell r="C344">
            <v>2000</v>
          </cell>
          <cell r="D344">
            <v>2000</v>
          </cell>
          <cell r="E344">
            <v>2000</v>
          </cell>
          <cell r="F344">
            <v>2000</v>
          </cell>
          <cell r="G344">
            <v>2000</v>
          </cell>
          <cell r="H344">
            <v>2000</v>
          </cell>
          <cell r="I344">
            <v>2000</v>
          </cell>
          <cell r="J344">
            <v>2000</v>
          </cell>
          <cell r="K344">
            <v>2000</v>
          </cell>
          <cell r="L344">
            <v>18000</v>
          </cell>
          <cell r="M344">
            <v>18000</v>
          </cell>
          <cell r="N344">
            <v>18000</v>
          </cell>
          <cell r="O344">
            <v>18000</v>
          </cell>
          <cell r="P344">
            <v>18000</v>
          </cell>
        </row>
        <row r="345"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B346">
            <v>6000</v>
          </cell>
          <cell r="C346">
            <v>6000</v>
          </cell>
          <cell r="D346">
            <v>6000</v>
          </cell>
          <cell r="E346">
            <v>6000</v>
          </cell>
          <cell r="F346">
            <v>6000</v>
          </cell>
          <cell r="G346">
            <v>6000</v>
          </cell>
          <cell r="H346">
            <v>6000</v>
          </cell>
          <cell r="I346">
            <v>6000</v>
          </cell>
          <cell r="J346">
            <v>6000</v>
          </cell>
          <cell r="K346">
            <v>6000</v>
          </cell>
          <cell r="L346">
            <v>6000</v>
          </cell>
          <cell r="M346">
            <v>6000</v>
          </cell>
          <cell r="N346">
            <v>6000</v>
          </cell>
          <cell r="O346">
            <v>6000</v>
          </cell>
          <cell r="P346">
            <v>6000</v>
          </cell>
        </row>
        <row r="350">
          <cell r="B350">
            <v>-326645</v>
          </cell>
          <cell r="C350">
            <v>1558</v>
          </cell>
          <cell r="D350">
            <v>1452</v>
          </cell>
          <cell r="E350">
            <v>1442</v>
          </cell>
          <cell r="F350">
            <v>1359</v>
          </cell>
          <cell r="G350">
            <v>1282</v>
          </cell>
          <cell r="H350">
            <v>1209</v>
          </cell>
          <cell r="I350">
            <v>1140</v>
          </cell>
          <cell r="J350">
            <v>1075</v>
          </cell>
          <cell r="K350">
            <v>1014</v>
          </cell>
          <cell r="L350">
            <v>956</v>
          </cell>
          <cell r="M350">
            <v>902</v>
          </cell>
          <cell r="N350">
            <v>850</v>
          </cell>
          <cell r="O350">
            <v>801</v>
          </cell>
          <cell r="P350">
            <v>756</v>
          </cell>
        </row>
        <row r="351">
          <cell r="B351">
            <v>3717</v>
          </cell>
          <cell r="C351">
            <v>-1877</v>
          </cell>
          <cell r="D351">
            <v>3047</v>
          </cell>
          <cell r="E351">
            <v>1505</v>
          </cell>
          <cell r="F351">
            <v>-2757</v>
          </cell>
          <cell r="G351">
            <v>-1106</v>
          </cell>
          <cell r="H351">
            <v>-1025</v>
          </cell>
          <cell r="I351">
            <v>-1049</v>
          </cell>
          <cell r="J351">
            <v>-1074</v>
          </cell>
          <cell r="K351">
            <v>-1103</v>
          </cell>
          <cell r="L351">
            <v>-1132</v>
          </cell>
          <cell r="M351">
            <v>-1158</v>
          </cell>
          <cell r="N351">
            <v>-1188</v>
          </cell>
          <cell r="O351">
            <v>-1215</v>
          </cell>
          <cell r="P351">
            <v>-1241</v>
          </cell>
        </row>
        <row r="352">
          <cell r="B352">
            <v>346142</v>
          </cell>
          <cell r="C352">
            <v>-347430</v>
          </cell>
          <cell r="D352">
            <v>-22528</v>
          </cell>
          <cell r="E352">
            <v>-126341</v>
          </cell>
          <cell r="F352">
            <v>-5482</v>
          </cell>
          <cell r="G352">
            <v>6328</v>
          </cell>
          <cell r="H352">
            <v>3735</v>
          </cell>
          <cell r="I352">
            <v>3574</v>
          </cell>
          <cell r="J352">
            <v>3611</v>
          </cell>
          <cell r="K352">
            <v>3867</v>
          </cell>
          <cell r="L352">
            <v>4060</v>
          </cell>
          <cell r="M352">
            <v>3821</v>
          </cell>
          <cell r="N352">
            <v>4033</v>
          </cell>
          <cell r="O352">
            <v>3895</v>
          </cell>
          <cell r="P352">
            <v>3480</v>
          </cell>
        </row>
        <row r="353">
          <cell r="B353">
            <v>16278</v>
          </cell>
          <cell r="C353">
            <v>324</v>
          </cell>
          <cell r="D353">
            <v>-44737</v>
          </cell>
          <cell r="E353">
            <v>92307</v>
          </cell>
          <cell r="F353">
            <v>-52417</v>
          </cell>
          <cell r="G353">
            <v>12224</v>
          </cell>
          <cell r="H353">
            <v>12828</v>
          </cell>
          <cell r="I353">
            <v>15717</v>
          </cell>
          <cell r="J353">
            <v>16595</v>
          </cell>
          <cell r="K353">
            <v>16744</v>
          </cell>
          <cell r="L353">
            <v>17546</v>
          </cell>
          <cell r="M353">
            <v>17499</v>
          </cell>
          <cell r="N353">
            <v>17293</v>
          </cell>
          <cell r="O353">
            <v>17666</v>
          </cell>
          <cell r="P353">
            <v>19396</v>
          </cell>
        </row>
        <row r="354"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B355">
            <v>-3936</v>
          </cell>
          <cell r="C355">
            <v>-401</v>
          </cell>
          <cell r="D355">
            <v>0</v>
          </cell>
          <cell r="E355">
            <v>85</v>
          </cell>
          <cell r="F355">
            <v>82</v>
          </cell>
          <cell r="G355">
            <v>82</v>
          </cell>
          <cell r="H355">
            <v>83</v>
          </cell>
          <cell r="I355">
            <v>85</v>
          </cell>
          <cell r="J355">
            <v>86</v>
          </cell>
          <cell r="K355">
            <v>89</v>
          </cell>
          <cell r="L355">
            <v>92</v>
          </cell>
          <cell r="M355">
            <v>94</v>
          </cell>
          <cell r="N355">
            <v>96</v>
          </cell>
          <cell r="O355">
            <v>99</v>
          </cell>
          <cell r="P355">
            <v>101</v>
          </cell>
        </row>
        <row r="356">
          <cell r="B356">
            <v>2043</v>
          </cell>
          <cell r="C356">
            <v>41</v>
          </cell>
          <cell r="D356">
            <v>-5616</v>
          </cell>
          <cell r="E356">
            <v>-61690</v>
          </cell>
          <cell r="F356">
            <v>3086</v>
          </cell>
          <cell r="G356">
            <v>1287</v>
          </cell>
          <cell r="H356">
            <v>1338</v>
          </cell>
          <cell r="I356">
            <v>-1283</v>
          </cell>
          <cell r="J356">
            <v>-1084</v>
          </cell>
          <cell r="K356">
            <v>-917</v>
          </cell>
          <cell r="L356">
            <v>-1158</v>
          </cell>
          <cell r="M356">
            <v>-542</v>
          </cell>
          <cell r="N356">
            <v>-134</v>
          </cell>
          <cell r="O356">
            <v>322</v>
          </cell>
          <cell r="P356">
            <v>383</v>
          </cell>
        </row>
        <row r="357">
          <cell r="B357">
            <v>126035</v>
          </cell>
          <cell r="C357">
            <v>-70833</v>
          </cell>
          <cell r="D357">
            <v>-118243</v>
          </cell>
          <cell r="E357">
            <v>-96956</v>
          </cell>
          <cell r="F357">
            <v>-35054</v>
          </cell>
          <cell r="G357">
            <v>-103259</v>
          </cell>
          <cell r="H357">
            <v>-104244</v>
          </cell>
          <cell r="I357">
            <v>-105713</v>
          </cell>
          <cell r="J357">
            <v>-106452</v>
          </cell>
          <cell r="K357">
            <v>-108043</v>
          </cell>
          <cell r="L357">
            <v>-109532</v>
          </cell>
          <cell r="M357">
            <v>-110950</v>
          </cell>
          <cell r="N357">
            <v>-112809</v>
          </cell>
          <cell r="O357">
            <v>-114107</v>
          </cell>
          <cell r="P357">
            <v>-114576</v>
          </cell>
        </row>
        <row r="358">
          <cell r="B358">
            <v>-1373230</v>
          </cell>
          <cell r="C358">
            <v>321257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B359">
            <v>21486</v>
          </cell>
          <cell r="C359">
            <v>21830</v>
          </cell>
          <cell r="D359">
            <v>21830</v>
          </cell>
          <cell r="E359">
            <v>20488</v>
          </cell>
          <cell r="F359">
            <v>20963</v>
          </cell>
          <cell r="G359">
            <v>21206</v>
          </cell>
          <cell r="H359">
            <v>21770</v>
          </cell>
          <cell r="I359">
            <v>21990</v>
          </cell>
          <cell r="J359">
            <v>21730</v>
          </cell>
          <cell r="K359">
            <v>21762</v>
          </cell>
          <cell r="L359">
            <v>21762</v>
          </cell>
          <cell r="M359">
            <v>21762</v>
          </cell>
          <cell r="N359">
            <v>21762</v>
          </cell>
          <cell r="O359">
            <v>21762</v>
          </cell>
          <cell r="P359">
            <v>21762</v>
          </cell>
        </row>
        <row r="360">
          <cell r="B360">
            <v>-58315</v>
          </cell>
          <cell r="C360">
            <v>69879</v>
          </cell>
          <cell r="D360">
            <v>37779</v>
          </cell>
          <cell r="E360">
            <v>54919</v>
          </cell>
          <cell r="F360">
            <v>3419</v>
          </cell>
          <cell r="G360">
            <v>1130</v>
          </cell>
          <cell r="H360">
            <v>91</v>
          </cell>
          <cell r="I360">
            <v>-2810</v>
          </cell>
          <cell r="J360">
            <v>-4961</v>
          </cell>
          <cell r="K360">
            <v>-8257</v>
          </cell>
          <cell r="L360">
            <v>-5038</v>
          </cell>
          <cell r="M360">
            <v>-9013</v>
          </cell>
          <cell r="N360">
            <v>-12802</v>
          </cell>
          <cell r="O360">
            <v>-14897</v>
          </cell>
          <cell r="P360">
            <v>-14932</v>
          </cell>
        </row>
        <row r="361">
          <cell r="B361">
            <v>-133095</v>
          </cell>
          <cell r="C361">
            <v>635</v>
          </cell>
          <cell r="D361">
            <v>592</v>
          </cell>
          <cell r="E361">
            <v>587</v>
          </cell>
          <cell r="F361">
            <v>554</v>
          </cell>
          <cell r="G361">
            <v>522</v>
          </cell>
          <cell r="H361">
            <v>493</v>
          </cell>
          <cell r="I361">
            <v>465</v>
          </cell>
          <cell r="J361">
            <v>438</v>
          </cell>
          <cell r="K361">
            <v>413</v>
          </cell>
          <cell r="L361">
            <v>390</v>
          </cell>
          <cell r="M361">
            <v>367</v>
          </cell>
          <cell r="N361">
            <v>346</v>
          </cell>
          <cell r="O361">
            <v>326</v>
          </cell>
          <cell r="P361">
            <v>308</v>
          </cell>
        </row>
        <row r="362">
          <cell r="B362">
            <v>7146</v>
          </cell>
          <cell r="C362">
            <v>6113</v>
          </cell>
          <cell r="D362">
            <v>7019</v>
          </cell>
          <cell r="E362">
            <v>3571</v>
          </cell>
          <cell r="F362">
            <v>3053</v>
          </cell>
          <cell r="G362">
            <v>3155</v>
          </cell>
          <cell r="H362">
            <v>3241</v>
          </cell>
          <cell r="I362">
            <v>3186</v>
          </cell>
          <cell r="J362">
            <v>3113</v>
          </cell>
          <cell r="K362">
            <v>3051</v>
          </cell>
          <cell r="L362">
            <v>2979</v>
          </cell>
          <cell r="M362">
            <v>2936</v>
          </cell>
          <cell r="N362">
            <v>2923</v>
          </cell>
          <cell r="O362">
            <v>2937</v>
          </cell>
          <cell r="P362">
            <v>2959</v>
          </cell>
        </row>
        <row r="363"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</row>
        <row r="364">
          <cell r="B364">
            <v>161184</v>
          </cell>
          <cell r="C364">
            <v>687726</v>
          </cell>
          <cell r="D364">
            <v>352533</v>
          </cell>
          <cell r="E364">
            <v>480655</v>
          </cell>
          <cell r="F364">
            <v>322069</v>
          </cell>
          <cell r="G364">
            <v>310954</v>
          </cell>
          <cell r="H364">
            <v>319544</v>
          </cell>
          <cell r="I364">
            <v>326715</v>
          </cell>
          <cell r="J364">
            <v>332222</v>
          </cell>
          <cell r="K364">
            <v>339579</v>
          </cell>
          <cell r="L364">
            <v>346409</v>
          </cell>
          <cell r="M364">
            <v>354331</v>
          </cell>
          <cell r="N364">
            <v>362341</v>
          </cell>
          <cell r="O364">
            <v>369784</v>
          </cell>
          <cell r="P364">
            <v>375871</v>
          </cell>
        </row>
        <row r="365">
          <cell r="B365">
            <v>-1236020</v>
          </cell>
          <cell r="C365">
            <v>244676</v>
          </cell>
          <cell r="D365">
            <v>-175615</v>
          </cell>
          <cell r="E365">
            <v>-69910</v>
          </cell>
          <cell r="F365">
            <v>-87439</v>
          </cell>
          <cell r="G365">
            <v>-92903</v>
          </cell>
          <cell r="H365">
            <v>-93319</v>
          </cell>
          <cell r="I365">
            <v>-94465</v>
          </cell>
          <cell r="J365">
            <v>-94054</v>
          </cell>
          <cell r="K365">
            <v>-95267</v>
          </cell>
          <cell r="L365">
            <v>-96123</v>
          </cell>
          <cell r="M365">
            <v>-96929</v>
          </cell>
          <cell r="N365">
            <v>-98572</v>
          </cell>
          <cell r="O365">
            <v>-99057</v>
          </cell>
          <cell r="P365">
            <v>-97756</v>
          </cell>
        </row>
        <row r="366">
          <cell r="B366">
            <v>-204993</v>
          </cell>
          <cell r="C366">
            <v>-230662</v>
          </cell>
          <cell r="D366">
            <v>-218804</v>
          </cell>
          <cell r="E366">
            <v>-222062</v>
          </cell>
          <cell r="F366">
            <v>-221495</v>
          </cell>
          <cell r="G366">
            <v>-223153</v>
          </cell>
          <cell r="H366">
            <v>-228650</v>
          </cell>
          <cell r="I366">
            <v>-234424</v>
          </cell>
          <cell r="J366">
            <v>-240321</v>
          </cell>
          <cell r="K366">
            <v>-246456</v>
          </cell>
          <cell r="L366">
            <v>-252752</v>
          </cell>
          <cell r="M366">
            <v>-259204</v>
          </cell>
          <cell r="N366">
            <v>-265821</v>
          </cell>
          <cell r="O366">
            <v>-272602</v>
          </cell>
          <cell r="P366">
            <v>-279563</v>
          </cell>
        </row>
        <row r="367">
          <cell r="B367">
            <v>14728</v>
          </cell>
          <cell r="C367">
            <v>14556</v>
          </cell>
          <cell r="D367">
            <v>22914</v>
          </cell>
          <cell r="E367">
            <v>19866</v>
          </cell>
          <cell r="F367">
            <v>21894</v>
          </cell>
          <cell r="G367">
            <v>19752</v>
          </cell>
          <cell r="H367">
            <v>15831</v>
          </cell>
          <cell r="I367">
            <v>14909</v>
          </cell>
          <cell r="J367">
            <v>12545</v>
          </cell>
          <cell r="K367">
            <v>11988</v>
          </cell>
          <cell r="L367">
            <v>3830</v>
          </cell>
          <cell r="M367">
            <v>3875</v>
          </cell>
          <cell r="N367">
            <v>3932</v>
          </cell>
          <cell r="O367">
            <v>3994</v>
          </cell>
          <cell r="P367">
            <v>4066</v>
          </cell>
        </row>
        <row r="368">
          <cell r="B368">
            <v>-5306</v>
          </cell>
          <cell r="C368">
            <v>-2492</v>
          </cell>
          <cell r="D368">
            <v>-312</v>
          </cell>
          <cell r="E368">
            <v>-704</v>
          </cell>
          <cell r="F368">
            <v>-435</v>
          </cell>
          <cell r="G368">
            <v>95</v>
          </cell>
          <cell r="H368">
            <v>44</v>
          </cell>
          <cell r="I368">
            <v>65</v>
          </cell>
          <cell r="J368">
            <v>110</v>
          </cell>
          <cell r="K368">
            <v>118</v>
          </cell>
          <cell r="L368">
            <v>97</v>
          </cell>
          <cell r="M368">
            <v>97</v>
          </cell>
          <cell r="N368">
            <v>66</v>
          </cell>
          <cell r="O368">
            <v>103</v>
          </cell>
          <cell r="P368">
            <v>108</v>
          </cell>
        </row>
        <row r="369">
          <cell r="B369">
            <v>709637</v>
          </cell>
          <cell r="C369">
            <v>711514</v>
          </cell>
          <cell r="D369">
            <v>708466</v>
          </cell>
          <cell r="E369">
            <v>706961</v>
          </cell>
          <cell r="F369">
            <v>709718</v>
          </cell>
          <cell r="G369">
            <v>710824</v>
          </cell>
          <cell r="H369">
            <v>711849</v>
          </cell>
          <cell r="I369">
            <v>712898</v>
          </cell>
          <cell r="J369">
            <v>713972</v>
          </cell>
          <cell r="K369">
            <v>715075</v>
          </cell>
          <cell r="L369">
            <v>716207</v>
          </cell>
          <cell r="M369">
            <v>717366</v>
          </cell>
          <cell r="N369">
            <v>718553</v>
          </cell>
          <cell r="O369">
            <v>719768</v>
          </cell>
          <cell r="P369">
            <v>721008</v>
          </cell>
        </row>
        <row r="370">
          <cell r="B370">
            <v>59237</v>
          </cell>
          <cell r="C370">
            <v>28802</v>
          </cell>
          <cell r="D370">
            <v>31678</v>
          </cell>
          <cell r="E370">
            <v>34545</v>
          </cell>
          <cell r="F370">
            <v>37575</v>
          </cell>
          <cell r="G370">
            <v>37874</v>
          </cell>
          <cell r="H370">
            <v>38082</v>
          </cell>
          <cell r="I370">
            <v>38455</v>
          </cell>
          <cell r="J370">
            <v>38788</v>
          </cell>
          <cell r="K370">
            <v>39223</v>
          </cell>
          <cell r="L370">
            <v>39030</v>
          </cell>
          <cell r="M370">
            <v>39563</v>
          </cell>
          <cell r="N370">
            <v>40078</v>
          </cell>
          <cell r="O370">
            <v>40429</v>
          </cell>
          <cell r="P370">
            <v>40579</v>
          </cell>
        </row>
        <row r="371">
          <cell r="B371">
            <v>632437</v>
          </cell>
          <cell r="C371">
            <v>285007</v>
          </cell>
          <cell r="D371">
            <v>262479</v>
          </cell>
          <cell r="E371">
            <v>136138</v>
          </cell>
          <cell r="F371">
            <v>130656</v>
          </cell>
          <cell r="G371">
            <v>136984</v>
          </cell>
          <cell r="H371">
            <v>140719</v>
          </cell>
          <cell r="I371">
            <v>144294</v>
          </cell>
          <cell r="J371">
            <v>147904</v>
          </cell>
          <cell r="K371">
            <v>151771</v>
          </cell>
          <cell r="L371">
            <v>155831</v>
          </cell>
          <cell r="M371">
            <v>159652</v>
          </cell>
          <cell r="N371">
            <v>163685</v>
          </cell>
          <cell r="O371">
            <v>167580</v>
          </cell>
          <cell r="P371">
            <v>171060</v>
          </cell>
        </row>
        <row r="372">
          <cell r="B372">
            <v>206920</v>
          </cell>
          <cell r="C372">
            <v>142640</v>
          </cell>
          <cell r="D372">
            <v>141188</v>
          </cell>
          <cell r="E372">
            <v>139746</v>
          </cell>
          <cell r="F372">
            <v>138387</v>
          </cell>
          <cell r="G372">
            <v>137105</v>
          </cell>
          <cell r="H372">
            <v>135896</v>
          </cell>
          <cell r="I372">
            <v>134756</v>
          </cell>
          <cell r="J372">
            <v>133681</v>
          </cell>
          <cell r="K372">
            <v>132668</v>
          </cell>
          <cell r="L372">
            <v>131712</v>
          </cell>
          <cell r="M372">
            <v>130810</v>
          </cell>
          <cell r="N372">
            <v>129960</v>
          </cell>
          <cell r="O372">
            <v>129159</v>
          </cell>
          <cell r="P372">
            <v>128403</v>
          </cell>
        </row>
        <row r="373">
          <cell r="B373">
            <v>62722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B374">
            <v>35073</v>
          </cell>
          <cell r="C374">
            <v>33718</v>
          </cell>
          <cell r="D374">
            <v>32363</v>
          </cell>
          <cell r="E374">
            <v>31008</v>
          </cell>
          <cell r="F374">
            <v>29653</v>
          </cell>
          <cell r="G374">
            <v>28298</v>
          </cell>
          <cell r="H374">
            <v>26943</v>
          </cell>
          <cell r="I374">
            <v>25588</v>
          </cell>
          <cell r="J374">
            <v>24233</v>
          </cell>
          <cell r="K374">
            <v>22878</v>
          </cell>
          <cell r="L374">
            <v>21495</v>
          </cell>
          <cell r="M374">
            <v>20112</v>
          </cell>
          <cell r="N374">
            <v>18729</v>
          </cell>
          <cell r="O374">
            <v>17346</v>
          </cell>
          <cell r="P374">
            <v>15963</v>
          </cell>
        </row>
        <row r="375">
          <cell r="B375">
            <v>92611</v>
          </cell>
          <cell r="C375">
            <v>164479</v>
          </cell>
          <cell r="D375">
            <v>204205</v>
          </cell>
          <cell r="E375">
            <v>261067</v>
          </cell>
          <cell r="F375">
            <v>266395</v>
          </cell>
          <cell r="G375">
            <v>269402</v>
          </cell>
          <cell r="H375">
            <v>271341</v>
          </cell>
          <cell r="I375">
            <v>270351</v>
          </cell>
          <cell r="J375">
            <v>267183</v>
          </cell>
          <cell r="K375">
            <v>260694</v>
          </cell>
          <cell r="L375">
            <v>257428</v>
          </cell>
          <cell r="M375">
            <v>250165</v>
          </cell>
          <cell r="N375">
            <v>239093</v>
          </cell>
          <cell r="O375">
            <v>225905</v>
          </cell>
          <cell r="P375">
            <v>212665</v>
          </cell>
        </row>
        <row r="376">
          <cell r="B376">
            <v>0</v>
          </cell>
          <cell r="C376">
            <v>1223</v>
          </cell>
          <cell r="D376">
            <v>1159</v>
          </cell>
          <cell r="E376">
            <v>482</v>
          </cell>
          <cell r="F376">
            <v>514</v>
          </cell>
          <cell r="G376">
            <v>528</v>
          </cell>
          <cell r="H376">
            <v>543</v>
          </cell>
          <cell r="I376">
            <v>529</v>
          </cell>
          <cell r="J376">
            <v>517</v>
          </cell>
          <cell r="K376">
            <v>507</v>
          </cell>
          <cell r="L376">
            <v>494</v>
          </cell>
          <cell r="M376">
            <v>488</v>
          </cell>
          <cell r="N376">
            <v>487</v>
          </cell>
          <cell r="O376">
            <v>490</v>
          </cell>
          <cell r="P376">
            <v>494</v>
          </cell>
        </row>
        <row r="377">
          <cell r="B377">
            <v>928750</v>
          </cell>
          <cell r="C377">
            <v>929087</v>
          </cell>
          <cell r="D377">
            <v>882607</v>
          </cell>
          <cell r="E377">
            <v>934515</v>
          </cell>
          <cell r="F377">
            <v>1015563</v>
          </cell>
          <cell r="G377">
            <v>1030200</v>
          </cell>
          <cell r="H377">
            <v>1045547</v>
          </cell>
          <cell r="I377">
            <v>1061184</v>
          </cell>
          <cell r="J377">
            <v>1077988</v>
          </cell>
          <cell r="K377">
            <v>1095135</v>
          </cell>
          <cell r="L377">
            <v>1112888</v>
          </cell>
          <cell r="M377">
            <v>1131258</v>
          </cell>
          <cell r="N377">
            <v>1149847</v>
          </cell>
          <cell r="O377">
            <v>1169334</v>
          </cell>
          <cell r="P377">
            <v>1190760</v>
          </cell>
        </row>
        <row r="378">
          <cell r="B378">
            <v>7983</v>
          </cell>
          <cell r="C378">
            <v>5491</v>
          </cell>
          <cell r="D378">
            <v>5179</v>
          </cell>
          <cell r="E378">
            <v>4475</v>
          </cell>
          <cell r="F378">
            <v>4040</v>
          </cell>
          <cell r="G378">
            <v>4134</v>
          </cell>
          <cell r="H378">
            <v>4178</v>
          </cell>
          <cell r="I378">
            <v>4244</v>
          </cell>
          <cell r="J378">
            <v>4354</v>
          </cell>
          <cell r="K378">
            <v>4471</v>
          </cell>
          <cell r="L378">
            <v>4568</v>
          </cell>
          <cell r="M378">
            <v>4665</v>
          </cell>
          <cell r="N378">
            <v>4731</v>
          </cell>
          <cell r="O378">
            <v>4834</v>
          </cell>
          <cell r="P378">
            <v>4942</v>
          </cell>
        </row>
        <row r="379">
          <cell r="B379">
            <v>893922</v>
          </cell>
          <cell r="C379">
            <v>894246</v>
          </cell>
          <cell r="D379">
            <v>849510</v>
          </cell>
          <cell r="E379">
            <v>941816</v>
          </cell>
          <cell r="F379">
            <v>889399</v>
          </cell>
          <cell r="G379">
            <v>901623</v>
          </cell>
          <cell r="H379">
            <v>914452</v>
          </cell>
          <cell r="I379">
            <v>930169</v>
          </cell>
          <cell r="J379">
            <v>946764</v>
          </cell>
          <cell r="K379">
            <v>963508</v>
          </cell>
          <cell r="L379">
            <v>981053</v>
          </cell>
          <cell r="M379">
            <v>998552</v>
          </cell>
          <cell r="N379">
            <v>1015846</v>
          </cell>
          <cell r="O379">
            <v>1033511</v>
          </cell>
          <cell r="P379">
            <v>1052907</v>
          </cell>
        </row>
        <row r="380">
          <cell r="B380">
            <v>153859</v>
          </cell>
          <cell r="C380">
            <v>153859</v>
          </cell>
          <cell r="D380">
            <v>153859</v>
          </cell>
          <cell r="E380">
            <v>153859</v>
          </cell>
          <cell r="F380">
            <v>153859</v>
          </cell>
          <cell r="G380">
            <v>153859</v>
          </cell>
          <cell r="H380">
            <v>153859</v>
          </cell>
          <cell r="I380">
            <v>153859</v>
          </cell>
          <cell r="J380">
            <v>153859</v>
          </cell>
          <cell r="K380">
            <v>153859</v>
          </cell>
          <cell r="L380">
            <v>153859</v>
          </cell>
          <cell r="M380">
            <v>153859</v>
          </cell>
          <cell r="N380">
            <v>153859</v>
          </cell>
          <cell r="O380">
            <v>153859</v>
          </cell>
          <cell r="P380">
            <v>153859</v>
          </cell>
        </row>
        <row r="381">
          <cell r="B381">
            <v>533920</v>
          </cell>
          <cell r="C381">
            <v>533920</v>
          </cell>
          <cell r="D381">
            <v>533920</v>
          </cell>
          <cell r="E381">
            <v>533920</v>
          </cell>
          <cell r="F381">
            <v>533920</v>
          </cell>
          <cell r="G381">
            <v>533920</v>
          </cell>
          <cell r="H381">
            <v>533920</v>
          </cell>
          <cell r="I381">
            <v>533920</v>
          </cell>
          <cell r="J381">
            <v>533920</v>
          </cell>
          <cell r="K381">
            <v>533920</v>
          </cell>
          <cell r="L381">
            <v>533920</v>
          </cell>
          <cell r="M381">
            <v>533920</v>
          </cell>
          <cell r="N381">
            <v>533920</v>
          </cell>
          <cell r="O381">
            <v>533920</v>
          </cell>
          <cell r="P381">
            <v>533920</v>
          </cell>
        </row>
        <row r="382">
          <cell r="B382">
            <v>10994</v>
          </cell>
          <cell r="C382">
            <v>10994</v>
          </cell>
          <cell r="D382">
            <v>10994</v>
          </cell>
          <cell r="E382">
            <v>10994</v>
          </cell>
          <cell r="F382">
            <v>10994</v>
          </cell>
          <cell r="G382">
            <v>10994</v>
          </cell>
          <cell r="H382">
            <v>10994</v>
          </cell>
          <cell r="I382">
            <v>10994</v>
          </cell>
          <cell r="J382">
            <v>10994</v>
          </cell>
          <cell r="K382">
            <v>10994</v>
          </cell>
          <cell r="L382">
            <v>10994</v>
          </cell>
          <cell r="M382">
            <v>10994</v>
          </cell>
          <cell r="N382">
            <v>10994</v>
          </cell>
          <cell r="O382">
            <v>10994</v>
          </cell>
          <cell r="P382">
            <v>10994</v>
          </cell>
        </row>
        <row r="383">
          <cell r="B383">
            <v>163581</v>
          </cell>
          <cell r="C383">
            <v>163581</v>
          </cell>
          <cell r="D383">
            <v>163581</v>
          </cell>
          <cell r="E383">
            <v>163581</v>
          </cell>
          <cell r="F383">
            <v>163581</v>
          </cell>
          <cell r="G383">
            <v>163581</v>
          </cell>
          <cell r="H383">
            <v>163581</v>
          </cell>
          <cell r="I383">
            <v>163581</v>
          </cell>
          <cell r="J383">
            <v>163581</v>
          </cell>
          <cell r="K383">
            <v>163581</v>
          </cell>
          <cell r="L383">
            <v>163581</v>
          </cell>
          <cell r="M383">
            <v>163581</v>
          </cell>
          <cell r="N383">
            <v>163581</v>
          </cell>
          <cell r="O383">
            <v>163581</v>
          </cell>
          <cell r="P383">
            <v>163581</v>
          </cell>
        </row>
        <row r="384">
          <cell r="B384">
            <v>112224</v>
          </cell>
          <cell r="C384">
            <v>112265</v>
          </cell>
          <cell r="D384">
            <v>106648</v>
          </cell>
          <cell r="E384">
            <v>44958</v>
          </cell>
          <cell r="F384">
            <v>48044</v>
          </cell>
          <cell r="G384">
            <v>49331</v>
          </cell>
          <cell r="H384">
            <v>50669</v>
          </cell>
          <cell r="I384">
            <v>49386</v>
          </cell>
          <cell r="J384">
            <v>48302</v>
          </cell>
          <cell r="K384">
            <v>47386</v>
          </cell>
          <cell r="L384">
            <v>46228</v>
          </cell>
          <cell r="M384">
            <v>45685</v>
          </cell>
          <cell r="N384">
            <v>45552</v>
          </cell>
          <cell r="O384">
            <v>45874</v>
          </cell>
          <cell r="P384">
            <v>46256</v>
          </cell>
        </row>
        <row r="385">
          <cell r="B385">
            <v>61136</v>
          </cell>
          <cell r="C385">
            <v>61136</v>
          </cell>
          <cell r="D385">
            <v>61136</v>
          </cell>
          <cell r="E385">
            <v>61136</v>
          </cell>
          <cell r="F385">
            <v>61136</v>
          </cell>
          <cell r="G385">
            <v>61136</v>
          </cell>
          <cell r="H385">
            <v>61136</v>
          </cell>
          <cell r="I385">
            <v>61136</v>
          </cell>
          <cell r="J385">
            <v>61136</v>
          </cell>
          <cell r="K385">
            <v>61136</v>
          </cell>
          <cell r="L385">
            <v>61136</v>
          </cell>
          <cell r="M385">
            <v>61136</v>
          </cell>
          <cell r="N385">
            <v>61136</v>
          </cell>
          <cell r="O385">
            <v>61136</v>
          </cell>
          <cell r="P385">
            <v>61136</v>
          </cell>
        </row>
        <row r="386">
          <cell r="B386">
            <v>98142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B387">
            <v>419399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</row>
        <row r="389">
          <cell r="B389">
            <v>3801272</v>
          </cell>
          <cell r="C389">
            <v>2978496</v>
          </cell>
          <cell r="D389">
            <v>2959923</v>
          </cell>
          <cell r="E389">
            <v>2906468</v>
          </cell>
          <cell r="F389">
            <v>2933522</v>
          </cell>
          <cell r="G389">
            <v>2968898</v>
          </cell>
          <cell r="H389">
            <v>3002066</v>
          </cell>
          <cell r="I389">
            <v>3032519</v>
          </cell>
          <cell r="J389">
            <v>3062635</v>
          </cell>
          <cell r="K389">
            <v>3090572</v>
          </cell>
          <cell r="L389">
            <v>3122599</v>
          </cell>
          <cell r="M389">
            <v>3151962</v>
          </cell>
          <cell r="N389">
            <v>3178223</v>
          </cell>
          <cell r="O389">
            <v>3203873</v>
          </cell>
          <cell r="P389">
            <v>3232649</v>
          </cell>
        </row>
        <row r="390">
          <cell r="B390">
            <v>504920</v>
          </cell>
          <cell r="C390">
            <v>504919</v>
          </cell>
          <cell r="D390">
            <v>504919</v>
          </cell>
          <cell r="E390">
            <v>504919</v>
          </cell>
          <cell r="F390">
            <v>504919</v>
          </cell>
          <cell r="G390">
            <v>504919</v>
          </cell>
          <cell r="H390">
            <v>504919</v>
          </cell>
          <cell r="I390">
            <v>504919</v>
          </cell>
          <cell r="J390">
            <v>504919</v>
          </cell>
          <cell r="K390">
            <v>504919</v>
          </cell>
          <cell r="L390">
            <v>504919</v>
          </cell>
          <cell r="M390">
            <v>504919</v>
          </cell>
          <cell r="N390">
            <v>504919</v>
          </cell>
          <cell r="O390">
            <v>504919</v>
          </cell>
          <cell r="P390">
            <v>504919</v>
          </cell>
        </row>
        <row r="391">
          <cell r="B391">
            <v>1179095</v>
          </cell>
          <cell r="C391">
            <v>349143</v>
          </cell>
          <cell r="D391">
            <v>326615</v>
          </cell>
          <cell r="E391">
            <v>200358</v>
          </cell>
          <cell r="F391">
            <v>194959</v>
          </cell>
          <cell r="G391">
            <v>201369</v>
          </cell>
          <cell r="H391">
            <v>205187</v>
          </cell>
          <cell r="I391">
            <v>208846</v>
          </cell>
          <cell r="J391">
            <v>212542</v>
          </cell>
          <cell r="K391">
            <v>216498</v>
          </cell>
          <cell r="L391">
            <v>220650</v>
          </cell>
          <cell r="M391">
            <v>224565</v>
          </cell>
          <cell r="N391">
            <v>228694</v>
          </cell>
          <cell r="O391">
            <v>232688</v>
          </cell>
          <cell r="P391">
            <v>236269</v>
          </cell>
        </row>
        <row r="392">
          <cell r="B392">
            <v>2117257</v>
          </cell>
          <cell r="C392">
            <v>2124435</v>
          </cell>
          <cell r="D392">
            <v>2128389</v>
          </cell>
          <cell r="E392">
            <v>2201190</v>
          </cell>
          <cell r="F392">
            <v>2233644</v>
          </cell>
          <cell r="G392">
            <v>2262610</v>
          </cell>
          <cell r="H392">
            <v>2291960</v>
          </cell>
          <cell r="I392">
            <v>2318754</v>
          </cell>
          <cell r="J392">
            <v>2345173</v>
          </cell>
          <cell r="K392">
            <v>2369155</v>
          </cell>
          <cell r="L392">
            <v>2397030</v>
          </cell>
          <cell r="M392">
            <v>2422479</v>
          </cell>
          <cell r="N392">
            <v>2444610</v>
          </cell>
          <cell r="O392">
            <v>2466266</v>
          </cell>
          <cell r="P392">
            <v>2491461</v>
          </cell>
        </row>
        <row r="393">
          <cell r="B393">
            <v>-216074</v>
          </cell>
          <cell r="C393">
            <v>-918157</v>
          </cell>
          <cell r="D393">
            <v>-876271</v>
          </cell>
          <cell r="E393">
            <v>-1064955</v>
          </cell>
          <cell r="F393">
            <v>-1078090</v>
          </cell>
          <cell r="G393">
            <v>-1072988</v>
          </cell>
          <cell r="H393">
            <v>-1070564</v>
          </cell>
          <cell r="I393">
            <v>-1068390</v>
          </cell>
          <cell r="J393">
            <v>-1066237</v>
          </cell>
          <cell r="K393">
            <v>-1064093</v>
          </cell>
          <cell r="L393">
            <v>-1061627</v>
          </cell>
          <cell r="M393">
            <v>-1059825</v>
          </cell>
          <cell r="N393">
            <v>-1057773</v>
          </cell>
          <cell r="O393">
            <v>-1055898</v>
          </cell>
          <cell r="P393">
            <v>-1054450</v>
          </cell>
        </row>
        <row r="394"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B395">
            <v>216871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</row>
        <row r="396">
          <cell r="B396">
            <v>76261</v>
          </cell>
          <cell r="C396">
            <v>67336</v>
          </cell>
          <cell r="D396">
            <v>62479</v>
          </cell>
          <cell r="E396">
            <v>53939</v>
          </cell>
          <cell r="F396">
            <v>48707</v>
          </cell>
          <cell r="G396">
            <v>49829</v>
          </cell>
          <cell r="H396">
            <v>50346</v>
          </cell>
          <cell r="I396">
            <v>51117</v>
          </cell>
          <cell r="J396">
            <v>52426</v>
          </cell>
          <cell r="K396">
            <v>53829</v>
          </cell>
          <cell r="L396">
            <v>54978</v>
          </cell>
          <cell r="M396">
            <v>56132</v>
          </cell>
          <cell r="N396">
            <v>56918</v>
          </cell>
          <cell r="O396">
            <v>58141</v>
          </cell>
          <cell r="P396">
            <v>59430</v>
          </cell>
        </row>
        <row r="397">
          <cell r="B397">
            <v>3240</v>
          </cell>
          <cell r="C397">
            <v>4190</v>
          </cell>
          <cell r="D397">
            <v>2806</v>
          </cell>
          <cell r="E397">
            <v>2686</v>
          </cell>
          <cell r="F397">
            <v>2478</v>
          </cell>
          <cell r="G397">
            <v>2508</v>
          </cell>
          <cell r="H397">
            <v>2558</v>
          </cell>
          <cell r="I397">
            <v>2608</v>
          </cell>
          <cell r="J397">
            <v>2686</v>
          </cell>
          <cell r="K397">
            <v>2775</v>
          </cell>
          <cell r="L397">
            <v>2868</v>
          </cell>
          <cell r="M397">
            <v>2959</v>
          </cell>
          <cell r="N397">
            <v>3053</v>
          </cell>
          <cell r="O397">
            <v>3144</v>
          </cell>
          <cell r="P397">
            <v>3246</v>
          </cell>
        </row>
        <row r="398">
          <cell r="B398">
            <v>5522</v>
          </cell>
          <cell r="C398">
            <v>-775</v>
          </cell>
          <cell r="D398">
            <v>-1571</v>
          </cell>
          <cell r="E398">
            <v>-7268</v>
          </cell>
          <cell r="F398">
            <v>4234</v>
          </cell>
          <cell r="G398">
            <v>-1504</v>
          </cell>
          <cell r="H398">
            <v>-1498</v>
          </cell>
          <cell r="I398">
            <v>-1496</v>
          </cell>
          <cell r="J398">
            <v>-1498</v>
          </cell>
          <cell r="K398">
            <v>-1500</v>
          </cell>
          <cell r="L398">
            <v>-1530</v>
          </cell>
          <cell r="M398">
            <v>-1533</v>
          </cell>
          <cell r="N398">
            <v>-1536</v>
          </cell>
          <cell r="O398">
            <v>-1539</v>
          </cell>
          <cell r="P398">
            <v>-1544</v>
          </cell>
        </row>
        <row r="399">
          <cell r="B399">
            <v>1905</v>
          </cell>
          <cell r="C399">
            <v>161</v>
          </cell>
          <cell r="D399">
            <v>-60</v>
          </cell>
          <cell r="E399">
            <v>-1638</v>
          </cell>
          <cell r="F399">
            <v>1549</v>
          </cell>
          <cell r="G399">
            <v>-41</v>
          </cell>
          <cell r="H399">
            <v>-40</v>
          </cell>
          <cell r="I399">
            <v>-39</v>
          </cell>
          <cell r="J399">
            <v>-40</v>
          </cell>
          <cell r="K399">
            <v>-40</v>
          </cell>
          <cell r="L399">
            <v>-41</v>
          </cell>
          <cell r="M399">
            <v>-42</v>
          </cell>
          <cell r="N399">
            <v>-42</v>
          </cell>
          <cell r="O399">
            <v>-43</v>
          </cell>
          <cell r="P399">
            <v>-44</v>
          </cell>
        </row>
        <row r="400">
          <cell r="B400">
            <v>25277</v>
          </cell>
          <cell r="C400">
            <v>3980</v>
          </cell>
          <cell r="D400">
            <v>0</v>
          </cell>
          <cell r="E400">
            <v>-18000</v>
          </cell>
          <cell r="F400">
            <v>18000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</row>
        <row r="401">
          <cell r="B401">
            <v>2008168</v>
          </cell>
          <cell r="C401">
            <v>1935597</v>
          </cell>
          <cell r="D401">
            <v>1838765</v>
          </cell>
          <cell r="E401">
            <v>1921290</v>
          </cell>
          <cell r="F401">
            <v>1953006</v>
          </cell>
          <cell r="G401">
            <v>1981154</v>
          </cell>
          <cell r="H401">
            <v>2010667</v>
          </cell>
          <cell r="I401">
            <v>2040739</v>
          </cell>
          <cell r="J401">
            <v>2073054</v>
          </cell>
          <cell r="K401">
            <v>2106028</v>
          </cell>
          <cell r="L401">
            <v>2140169</v>
          </cell>
          <cell r="M401">
            <v>2175495</v>
          </cell>
          <cell r="N401">
            <v>2211244</v>
          </cell>
          <cell r="O401">
            <v>2248719</v>
          </cell>
          <cell r="P401">
            <v>2289924</v>
          </cell>
        </row>
        <row r="405">
          <cell r="B405">
            <v>334837</v>
          </cell>
          <cell r="C405">
            <v>334837</v>
          </cell>
          <cell r="D405">
            <v>334837</v>
          </cell>
          <cell r="E405">
            <v>334837</v>
          </cell>
          <cell r="F405">
            <v>334837</v>
          </cell>
          <cell r="G405">
            <v>334837</v>
          </cell>
          <cell r="H405">
            <v>334837</v>
          </cell>
          <cell r="I405">
            <v>334837</v>
          </cell>
          <cell r="J405">
            <v>334837</v>
          </cell>
          <cell r="K405">
            <v>334837</v>
          </cell>
          <cell r="L405">
            <v>334837</v>
          </cell>
          <cell r="M405">
            <v>334837</v>
          </cell>
          <cell r="N405">
            <v>334837</v>
          </cell>
          <cell r="O405">
            <v>334837</v>
          </cell>
          <cell r="P405">
            <v>334837</v>
          </cell>
        </row>
        <row r="406">
          <cell r="B406">
            <v>114515</v>
          </cell>
          <cell r="C406">
            <v>114515</v>
          </cell>
          <cell r="D406">
            <v>114515</v>
          </cell>
          <cell r="E406">
            <v>114515</v>
          </cell>
          <cell r="F406">
            <v>114515</v>
          </cell>
          <cell r="G406">
            <v>114515</v>
          </cell>
          <cell r="H406">
            <v>114515</v>
          </cell>
          <cell r="I406">
            <v>114515</v>
          </cell>
          <cell r="J406">
            <v>114515</v>
          </cell>
          <cell r="K406">
            <v>114515</v>
          </cell>
          <cell r="L406">
            <v>114515</v>
          </cell>
          <cell r="M406">
            <v>114515</v>
          </cell>
          <cell r="N406">
            <v>114515</v>
          </cell>
          <cell r="O406">
            <v>114515</v>
          </cell>
          <cell r="P406">
            <v>114515</v>
          </cell>
        </row>
        <row r="407"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</row>
        <row r="409">
          <cell r="B409">
            <v>32399</v>
          </cell>
          <cell r="C409">
            <v>10313</v>
          </cell>
          <cell r="D409">
            <v>10330</v>
          </cell>
          <cell r="E409">
            <v>10184</v>
          </cell>
          <cell r="F409">
            <v>10006</v>
          </cell>
          <cell r="G409">
            <v>9834</v>
          </cell>
          <cell r="H409">
            <v>9661</v>
          </cell>
          <cell r="I409">
            <v>10184</v>
          </cell>
          <cell r="J409">
            <v>10734</v>
          </cell>
          <cell r="K409">
            <v>11315</v>
          </cell>
          <cell r="L409">
            <v>11930</v>
          </cell>
          <cell r="M409">
            <v>12578</v>
          </cell>
          <cell r="N409">
            <v>13262</v>
          </cell>
          <cell r="O409">
            <v>13983</v>
          </cell>
          <cell r="P409">
            <v>14744</v>
          </cell>
        </row>
        <row r="410">
          <cell r="B410">
            <v>3401</v>
          </cell>
          <cell r="C410">
            <v>3000</v>
          </cell>
          <cell r="D410">
            <v>3000</v>
          </cell>
          <cell r="E410">
            <v>3085</v>
          </cell>
          <cell r="F410">
            <v>3167</v>
          </cell>
          <cell r="G410">
            <v>3249</v>
          </cell>
          <cell r="H410">
            <v>3331</v>
          </cell>
          <cell r="I410">
            <v>3416</v>
          </cell>
          <cell r="J410">
            <v>3502</v>
          </cell>
          <cell r="K410">
            <v>3591</v>
          </cell>
          <cell r="L410">
            <v>3683</v>
          </cell>
          <cell r="M410">
            <v>3777</v>
          </cell>
          <cell r="N410">
            <v>3873</v>
          </cell>
          <cell r="O410">
            <v>3972</v>
          </cell>
          <cell r="P410">
            <v>4073</v>
          </cell>
        </row>
        <row r="411">
          <cell r="B411">
            <v>15510</v>
          </cell>
          <cell r="C411">
            <v>15510</v>
          </cell>
          <cell r="D411">
            <v>15510</v>
          </cell>
          <cell r="E411">
            <v>14557</v>
          </cell>
          <cell r="F411">
            <v>14894</v>
          </cell>
          <cell r="G411">
            <v>15067</v>
          </cell>
          <cell r="H411">
            <v>15468</v>
          </cell>
          <cell r="I411">
            <v>15624</v>
          </cell>
          <cell r="J411">
            <v>15439</v>
          </cell>
          <cell r="K411">
            <v>15462</v>
          </cell>
          <cell r="L411">
            <v>15462</v>
          </cell>
          <cell r="M411">
            <v>15462</v>
          </cell>
          <cell r="N411">
            <v>15462</v>
          </cell>
          <cell r="O411">
            <v>15462</v>
          </cell>
          <cell r="P411">
            <v>15462</v>
          </cell>
        </row>
        <row r="412"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</row>
        <row r="421">
          <cell r="B421">
            <v>13447</v>
          </cell>
          <cell r="C421">
            <v>19477</v>
          </cell>
          <cell r="D421">
            <v>15182</v>
          </cell>
          <cell r="E421">
            <v>15562</v>
          </cell>
          <cell r="F421">
            <v>15951</v>
          </cell>
          <cell r="G421">
            <v>16350</v>
          </cell>
          <cell r="H421">
            <v>16759</v>
          </cell>
          <cell r="I421">
            <v>17177</v>
          </cell>
          <cell r="J421">
            <v>17607</v>
          </cell>
          <cell r="K421">
            <v>18047</v>
          </cell>
          <cell r="L421">
            <v>18498</v>
          </cell>
          <cell r="M421">
            <v>18961</v>
          </cell>
          <cell r="N421">
            <v>19435</v>
          </cell>
          <cell r="O421">
            <v>19921</v>
          </cell>
          <cell r="P421">
            <v>20419</v>
          </cell>
        </row>
        <row r="422">
          <cell r="B422">
            <v>40480</v>
          </cell>
          <cell r="C422">
            <v>115868</v>
          </cell>
          <cell r="D422">
            <v>115444</v>
          </cell>
          <cell r="E422">
            <v>113484</v>
          </cell>
          <cell r="F422">
            <v>87365</v>
          </cell>
          <cell r="G422">
            <v>89549</v>
          </cell>
          <cell r="H422">
            <v>91788</v>
          </cell>
          <cell r="I422">
            <v>94082</v>
          </cell>
          <cell r="J422">
            <v>96434</v>
          </cell>
          <cell r="K422">
            <v>98845</v>
          </cell>
          <cell r="L422">
            <v>101316</v>
          </cell>
          <cell r="M422">
            <v>103849</v>
          </cell>
          <cell r="N422">
            <v>106446</v>
          </cell>
          <cell r="O422">
            <v>109107</v>
          </cell>
          <cell r="P422">
            <v>111834</v>
          </cell>
        </row>
        <row r="423">
          <cell r="B423">
            <v>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</row>
        <row r="424">
          <cell r="B424">
            <v>38967</v>
          </cell>
          <cell r="C424">
            <v>50480</v>
          </cell>
          <cell r="D424">
            <v>54455</v>
          </cell>
          <cell r="E424">
            <v>55816</v>
          </cell>
          <cell r="F424">
            <v>57212</v>
          </cell>
          <cell r="G424">
            <v>58642</v>
          </cell>
          <cell r="H424">
            <v>60108</v>
          </cell>
          <cell r="I424">
            <v>61611</v>
          </cell>
          <cell r="J424">
            <v>63151</v>
          </cell>
          <cell r="K424">
            <v>64730</v>
          </cell>
          <cell r="L424">
            <v>66348</v>
          </cell>
          <cell r="M424">
            <v>68007</v>
          </cell>
          <cell r="N424">
            <v>69707</v>
          </cell>
          <cell r="O424">
            <v>71450</v>
          </cell>
          <cell r="P424">
            <v>73236</v>
          </cell>
        </row>
        <row r="425">
          <cell r="B425">
            <v>2184</v>
          </cell>
          <cell r="C425">
            <v>1921</v>
          </cell>
          <cell r="D425">
            <v>1959</v>
          </cell>
          <cell r="E425">
            <v>2328</v>
          </cell>
          <cell r="F425">
            <v>2510</v>
          </cell>
          <cell r="G425">
            <v>2655</v>
          </cell>
          <cell r="H425">
            <v>2747</v>
          </cell>
          <cell r="I425">
            <v>2800</v>
          </cell>
          <cell r="J425">
            <v>2841</v>
          </cell>
          <cell r="K425">
            <v>2875</v>
          </cell>
          <cell r="L425">
            <v>2907</v>
          </cell>
          <cell r="M425">
            <v>2944</v>
          </cell>
          <cell r="N425">
            <v>2990</v>
          </cell>
          <cell r="O425">
            <v>3041</v>
          </cell>
          <cell r="P425">
            <v>3095</v>
          </cell>
        </row>
        <row r="426">
          <cell r="B426">
            <v>17003</v>
          </cell>
          <cell r="C426">
            <v>17655</v>
          </cell>
          <cell r="D426">
            <v>18287</v>
          </cell>
          <cell r="E426">
            <v>18349</v>
          </cell>
          <cell r="F426">
            <v>21078</v>
          </cell>
          <cell r="G426">
            <v>23948</v>
          </cell>
          <cell r="H426">
            <v>24962</v>
          </cell>
          <cell r="I426">
            <v>25007</v>
          </cell>
          <cell r="J426">
            <v>24967</v>
          </cell>
          <cell r="K426">
            <v>25248</v>
          </cell>
          <cell r="L426">
            <v>25636</v>
          </cell>
          <cell r="M426">
            <v>25388</v>
          </cell>
          <cell r="N426">
            <v>25580</v>
          </cell>
          <cell r="O426">
            <v>26241</v>
          </cell>
          <cell r="P426">
            <v>26945</v>
          </cell>
        </row>
        <row r="427">
          <cell r="B427">
            <v>1566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-11</v>
          </cell>
          <cell r="M427">
            <v>-34</v>
          </cell>
          <cell r="N427">
            <v>-56</v>
          </cell>
          <cell r="O427">
            <v>-78</v>
          </cell>
          <cell r="P427">
            <v>-101</v>
          </cell>
        </row>
        <row r="428">
          <cell r="B428">
            <v>-2434</v>
          </cell>
          <cell r="C428">
            <v>-368</v>
          </cell>
          <cell r="D428">
            <v>1472</v>
          </cell>
          <cell r="E428">
            <v>5632</v>
          </cell>
          <cell r="F428">
            <v>8216</v>
          </cell>
          <cell r="G428">
            <v>9305</v>
          </cell>
          <cell r="H428">
            <v>9917</v>
          </cell>
          <cell r="I428">
            <v>9966</v>
          </cell>
          <cell r="J428">
            <v>9709</v>
          </cell>
          <cell r="K428">
            <v>9448</v>
          </cell>
          <cell r="L428">
            <v>9370</v>
          </cell>
          <cell r="M428">
            <v>9573</v>
          </cell>
          <cell r="N428">
            <v>9940</v>
          </cell>
          <cell r="O428">
            <v>10324</v>
          </cell>
          <cell r="P428">
            <v>10693</v>
          </cell>
        </row>
        <row r="429">
          <cell r="B429">
            <v>13610</v>
          </cell>
          <cell r="C429">
            <v>14740</v>
          </cell>
          <cell r="D429">
            <v>30373</v>
          </cell>
          <cell r="E429">
            <v>29114</v>
          </cell>
          <cell r="F429">
            <v>24691</v>
          </cell>
          <cell r="G429">
            <v>26623</v>
          </cell>
          <cell r="H429">
            <v>26135</v>
          </cell>
          <cell r="I429">
            <v>24642</v>
          </cell>
          <cell r="J429">
            <v>24349</v>
          </cell>
          <cell r="K429">
            <v>24735</v>
          </cell>
          <cell r="L429">
            <v>25880</v>
          </cell>
          <cell r="M429">
            <v>26424</v>
          </cell>
          <cell r="N429">
            <v>26730</v>
          </cell>
          <cell r="O429">
            <v>27310</v>
          </cell>
          <cell r="P429">
            <v>27989</v>
          </cell>
        </row>
        <row r="430">
          <cell r="B430">
            <v>16392</v>
          </cell>
          <cell r="C430">
            <v>16845</v>
          </cell>
          <cell r="D430">
            <v>17752</v>
          </cell>
          <cell r="E430">
            <v>17965</v>
          </cell>
          <cell r="F430">
            <v>21073</v>
          </cell>
          <cell r="G430">
            <v>24016</v>
          </cell>
          <cell r="H430">
            <v>25246</v>
          </cell>
          <cell r="I430">
            <v>25250</v>
          </cell>
          <cell r="J430">
            <v>25212</v>
          </cell>
          <cell r="K430">
            <v>25358</v>
          </cell>
          <cell r="L430">
            <v>25703</v>
          </cell>
          <cell r="M430">
            <v>25444</v>
          </cell>
          <cell r="N430">
            <v>25608</v>
          </cell>
          <cell r="O430">
            <v>26241</v>
          </cell>
          <cell r="P430">
            <v>26945</v>
          </cell>
        </row>
        <row r="431">
          <cell r="B431">
            <v>191959</v>
          </cell>
          <cell r="C431">
            <v>197272</v>
          </cell>
          <cell r="D431">
            <v>222439</v>
          </cell>
          <cell r="E431">
            <v>238331</v>
          </cell>
          <cell r="F431">
            <v>252440</v>
          </cell>
          <cell r="G431">
            <v>263655</v>
          </cell>
          <cell r="H431">
            <v>269222</v>
          </cell>
          <cell r="I431">
            <v>273713</v>
          </cell>
          <cell r="J431">
            <v>277714</v>
          </cell>
          <cell r="K431">
            <v>281152</v>
          </cell>
          <cell r="L431">
            <v>284496</v>
          </cell>
          <cell r="M431">
            <v>288443</v>
          </cell>
          <cell r="N431">
            <v>293123</v>
          </cell>
          <cell r="O431">
            <v>298131</v>
          </cell>
          <cell r="P431">
            <v>303267</v>
          </cell>
        </row>
        <row r="432">
          <cell r="B432">
            <v>16474</v>
          </cell>
          <cell r="C432">
            <v>13982</v>
          </cell>
          <cell r="D432">
            <v>24532</v>
          </cell>
          <cell r="E432">
            <v>29340</v>
          </cell>
          <cell r="F432">
            <v>31815</v>
          </cell>
          <cell r="G432">
            <v>30866</v>
          </cell>
          <cell r="H432">
            <v>28969</v>
          </cell>
          <cell r="I432">
            <v>26450</v>
          </cell>
          <cell r="J432">
            <v>25977</v>
          </cell>
          <cell r="K432">
            <v>25377</v>
          </cell>
          <cell r="L432">
            <v>25842</v>
          </cell>
          <cell r="M432">
            <v>26361</v>
          </cell>
          <cell r="N432">
            <v>26827</v>
          </cell>
          <cell r="O432">
            <v>27484</v>
          </cell>
          <cell r="P432">
            <v>28200</v>
          </cell>
        </row>
        <row r="433">
          <cell r="B433">
            <v>0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B434">
            <v>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B435">
            <v>6207</v>
          </cell>
          <cell r="C435">
            <v>-17838</v>
          </cell>
          <cell r="D435">
            <v>-1527</v>
          </cell>
          <cell r="E435">
            <v>5622</v>
          </cell>
          <cell r="F435">
            <v>8150</v>
          </cell>
          <cell r="G435">
            <v>8451</v>
          </cell>
          <cell r="H435">
            <v>8520</v>
          </cell>
          <cell r="I435">
            <v>8685</v>
          </cell>
          <cell r="J435">
            <v>8810</v>
          </cell>
          <cell r="K435">
            <v>8978</v>
          </cell>
          <cell r="L435">
            <v>9047</v>
          </cell>
          <cell r="M435">
            <v>9187</v>
          </cell>
          <cell r="N435">
            <v>9342</v>
          </cell>
          <cell r="O435">
            <v>9518</v>
          </cell>
          <cell r="P435">
            <v>9674</v>
          </cell>
        </row>
        <row r="436">
          <cell r="B436">
            <v>1712</v>
          </cell>
          <cell r="C436">
            <v>-4665</v>
          </cell>
          <cell r="D436">
            <v>-1080</v>
          </cell>
          <cell r="E436">
            <v>455</v>
          </cell>
          <cell r="F436">
            <v>1216</v>
          </cell>
          <cell r="G436">
            <v>1677</v>
          </cell>
          <cell r="H436">
            <v>1999</v>
          </cell>
          <cell r="I436">
            <v>2290</v>
          </cell>
          <cell r="J436">
            <v>2367</v>
          </cell>
          <cell r="K436">
            <v>2486</v>
          </cell>
          <cell r="L436">
            <v>2493</v>
          </cell>
          <cell r="M436">
            <v>2456</v>
          </cell>
          <cell r="N436">
            <v>2470</v>
          </cell>
          <cell r="O436">
            <v>2516</v>
          </cell>
          <cell r="P436">
            <v>2559</v>
          </cell>
        </row>
        <row r="437">
          <cell r="B437">
            <v>1327</v>
          </cell>
          <cell r="C437">
            <v>1344</v>
          </cell>
          <cell r="D437">
            <v>2050</v>
          </cell>
          <cell r="E437">
            <v>2167</v>
          </cell>
          <cell r="F437">
            <v>2039</v>
          </cell>
          <cell r="G437">
            <v>2123</v>
          </cell>
          <cell r="H437">
            <v>2180</v>
          </cell>
          <cell r="I437">
            <v>2229</v>
          </cell>
          <cell r="J437">
            <v>2276</v>
          </cell>
          <cell r="K437">
            <v>2327</v>
          </cell>
          <cell r="L437">
            <v>2378</v>
          </cell>
          <cell r="M437">
            <v>2424</v>
          </cell>
          <cell r="N437">
            <v>2477</v>
          </cell>
          <cell r="O437">
            <v>2537</v>
          </cell>
          <cell r="P437">
            <v>2598</v>
          </cell>
        </row>
        <row r="440">
          <cell r="B440">
            <v>214707</v>
          </cell>
          <cell r="C440">
            <v>230662</v>
          </cell>
          <cell r="D440">
            <v>218804</v>
          </cell>
          <cell r="E440">
            <v>222062</v>
          </cell>
          <cell r="F440">
            <v>221495</v>
          </cell>
          <cell r="G440">
            <v>223153</v>
          </cell>
          <cell r="H440">
            <v>228650</v>
          </cell>
          <cell r="I440">
            <v>234424</v>
          </cell>
          <cell r="J440">
            <v>240321</v>
          </cell>
          <cell r="K440">
            <v>246456</v>
          </cell>
          <cell r="L440">
            <v>252752</v>
          </cell>
          <cell r="M440">
            <v>259204</v>
          </cell>
          <cell r="N440">
            <v>265821</v>
          </cell>
          <cell r="O440">
            <v>272602</v>
          </cell>
          <cell r="P440">
            <v>279563</v>
          </cell>
        </row>
        <row r="441">
          <cell r="B441">
            <v>0</v>
          </cell>
          <cell r="C441">
            <v>252748</v>
          </cell>
          <cell r="D441">
            <v>218786</v>
          </cell>
          <cell r="E441">
            <v>222209</v>
          </cell>
          <cell r="F441">
            <v>221672</v>
          </cell>
          <cell r="G441">
            <v>223325</v>
          </cell>
          <cell r="H441">
            <v>228822</v>
          </cell>
          <cell r="I441">
            <v>233902</v>
          </cell>
          <cell r="J441">
            <v>239771</v>
          </cell>
          <cell r="K441">
            <v>245875</v>
          </cell>
          <cell r="L441">
            <v>252138</v>
          </cell>
          <cell r="M441">
            <v>258555</v>
          </cell>
          <cell r="N441">
            <v>265137</v>
          </cell>
          <cell r="O441">
            <v>271881</v>
          </cell>
          <cell r="P441">
            <v>278802</v>
          </cell>
        </row>
        <row r="443">
          <cell r="B443">
            <v>7202</v>
          </cell>
          <cell r="C443">
            <v>22860</v>
          </cell>
          <cell r="D443">
            <v>26376</v>
          </cell>
          <cell r="E443">
            <v>26121</v>
          </cell>
          <cell r="F443">
            <v>26986</v>
          </cell>
          <cell r="G443">
            <v>44707</v>
          </cell>
          <cell r="H443">
            <v>44907</v>
          </cell>
          <cell r="I443">
            <v>45535</v>
          </cell>
          <cell r="J443">
            <v>46240</v>
          </cell>
          <cell r="K443">
            <v>46976</v>
          </cell>
          <cell r="L443">
            <v>50186</v>
          </cell>
          <cell r="M443">
            <v>50945</v>
          </cell>
          <cell r="N443">
            <v>51723</v>
          </cell>
          <cell r="O443">
            <v>52521</v>
          </cell>
          <cell r="P443">
            <v>53340</v>
          </cell>
        </row>
        <row r="444">
          <cell r="B444">
            <v>1221</v>
          </cell>
          <cell r="C444">
            <v>909</v>
          </cell>
          <cell r="D444">
            <v>9300</v>
          </cell>
          <cell r="E444">
            <v>9300</v>
          </cell>
          <cell r="F444">
            <v>9300</v>
          </cell>
          <cell r="G444">
            <v>9300</v>
          </cell>
          <cell r="H444">
            <v>9300</v>
          </cell>
          <cell r="I444">
            <v>9300</v>
          </cell>
          <cell r="J444">
            <v>9300</v>
          </cell>
          <cell r="K444">
            <v>9300</v>
          </cell>
          <cell r="L444">
            <v>1043</v>
          </cell>
          <cell r="M444">
            <v>1026</v>
          </cell>
          <cell r="N444">
            <v>1026</v>
          </cell>
          <cell r="O444">
            <v>1026</v>
          </cell>
          <cell r="P444">
            <v>1026</v>
          </cell>
        </row>
        <row r="446">
          <cell r="B446">
            <v>190649</v>
          </cell>
          <cell r="C446">
            <v>201988</v>
          </cell>
          <cell r="D446">
            <v>174347</v>
          </cell>
          <cell r="E446">
            <v>100538</v>
          </cell>
          <cell r="F446">
            <v>130646</v>
          </cell>
          <cell r="G446">
            <v>128686</v>
          </cell>
          <cell r="H446">
            <v>128686</v>
          </cell>
          <cell r="I446">
            <v>128397</v>
          </cell>
          <cell r="J446">
            <v>127412</v>
          </cell>
          <cell r="K446">
            <v>127412</v>
          </cell>
          <cell r="L446">
            <v>127348</v>
          </cell>
          <cell r="M446">
            <v>125852</v>
          </cell>
          <cell r="N446">
            <v>125589</v>
          </cell>
          <cell r="O446">
            <v>122417</v>
          </cell>
          <cell r="P446">
            <v>115100</v>
          </cell>
        </row>
        <row r="447">
          <cell r="B447">
            <v>160182</v>
          </cell>
          <cell r="C447">
            <v>386675</v>
          </cell>
          <cell r="D447">
            <v>258250</v>
          </cell>
          <cell r="E447">
            <v>240700</v>
          </cell>
          <cell r="F447">
            <v>123869</v>
          </cell>
          <cell r="G447">
            <v>120308</v>
          </cell>
          <cell r="H447">
            <v>118113</v>
          </cell>
          <cell r="I447">
            <v>110620</v>
          </cell>
          <cell r="J447">
            <v>105565</v>
          </cell>
          <cell r="K447">
            <v>99586</v>
          </cell>
          <cell r="L447">
            <v>90924</v>
          </cell>
          <cell r="M447">
            <v>80484</v>
          </cell>
          <cell r="N447">
            <v>70978</v>
          </cell>
          <cell r="O447">
            <v>62553</v>
          </cell>
          <cell r="P447">
            <v>55289</v>
          </cell>
        </row>
        <row r="448">
          <cell r="B448">
            <v>193715</v>
          </cell>
          <cell r="C448">
            <v>192973</v>
          </cell>
          <cell r="D448">
            <v>167031</v>
          </cell>
          <cell r="E448">
            <v>90679</v>
          </cell>
          <cell r="F448">
            <v>126159</v>
          </cell>
          <cell r="G448">
            <v>126696</v>
          </cell>
          <cell r="H448">
            <v>128157</v>
          </cell>
          <cell r="I448">
            <v>129960</v>
          </cell>
          <cell r="J448">
            <v>129970</v>
          </cell>
          <cell r="K448">
            <v>131421</v>
          </cell>
          <cell r="L448">
            <v>114060</v>
          </cell>
          <cell r="M448">
            <v>113526</v>
          </cell>
          <cell r="N448">
            <v>114495</v>
          </cell>
          <cell r="O448">
            <v>112150</v>
          </cell>
          <cell r="P448">
            <v>105171</v>
          </cell>
        </row>
        <row r="449">
          <cell r="B449">
            <v>167571</v>
          </cell>
          <cell r="C449">
            <v>165535</v>
          </cell>
          <cell r="D449">
            <v>168775</v>
          </cell>
          <cell r="E449">
            <v>156424</v>
          </cell>
          <cell r="F449">
            <v>143548</v>
          </cell>
          <cell r="G449">
            <v>133928</v>
          </cell>
          <cell r="H449">
            <v>128555</v>
          </cell>
          <cell r="I449">
            <v>120291</v>
          </cell>
          <cell r="J449">
            <v>114618</v>
          </cell>
          <cell r="K449">
            <v>108897</v>
          </cell>
          <cell r="L449">
            <v>102371</v>
          </cell>
          <cell r="M449">
            <v>96046</v>
          </cell>
          <cell r="N449">
            <v>89856</v>
          </cell>
          <cell r="O449">
            <v>83851</v>
          </cell>
          <cell r="P449">
            <v>78022</v>
          </cell>
        </row>
        <row r="450">
          <cell r="C450">
            <v>13647</v>
          </cell>
          <cell r="D450">
            <v>13681</v>
          </cell>
          <cell r="E450">
            <v>12095</v>
          </cell>
          <cell r="F450">
            <v>12431</v>
          </cell>
          <cell r="G450">
            <v>10647</v>
          </cell>
          <cell r="H450">
            <v>6532</v>
          </cell>
          <cell r="I450">
            <v>6082</v>
          </cell>
          <cell r="J450">
            <v>4331</v>
          </cell>
          <cell r="K450">
            <v>3617</v>
          </cell>
          <cell r="L450">
            <v>3808</v>
          </cell>
          <cell r="M450">
            <v>3870</v>
          </cell>
          <cell r="N450">
            <v>3927</v>
          </cell>
          <cell r="O450">
            <v>3989</v>
          </cell>
          <cell r="P450">
            <v>4061</v>
          </cell>
        </row>
        <row r="452">
          <cell r="C452">
            <v>702</v>
          </cell>
          <cell r="D452">
            <v>1908</v>
          </cell>
          <cell r="E452">
            <v>3108</v>
          </cell>
          <cell r="F452">
            <v>4321</v>
          </cell>
          <cell r="G452">
            <v>5746</v>
          </cell>
          <cell r="H452">
            <v>7319</v>
          </cell>
          <cell r="I452">
            <v>8790</v>
          </cell>
          <cell r="J452">
            <v>9394</v>
          </cell>
          <cell r="K452">
            <v>10734</v>
          </cell>
          <cell r="L452">
            <v>12097</v>
          </cell>
          <cell r="M452">
            <v>13489</v>
          </cell>
          <cell r="N452">
            <v>14916</v>
          </cell>
          <cell r="O452">
            <v>16380</v>
          </cell>
          <cell r="P452">
            <v>17854</v>
          </cell>
        </row>
        <row r="453">
          <cell r="C453">
            <v>974</v>
          </cell>
          <cell r="D453">
            <v>3028</v>
          </cell>
          <cell r="E453">
            <v>5002</v>
          </cell>
          <cell r="F453">
            <v>6687</v>
          </cell>
          <cell r="G453">
            <v>8483</v>
          </cell>
          <cell r="H453">
            <v>10403</v>
          </cell>
          <cell r="I453">
            <v>11724</v>
          </cell>
          <cell r="J453">
            <v>12246</v>
          </cell>
          <cell r="K453">
            <v>13246</v>
          </cell>
          <cell r="L453">
            <v>14542</v>
          </cell>
          <cell r="M453">
            <v>15932</v>
          </cell>
          <cell r="N453">
            <v>17359</v>
          </cell>
          <cell r="O453">
            <v>18826</v>
          </cell>
          <cell r="P453">
            <v>20332</v>
          </cell>
        </row>
        <row r="454">
          <cell r="C454">
            <v>702</v>
          </cell>
          <cell r="D454">
            <v>1908</v>
          </cell>
          <cell r="E454">
            <v>3108</v>
          </cell>
          <cell r="F454">
            <v>4321</v>
          </cell>
          <cell r="G454">
            <v>5746</v>
          </cell>
          <cell r="H454">
            <v>7319</v>
          </cell>
          <cell r="I454">
            <v>8790</v>
          </cell>
          <cell r="J454">
            <v>9394</v>
          </cell>
          <cell r="K454">
            <v>10734</v>
          </cell>
          <cell r="L454">
            <v>12097</v>
          </cell>
          <cell r="M454">
            <v>13489</v>
          </cell>
          <cell r="N454">
            <v>14916</v>
          </cell>
          <cell r="O454">
            <v>16380</v>
          </cell>
          <cell r="P454">
            <v>17854</v>
          </cell>
        </row>
        <row r="455">
          <cell r="C455">
            <v>724</v>
          </cell>
          <cell r="D455">
            <v>2344</v>
          </cell>
          <cell r="E455">
            <v>4038</v>
          </cell>
          <cell r="F455">
            <v>5562</v>
          </cell>
          <cell r="G455">
            <v>7108</v>
          </cell>
          <cell r="H455">
            <v>8644</v>
          </cell>
          <cell r="I455">
            <v>10086</v>
          </cell>
          <cell r="J455">
            <v>10630</v>
          </cell>
          <cell r="K455">
            <v>11581</v>
          </cell>
          <cell r="L455">
            <v>12800</v>
          </cell>
          <cell r="M455">
            <v>14065</v>
          </cell>
          <cell r="N455">
            <v>15325</v>
          </cell>
          <cell r="O455">
            <v>16579</v>
          </cell>
          <cell r="P455">
            <v>17829</v>
          </cell>
        </row>
        <row r="456">
          <cell r="C456">
            <v>0</v>
          </cell>
          <cell r="D456">
            <v>68</v>
          </cell>
          <cell r="E456">
            <v>187</v>
          </cell>
          <cell r="F456">
            <v>312</v>
          </cell>
          <cell r="G456">
            <v>438</v>
          </cell>
          <cell r="H456">
            <v>565</v>
          </cell>
          <cell r="I456">
            <v>694</v>
          </cell>
          <cell r="J456">
            <v>825</v>
          </cell>
          <cell r="K456">
            <v>961</v>
          </cell>
          <cell r="L456">
            <v>1021</v>
          </cell>
          <cell r="M456">
            <v>1021</v>
          </cell>
          <cell r="N456">
            <v>1021</v>
          </cell>
          <cell r="O456">
            <v>1021</v>
          </cell>
          <cell r="P456">
            <v>1021</v>
          </cell>
        </row>
        <row r="462">
          <cell r="B462">
            <v>13176</v>
          </cell>
          <cell r="C462">
            <v>15510</v>
          </cell>
          <cell r="D462">
            <v>15510</v>
          </cell>
          <cell r="E462">
            <v>15033</v>
          </cell>
          <cell r="F462">
            <v>14726</v>
          </cell>
          <cell r="G462">
            <v>14981</v>
          </cell>
          <cell r="H462">
            <v>15267</v>
          </cell>
          <cell r="I462">
            <v>15546</v>
          </cell>
          <cell r="J462">
            <v>15532</v>
          </cell>
          <cell r="K462">
            <v>15450</v>
          </cell>
          <cell r="L462">
            <v>15462</v>
          </cell>
          <cell r="M462">
            <v>15462</v>
          </cell>
          <cell r="N462">
            <v>15462</v>
          </cell>
          <cell r="O462">
            <v>15462</v>
          </cell>
          <cell r="P462">
            <v>15462</v>
          </cell>
        </row>
        <row r="463">
          <cell r="B463">
            <v>2695764</v>
          </cell>
          <cell r="C463">
            <v>2844050</v>
          </cell>
          <cell r="D463">
            <v>3038599</v>
          </cell>
          <cell r="E463">
            <v>3194406</v>
          </cell>
          <cell r="F463">
            <v>3337004</v>
          </cell>
          <cell r="G463">
            <v>3492771</v>
          </cell>
          <cell r="H463">
            <v>3644706</v>
          </cell>
          <cell r="I463">
            <v>3802950</v>
          </cell>
          <cell r="J463">
            <v>3967828</v>
          </cell>
          <cell r="K463">
            <v>4139408</v>
          </cell>
          <cell r="L463">
            <v>4314502</v>
          </cell>
          <cell r="M463">
            <v>4493253</v>
          </cell>
          <cell r="N463">
            <v>4680641</v>
          </cell>
          <cell r="O463">
            <v>4875836</v>
          </cell>
          <cell r="P463">
            <v>5075563</v>
          </cell>
        </row>
        <row r="464">
          <cell r="B464">
            <v>35100</v>
          </cell>
          <cell r="C464">
            <v>33745</v>
          </cell>
          <cell r="D464">
            <v>32390</v>
          </cell>
          <cell r="E464">
            <v>31035</v>
          </cell>
          <cell r="F464">
            <v>29680</v>
          </cell>
          <cell r="G464">
            <v>28325</v>
          </cell>
          <cell r="H464">
            <v>26970</v>
          </cell>
          <cell r="I464">
            <v>25615</v>
          </cell>
          <cell r="J464">
            <v>24260</v>
          </cell>
          <cell r="K464">
            <v>22905</v>
          </cell>
          <cell r="L464">
            <v>21536</v>
          </cell>
          <cell r="M464">
            <v>20153</v>
          </cell>
          <cell r="N464">
            <v>18770</v>
          </cell>
          <cell r="O464">
            <v>17387</v>
          </cell>
          <cell r="P464">
            <v>16004</v>
          </cell>
        </row>
        <row r="465">
          <cell r="B465">
            <v>118091</v>
          </cell>
          <cell r="C465">
            <v>131028</v>
          </cell>
          <cell r="D465">
            <v>184408</v>
          </cell>
          <cell r="E465">
            <v>231821</v>
          </cell>
          <cell r="F465">
            <v>263142</v>
          </cell>
          <cell r="G465">
            <v>266905</v>
          </cell>
          <cell r="H465">
            <v>269242</v>
          </cell>
          <cell r="I465">
            <v>269643</v>
          </cell>
          <cell r="J465">
            <v>267496</v>
          </cell>
          <cell r="K465">
            <v>262586</v>
          </cell>
          <cell r="L465">
            <v>257440</v>
          </cell>
          <cell r="M465">
            <v>251906</v>
          </cell>
          <cell r="N465">
            <v>242724</v>
          </cell>
          <cell r="O465">
            <v>230602</v>
          </cell>
          <cell r="P465">
            <v>217313</v>
          </cell>
        </row>
        <row r="466">
          <cell r="B466">
            <v>8511</v>
          </cell>
          <cell r="C466">
            <v>3201</v>
          </cell>
          <cell r="D466">
            <v>3000</v>
          </cell>
          <cell r="E466">
            <v>3042</v>
          </cell>
          <cell r="F466">
            <v>3126</v>
          </cell>
          <cell r="G466">
            <v>3208</v>
          </cell>
          <cell r="H466">
            <v>3290</v>
          </cell>
          <cell r="I466">
            <v>3374</v>
          </cell>
          <cell r="J466">
            <v>3459</v>
          </cell>
          <cell r="K466">
            <v>3546</v>
          </cell>
          <cell r="L466">
            <v>3637</v>
          </cell>
          <cell r="M466">
            <v>3730</v>
          </cell>
          <cell r="N466">
            <v>3825</v>
          </cell>
          <cell r="O466">
            <v>3922</v>
          </cell>
          <cell r="P466">
            <v>4022</v>
          </cell>
        </row>
        <row r="467">
          <cell r="B467">
            <v>-7583</v>
          </cell>
          <cell r="C467">
            <v>-4755</v>
          </cell>
          <cell r="D467">
            <v>-66711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</row>
        <row r="468">
          <cell r="B468">
            <v>4752627</v>
          </cell>
          <cell r="C468">
            <v>4932546</v>
          </cell>
          <cell r="D468">
            <v>5143695</v>
          </cell>
          <cell r="E468">
            <v>5337945</v>
          </cell>
          <cell r="F468">
            <v>5533332</v>
          </cell>
          <cell r="G468">
            <v>5719984</v>
          </cell>
          <cell r="H468">
            <v>5901250</v>
          </cell>
          <cell r="I468">
            <v>6087390</v>
          </cell>
          <cell r="J468">
            <v>6278339</v>
          </cell>
          <cell r="K468">
            <v>6474553</v>
          </cell>
          <cell r="L468">
            <v>6674978</v>
          </cell>
          <cell r="M468">
            <v>6879759</v>
          </cell>
          <cell r="N468">
            <v>7090271</v>
          </cell>
          <cell r="O468">
            <v>7306658</v>
          </cell>
          <cell r="P468">
            <v>7529069</v>
          </cell>
        </row>
        <row r="469">
          <cell r="B469">
            <v>39000</v>
          </cell>
          <cell r="C469">
            <v>39118</v>
          </cell>
          <cell r="D469">
            <v>35792</v>
          </cell>
          <cell r="E469">
            <v>34377</v>
          </cell>
          <cell r="F469">
            <v>37216</v>
          </cell>
          <cell r="G469">
            <v>37984</v>
          </cell>
          <cell r="H469">
            <v>38934</v>
          </cell>
          <cell r="I469">
            <v>39907</v>
          </cell>
          <cell r="J469">
            <v>40905</v>
          </cell>
          <cell r="K469">
            <v>41928</v>
          </cell>
          <cell r="L469">
            <v>42976</v>
          </cell>
          <cell r="M469">
            <v>44050</v>
          </cell>
          <cell r="N469">
            <v>45151</v>
          </cell>
          <cell r="O469">
            <v>46280</v>
          </cell>
          <cell r="P469">
            <v>47437</v>
          </cell>
        </row>
        <row r="470">
          <cell r="B470">
            <v>96078</v>
          </cell>
          <cell r="C470">
            <v>165978</v>
          </cell>
          <cell r="D470">
            <v>202838</v>
          </cell>
          <cell r="E470">
            <v>260803</v>
          </cell>
          <cell r="F470">
            <v>265480</v>
          </cell>
          <cell r="G470">
            <v>268330</v>
          </cell>
          <cell r="H470">
            <v>270153</v>
          </cell>
          <cell r="I470">
            <v>269132</v>
          </cell>
          <cell r="J470">
            <v>265860</v>
          </cell>
          <cell r="K470">
            <v>259312</v>
          </cell>
          <cell r="L470">
            <v>255569</v>
          </cell>
          <cell r="M470">
            <v>248242</v>
          </cell>
          <cell r="N470">
            <v>237206</v>
          </cell>
          <cell r="O470">
            <v>223998</v>
          </cell>
          <cell r="P470">
            <v>210629</v>
          </cell>
        </row>
        <row r="471">
          <cell r="B471">
            <v>4817602</v>
          </cell>
          <cell r="C471">
            <v>5047490</v>
          </cell>
          <cell r="D471">
            <v>5239901</v>
          </cell>
          <cell r="E471">
            <v>5435989</v>
          </cell>
          <cell r="F471">
            <v>5630675</v>
          </cell>
          <cell r="G471">
            <v>5809293</v>
          </cell>
          <cell r="H471">
            <v>5993207</v>
          </cell>
          <cell r="I471">
            <v>6181574</v>
          </cell>
          <cell r="J471">
            <v>6375104</v>
          </cell>
          <cell r="K471">
            <v>6574002</v>
          </cell>
          <cell r="L471">
            <v>6775954</v>
          </cell>
          <cell r="M471">
            <v>6983565</v>
          </cell>
          <cell r="N471">
            <v>7196978</v>
          </cell>
          <cell r="O471">
            <v>7416338</v>
          </cell>
          <cell r="P471">
            <v>7641801</v>
          </cell>
        </row>
        <row r="472">
          <cell r="B472">
            <v>2743737</v>
          </cell>
          <cell r="C472">
            <v>2944362</v>
          </cell>
          <cell r="D472">
            <v>3132836</v>
          </cell>
          <cell r="E472">
            <v>3255976</v>
          </cell>
          <cell r="F472">
            <v>3418031</v>
          </cell>
          <cell r="G472">
            <v>3567510</v>
          </cell>
          <cell r="H472">
            <v>3721903</v>
          </cell>
          <cell r="I472">
            <v>3883997</v>
          </cell>
          <cell r="J472">
            <v>4051658</v>
          </cell>
          <cell r="K472">
            <v>4227157</v>
          </cell>
          <cell r="L472">
            <v>4401848</v>
          </cell>
          <cell r="M472">
            <v>4584658</v>
          </cell>
          <cell r="N472">
            <v>4776624</v>
          </cell>
          <cell r="O472">
            <v>4975049</v>
          </cell>
          <cell r="P472">
            <v>5176078</v>
          </cell>
        </row>
        <row r="473">
          <cell r="B473">
            <v>22538</v>
          </cell>
          <cell r="C473">
            <v>19208</v>
          </cell>
          <cell r="D473">
            <v>19432</v>
          </cell>
          <cell r="E473">
            <v>18897</v>
          </cell>
          <cell r="F473">
            <v>19303</v>
          </cell>
          <cell r="G473">
            <v>19675</v>
          </cell>
          <cell r="H473">
            <v>19943</v>
          </cell>
          <cell r="I473">
            <v>20198</v>
          </cell>
          <cell r="J473">
            <v>20438</v>
          </cell>
          <cell r="K473">
            <v>20663</v>
          </cell>
          <cell r="L473">
            <v>20885</v>
          </cell>
          <cell r="M473">
            <v>21114</v>
          </cell>
          <cell r="N473">
            <v>21332</v>
          </cell>
          <cell r="O473">
            <v>21529</v>
          </cell>
          <cell r="P473">
            <v>21725</v>
          </cell>
        </row>
        <row r="474">
          <cell r="B474">
            <v>209501</v>
          </cell>
          <cell r="C474">
            <v>208929</v>
          </cell>
          <cell r="D474">
            <v>191937</v>
          </cell>
          <cell r="E474">
            <v>128053</v>
          </cell>
          <cell r="F474">
            <v>167622</v>
          </cell>
          <cell r="G474">
            <v>174677</v>
          </cell>
          <cell r="H474">
            <v>184033</v>
          </cell>
          <cell r="I474">
            <v>192941</v>
          </cell>
          <cell r="J474">
            <v>201097</v>
          </cell>
          <cell r="K474">
            <v>210518</v>
          </cell>
          <cell r="L474">
            <v>221048</v>
          </cell>
          <cell r="M474">
            <v>229880</v>
          </cell>
          <cell r="N474">
            <v>239757</v>
          </cell>
          <cell r="O474">
            <v>246952</v>
          </cell>
          <cell r="P474">
            <v>250303</v>
          </cell>
        </row>
        <row r="475">
          <cell r="B475">
            <v>187861</v>
          </cell>
          <cell r="C475">
            <v>399628</v>
          </cell>
          <cell r="D475">
            <v>289935</v>
          </cell>
          <cell r="E475">
            <v>283810</v>
          </cell>
          <cell r="F475">
            <v>176495</v>
          </cell>
          <cell r="G475">
            <v>180831</v>
          </cell>
          <cell r="H475">
            <v>188713</v>
          </cell>
          <cell r="I475">
            <v>191587</v>
          </cell>
          <cell r="J475">
            <v>194306</v>
          </cell>
          <cell r="K475">
            <v>195818</v>
          </cell>
          <cell r="L475">
            <v>197065</v>
          </cell>
          <cell r="M475">
            <v>196622</v>
          </cell>
          <cell r="N475">
            <v>197131</v>
          </cell>
          <cell r="O475">
            <v>198948</v>
          </cell>
          <cell r="P475">
            <v>202176</v>
          </cell>
        </row>
        <row r="476">
          <cell r="B476">
            <v>208349</v>
          </cell>
          <cell r="C476">
            <v>199914</v>
          </cell>
          <cell r="D476">
            <v>184620</v>
          </cell>
          <cell r="E476">
            <v>118194</v>
          </cell>
          <cell r="F476">
            <v>163135</v>
          </cell>
          <cell r="G476">
            <v>172687</v>
          </cell>
          <cell r="H476">
            <v>183504</v>
          </cell>
          <cell r="I476">
            <v>194504</v>
          </cell>
          <cell r="J476">
            <v>203654</v>
          </cell>
          <cell r="K476">
            <v>214527</v>
          </cell>
          <cell r="L476">
            <v>207760</v>
          </cell>
          <cell r="M476">
            <v>217555</v>
          </cell>
          <cell r="N476">
            <v>228663</v>
          </cell>
          <cell r="O476">
            <v>236686</v>
          </cell>
          <cell r="P476">
            <v>240374</v>
          </cell>
        </row>
        <row r="477">
          <cell r="B477">
            <v>189878</v>
          </cell>
          <cell r="C477">
            <v>175845</v>
          </cell>
          <cell r="D477">
            <v>194662</v>
          </cell>
          <cell r="E477">
            <v>192772</v>
          </cell>
          <cell r="F477">
            <v>189054</v>
          </cell>
          <cell r="G477">
            <v>187155</v>
          </cell>
          <cell r="H477">
            <v>189504</v>
          </cell>
          <cell r="I477">
            <v>188998</v>
          </cell>
          <cell r="J477">
            <v>191616</v>
          </cell>
          <cell r="K477">
            <v>194324</v>
          </cell>
          <cell r="L477">
            <v>196867</v>
          </cell>
          <cell r="M477">
            <v>199597</v>
          </cell>
          <cell r="N477">
            <v>202255</v>
          </cell>
          <cell r="O477">
            <v>205016</v>
          </cell>
          <cell r="P477">
            <v>207934</v>
          </cell>
        </row>
        <row r="483">
          <cell r="B483">
            <v>687877</v>
          </cell>
          <cell r="C483">
            <v>701151</v>
          </cell>
          <cell r="D483">
            <v>756464</v>
          </cell>
          <cell r="E483">
            <v>874293</v>
          </cell>
          <cell r="F483">
            <v>925939</v>
          </cell>
          <cell r="G483">
            <v>959085</v>
          </cell>
          <cell r="H483">
            <v>908780</v>
          </cell>
          <cell r="I483">
            <v>933920</v>
          </cell>
          <cell r="J483">
            <v>958297</v>
          </cell>
          <cell r="K483">
            <v>983899</v>
          </cell>
          <cell r="L483">
            <v>1005793</v>
          </cell>
          <cell r="M483">
            <v>1030471</v>
          </cell>
          <cell r="N483">
            <v>1054719</v>
          </cell>
          <cell r="O483">
            <v>1080076</v>
          </cell>
          <cell r="P483">
            <v>1105171</v>
          </cell>
        </row>
        <row r="484">
          <cell r="B484">
            <v>43409</v>
          </cell>
          <cell r="C484">
            <v>45168</v>
          </cell>
          <cell r="D484">
            <v>53547</v>
          </cell>
          <cell r="E484">
            <v>57331</v>
          </cell>
          <cell r="F484">
            <v>66851</v>
          </cell>
          <cell r="G484">
            <v>70915</v>
          </cell>
          <cell r="H484">
            <v>73832</v>
          </cell>
          <cell r="I484">
            <v>77179</v>
          </cell>
          <cell r="J484">
            <v>80441</v>
          </cell>
          <cell r="K484">
            <v>83431</v>
          </cell>
          <cell r="L484">
            <v>83183</v>
          </cell>
          <cell r="M484">
            <v>85800</v>
          </cell>
          <cell r="N484">
            <v>88337</v>
          </cell>
          <cell r="O484">
            <v>90930</v>
          </cell>
          <cell r="P484">
            <v>93367</v>
          </cell>
        </row>
        <row r="485">
          <cell r="B485">
            <v>11637</v>
          </cell>
          <cell r="C485">
            <v>12368</v>
          </cell>
          <cell r="D485">
            <v>13524</v>
          </cell>
          <cell r="E485">
            <v>14330</v>
          </cell>
          <cell r="F485">
            <v>16827</v>
          </cell>
          <cell r="G485">
            <v>18060</v>
          </cell>
          <cell r="H485">
            <v>19013</v>
          </cell>
          <cell r="I485">
            <v>20084</v>
          </cell>
          <cell r="J485">
            <v>21073</v>
          </cell>
          <cell r="K485">
            <v>22060</v>
          </cell>
          <cell r="L485">
            <v>22237</v>
          </cell>
          <cell r="M485">
            <v>23177</v>
          </cell>
          <cell r="N485">
            <v>24113</v>
          </cell>
          <cell r="O485">
            <v>25091</v>
          </cell>
          <cell r="P485">
            <v>26046</v>
          </cell>
        </row>
        <row r="486">
          <cell r="B486">
            <v>6213</v>
          </cell>
          <cell r="C486">
            <v>6219</v>
          </cell>
          <cell r="D486">
            <v>6543</v>
          </cell>
          <cell r="E486">
            <v>7619</v>
          </cell>
          <cell r="F486">
            <v>8139</v>
          </cell>
          <cell r="G486">
            <v>8428</v>
          </cell>
          <cell r="H486">
            <v>7939</v>
          </cell>
          <cell r="I486">
            <v>8162</v>
          </cell>
          <cell r="J486">
            <v>8378</v>
          </cell>
          <cell r="K486">
            <v>8605</v>
          </cell>
          <cell r="L486">
            <v>8797</v>
          </cell>
          <cell r="M486">
            <v>9016</v>
          </cell>
          <cell r="N486">
            <v>9229</v>
          </cell>
          <cell r="O486">
            <v>9451</v>
          </cell>
          <cell r="P486">
            <v>9670</v>
          </cell>
        </row>
        <row r="487"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</row>
        <row r="492"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</row>
        <row r="493">
          <cell r="B493">
            <v>120979</v>
          </cell>
          <cell r="C493">
            <v>367310</v>
          </cell>
          <cell r="D493">
            <v>359776</v>
          </cell>
          <cell r="E493">
            <v>451392</v>
          </cell>
          <cell r="F493">
            <v>466058</v>
          </cell>
          <cell r="G493">
            <v>468947</v>
          </cell>
          <cell r="H493">
            <v>396329</v>
          </cell>
          <cell r="I493">
            <v>397162</v>
          </cell>
          <cell r="J493">
            <v>397966</v>
          </cell>
          <cell r="K493">
            <v>399741</v>
          </cell>
          <cell r="L493">
            <v>402454</v>
          </cell>
          <cell r="M493">
            <v>405185</v>
          </cell>
          <cell r="N493">
            <v>407935</v>
          </cell>
          <cell r="O493">
            <v>410704</v>
          </cell>
          <cell r="P493">
            <v>413492</v>
          </cell>
        </row>
        <row r="494"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</row>
        <row r="495">
          <cell r="B495">
            <v>44192</v>
          </cell>
          <cell r="C495">
            <v>39551</v>
          </cell>
          <cell r="D495">
            <v>60364</v>
          </cell>
          <cell r="E495">
            <v>63793</v>
          </cell>
          <cell r="F495">
            <v>60039</v>
          </cell>
          <cell r="G495">
            <v>62485</v>
          </cell>
          <cell r="H495">
            <v>64180</v>
          </cell>
          <cell r="I495">
            <v>65620</v>
          </cell>
          <cell r="J495">
            <v>66997</v>
          </cell>
          <cell r="K495">
            <v>68499</v>
          </cell>
          <cell r="L495">
            <v>69993</v>
          </cell>
          <cell r="M495">
            <v>71371</v>
          </cell>
          <cell r="N495">
            <v>72919</v>
          </cell>
          <cell r="O495">
            <v>74676</v>
          </cell>
          <cell r="P495">
            <v>76471</v>
          </cell>
        </row>
        <row r="496"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</row>
        <row r="497">
          <cell r="B497">
            <v>2566</v>
          </cell>
          <cell r="C497">
            <v>2566</v>
          </cell>
          <cell r="D497">
            <v>2566</v>
          </cell>
          <cell r="E497">
            <v>2566</v>
          </cell>
          <cell r="F497">
            <v>2566</v>
          </cell>
          <cell r="G497">
            <v>2566</v>
          </cell>
          <cell r="H497">
            <v>2566</v>
          </cell>
          <cell r="I497">
            <v>2566</v>
          </cell>
          <cell r="J497">
            <v>2566</v>
          </cell>
          <cell r="K497">
            <v>2566</v>
          </cell>
          <cell r="L497">
            <v>8000</v>
          </cell>
          <cell r="M497">
            <v>8000</v>
          </cell>
          <cell r="N497">
            <v>8000</v>
          </cell>
          <cell r="O497">
            <v>8000</v>
          </cell>
          <cell r="P497">
            <v>8000</v>
          </cell>
        </row>
        <row r="498"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B499">
            <v>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3">
          <cell r="B503">
            <v>138292</v>
          </cell>
          <cell r="C503">
            <v>13931</v>
          </cell>
          <cell r="D503">
            <v>24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B504">
            <v>-41398</v>
          </cell>
          <cell r="C504">
            <v>-17</v>
          </cell>
          <cell r="D504">
            <v>155</v>
          </cell>
          <cell r="E504">
            <v>-9843</v>
          </cell>
          <cell r="F504">
            <v>-2074</v>
          </cell>
          <cell r="G504">
            <v>-873</v>
          </cell>
          <cell r="H504">
            <v>6752</v>
          </cell>
          <cell r="I504">
            <v>-679</v>
          </cell>
          <cell r="J504">
            <v>-684</v>
          </cell>
          <cell r="K504">
            <v>-805</v>
          </cell>
          <cell r="L504">
            <v>-911</v>
          </cell>
          <cell r="M504">
            <v>-931</v>
          </cell>
          <cell r="N504">
            <v>-949</v>
          </cell>
          <cell r="O504">
            <v>-968</v>
          </cell>
          <cell r="P504">
            <v>-987</v>
          </cell>
        </row>
        <row r="505">
          <cell r="B505">
            <v>-97229</v>
          </cell>
          <cell r="C505">
            <v>80889</v>
          </cell>
          <cell r="D505">
            <v>19374</v>
          </cell>
          <cell r="E505">
            <v>15638</v>
          </cell>
          <cell r="F505">
            <v>6853</v>
          </cell>
          <cell r="G505">
            <v>4398</v>
          </cell>
          <cell r="H505">
            <v>-6675</v>
          </cell>
          <cell r="I505">
            <v>3336</v>
          </cell>
          <cell r="J505">
            <v>3235</v>
          </cell>
          <cell r="K505">
            <v>3397</v>
          </cell>
          <cell r="L505">
            <v>2905</v>
          </cell>
          <cell r="M505">
            <v>3275</v>
          </cell>
          <cell r="N505">
            <v>3218</v>
          </cell>
          <cell r="O505">
            <v>3365</v>
          </cell>
          <cell r="P505">
            <v>3330</v>
          </cell>
        </row>
        <row r="506">
          <cell r="B506">
            <v>42472</v>
          </cell>
          <cell r="C506">
            <v>146471</v>
          </cell>
          <cell r="D506">
            <v>105206</v>
          </cell>
          <cell r="E506">
            <v>141424</v>
          </cell>
          <cell r="F506">
            <v>15330</v>
          </cell>
          <cell r="G506">
            <v>41348</v>
          </cell>
          <cell r="H506">
            <v>52670</v>
          </cell>
          <cell r="I506">
            <v>55178</v>
          </cell>
          <cell r="J506">
            <v>55082</v>
          </cell>
          <cell r="K506">
            <v>54822</v>
          </cell>
          <cell r="L506">
            <v>47241</v>
          </cell>
          <cell r="M506">
            <v>46132</v>
          </cell>
          <cell r="N506">
            <v>45165</v>
          </cell>
          <cell r="O506">
            <v>44013</v>
          </cell>
          <cell r="P506">
            <v>43412</v>
          </cell>
        </row>
        <row r="507"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B508">
            <v>15487</v>
          </cell>
          <cell r="C508">
            <v>349</v>
          </cell>
          <cell r="D508">
            <v>566</v>
          </cell>
          <cell r="E508">
            <v>574</v>
          </cell>
          <cell r="F508">
            <v>555</v>
          </cell>
          <cell r="G508">
            <v>555</v>
          </cell>
          <cell r="H508">
            <v>559</v>
          </cell>
          <cell r="I508">
            <v>573</v>
          </cell>
          <cell r="J508">
            <v>582</v>
          </cell>
          <cell r="K508">
            <v>605</v>
          </cell>
          <cell r="L508">
            <v>620</v>
          </cell>
          <cell r="M508">
            <v>636</v>
          </cell>
          <cell r="N508">
            <v>652</v>
          </cell>
          <cell r="O508">
            <v>669</v>
          </cell>
          <cell r="P508">
            <v>686</v>
          </cell>
        </row>
        <row r="509">
          <cell r="B509">
            <v>5332</v>
          </cell>
          <cell r="C509">
            <v>18388</v>
          </cell>
          <cell r="D509">
            <v>13208</v>
          </cell>
          <cell r="E509">
            <v>-59481</v>
          </cell>
          <cell r="F509">
            <v>7065</v>
          </cell>
          <cell r="G509">
            <v>2963</v>
          </cell>
          <cell r="H509">
            <v>3648</v>
          </cell>
          <cell r="I509">
            <v>378</v>
          </cell>
          <cell r="J509">
            <v>409</v>
          </cell>
          <cell r="K509">
            <v>468</v>
          </cell>
          <cell r="L509">
            <v>-384</v>
          </cell>
          <cell r="M509">
            <v>312</v>
          </cell>
          <cell r="N509">
            <v>786</v>
          </cell>
          <cell r="O509">
            <v>1314</v>
          </cell>
          <cell r="P509">
            <v>1249</v>
          </cell>
        </row>
        <row r="510">
          <cell r="B510">
            <v>-54892</v>
          </cell>
          <cell r="C510">
            <v>76657</v>
          </cell>
          <cell r="D510">
            <v>17382</v>
          </cell>
          <cell r="E510">
            <v>-1478</v>
          </cell>
          <cell r="F510">
            <v>47232</v>
          </cell>
          <cell r="G510">
            <v>-78252</v>
          </cell>
          <cell r="H510">
            <v>-71638</v>
          </cell>
          <cell r="I510">
            <v>-79004</v>
          </cell>
          <cell r="J510">
            <v>-85491</v>
          </cell>
          <cell r="K510">
            <v>-92113</v>
          </cell>
          <cell r="L510">
            <v>-107417</v>
          </cell>
          <cell r="M510">
            <v>-113174</v>
          </cell>
          <cell r="N510">
            <v>-118881</v>
          </cell>
          <cell r="O510">
            <v>-124772</v>
          </cell>
          <cell r="P510">
            <v>-130470</v>
          </cell>
        </row>
        <row r="511">
          <cell r="B511">
            <v>-303</v>
          </cell>
          <cell r="C511">
            <v>-52121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</row>
        <row r="513">
          <cell r="B513">
            <v>-1530</v>
          </cell>
          <cell r="C513">
            <v>3907</v>
          </cell>
          <cell r="D513">
            <v>27923</v>
          </cell>
          <cell r="E513">
            <v>42507</v>
          </cell>
          <cell r="F513">
            <v>-2563</v>
          </cell>
          <cell r="G513">
            <v>-1364</v>
          </cell>
          <cell r="H513">
            <v>-1003</v>
          </cell>
          <cell r="I513">
            <v>-1110</v>
          </cell>
          <cell r="J513">
            <v>-1268</v>
          </cell>
          <cell r="K513">
            <v>-1491</v>
          </cell>
          <cell r="L513">
            <v>-1779</v>
          </cell>
          <cell r="M513">
            <v>-2459</v>
          </cell>
          <cell r="N513">
            <v>-2773</v>
          </cell>
          <cell r="O513">
            <v>-2850</v>
          </cell>
          <cell r="P513">
            <v>-2808</v>
          </cell>
        </row>
        <row r="514">
          <cell r="B514">
            <v>56348</v>
          </cell>
          <cell r="C514">
            <v>5676</v>
          </cell>
          <cell r="D514">
            <v>10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</row>
        <row r="515">
          <cell r="B515">
            <v>4616</v>
          </cell>
          <cell r="C515">
            <v>4303</v>
          </cell>
          <cell r="D515">
            <v>5747</v>
          </cell>
          <cell r="E515">
            <v>3212</v>
          </cell>
          <cell r="F515">
            <v>3045</v>
          </cell>
          <cell r="G515">
            <v>3343</v>
          </cell>
          <cell r="H515">
            <v>3570</v>
          </cell>
          <cell r="I515">
            <v>3635</v>
          </cell>
          <cell r="J515">
            <v>3663</v>
          </cell>
          <cell r="K515">
            <v>3691</v>
          </cell>
          <cell r="L515">
            <v>3685</v>
          </cell>
          <cell r="M515">
            <v>3696</v>
          </cell>
          <cell r="N515">
            <v>3734</v>
          </cell>
          <cell r="O515">
            <v>3803</v>
          </cell>
          <cell r="P515">
            <v>3872</v>
          </cell>
        </row>
        <row r="516"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B517">
            <v>163617</v>
          </cell>
          <cell r="C517">
            <v>103160</v>
          </cell>
          <cell r="D517">
            <v>195856</v>
          </cell>
          <cell r="E517">
            <v>238777</v>
          </cell>
          <cell r="F517">
            <v>227413</v>
          </cell>
          <cell r="G517">
            <v>240072</v>
          </cell>
          <cell r="H517">
            <v>256373</v>
          </cell>
          <cell r="I517">
            <v>267799</v>
          </cell>
          <cell r="J517">
            <v>280854</v>
          </cell>
          <cell r="K517">
            <v>294245</v>
          </cell>
          <cell r="L517">
            <v>325167</v>
          </cell>
          <cell r="M517">
            <v>338120</v>
          </cell>
          <cell r="N517">
            <v>351470</v>
          </cell>
          <cell r="O517">
            <v>365272</v>
          </cell>
          <cell r="P517">
            <v>379294</v>
          </cell>
        </row>
        <row r="518">
          <cell r="B518">
            <v>-12007</v>
          </cell>
          <cell r="C518">
            <v>185092</v>
          </cell>
          <cell r="D518">
            <v>130048</v>
          </cell>
          <cell r="E518">
            <v>77252</v>
          </cell>
          <cell r="F518">
            <v>66581</v>
          </cell>
          <cell r="G518">
            <v>-37285</v>
          </cell>
          <cell r="H518">
            <v>-18889</v>
          </cell>
          <cell r="I518">
            <v>-27083</v>
          </cell>
          <cell r="J518">
            <v>-33663</v>
          </cell>
          <cell r="K518">
            <v>-40514</v>
          </cell>
          <cell r="L518">
            <v>-64245</v>
          </cell>
          <cell r="M518">
            <v>-70426</v>
          </cell>
          <cell r="N518">
            <v>-76663</v>
          </cell>
          <cell r="O518">
            <v>-83248</v>
          </cell>
          <cell r="P518">
            <v>-89682</v>
          </cell>
        </row>
        <row r="519">
          <cell r="B519">
            <v>-186669</v>
          </cell>
          <cell r="C519">
            <v>-337854</v>
          </cell>
          <cell r="D519">
            <v>-347026</v>
          </cell>
          <cell r="E519">
            <v>-320807</v>
          </cell>
          <cell r="F519">
            <v>-294004</v>
          </cell>
          <cell r="G519">
            <v>-206047</v>
          </cell>
          <cell r="H519">
            <v>-237349</v>
          </cell>
          <cell r="I519">
            <v>-243078</v>
          </cell>
          <cell r="J519">
            <v>-249386</v>
          </cell>
          <cell r="K519">
            <v>-255974</v>
          </cell>
          <cell r="L519">
            <v>-262758</v>
          </cell>
          <cell r="M519">
            <v>-269710</v>
          </cell>
          <cell r="N519">
            <v>-276859</v>
          </cell>
          <cell r="O519">
            <v>-284185</v>
          </cell>
          <cell r="P519">
            <v>-291747</v>
          </cell>
        </row>
        <row r="520">
          <cell r="B520">
            <v>3618</v>
          </cell>
          <cell r="C520">
            <v>4253</v>
          </cell>
          <cell r="D520">
            <v>-13078</v>
          </cell>
          <cell r="E520">
            <v>-13491</v>
          </cell>
          <cell r="F520">
            <v>-13491</v>
          </cell>
          <cell r="G520">
            <v>-13951</v>
          </cell>
          <cell r="H520">
            <v>-14916</v>
          </cell>
          <cell r="I520">
            <v>-15089</v>
          </cell>
          <cell r="J520">
            <v>-15545</v>
          </cell>
          <cell r="K520">
            <v>-15779</v>
          </cell>
          <cell r="L520">
            <v>1074</v>
          </cell>
          <cell r="M520">
            <v>1057</v>
          </cell>
          <cell r="N520">
            <v>1045</v>
          </cell>
          <cell r="O520">
            <v>1045</v>
          </cell>
          <cell r="P520">
            <v>1045</v>
          </cell>
        </row>
        <row r="521">
          <cell r="B521">
            <v>-25240</v>
          </cell>
          <cell r="C521">
            <v>4186</v>
          </cell>
          <cell r="D521">
            <v>643</v>
          </cell>
          <cell r="E521">
            <v>-300</v>
          </cell>
          <cell r="F521">
            <v>-112</v>
          </cell>
          <cell r="G521">
            <v>332</v>
          </cell>
          <cell r="H521">
            <v>200</v>
          </cell>
          <cell r="I521">
            <v>247</v>
          </cell>
          <cell r="J521">
            <v>299</v>
          </cell>
          <cell r="K521">
            <v>307</v>
          </cell>
          <cell r="L521">
            <v>260</v>
          </cell>
          <cell r="M521">
            <v>239</v>
          </cell>
          <cell r="N521">
            <v>193</v>
          </cell>
          <cell r="O521">
            <v>238</v>
          </cell>
          <cell r="P521">
            <v>235</v>
          </cell>
        </row>
        <row r="522">
          <cell r="B522">
            <v>45012</v>
          </cell>
          <cell r="C522">
            <v>45029</v>
          </cell>
          <cell r="D522">
            <v>44874</v>
          </cell>
          <cell r="E522">
            <v>54718</v>
          </cell>
          <cell r="F522">
            <v>56792</v>
          </cell>
          <cell r="G522">
            <v>57665</v>
          </cell>
          <cell r="H522">
            <v>50913</v>
          </cell>
          <cell r="I522">
            <v>51592</v>
          </cell>
          <cell r="J522">
            <v>52275</v>
          </cell>
          <cell r="K522">
            <v>53080</v>
          </cell>
          <cell r="L522">
            <v>53991</v>
          </cell>
          <cell r="M522">
            <v>54922</v>
          </cell>
          <cell r="N522">
            <v>55871</v>
          </cell>
          <cell r="O522">
            <v>56839</v>
          </cell>
          <cell r="P522">
            <v>57825</v>
          </cell>
        </row>
        <row r="523">
          <cell r="B523">
            <v>13799</v>
          </cell>
          <cell r="C523">
            <v>18796</v>
          </cell>
          <cell r="D523">
            <v>17889</v>
          </cell>
          <cell r="E523">
            <v>16925</v>
          </cell>
          <cell r="F523">
            <v>22653</v>
          </cell>
          <cell r="G523">
            <v>23058</v>
          </cell>
          <cell r="H523">
            <v>23406</v>
          </cell>
          <cell r="I523">
            <v>23849</v>
          </cell>
          <cell r="J523">
            <v>24272</v>
          </cell>
          <cell r="K523">
            <v>24673</v>
          </cell>
          <cell r="L523">
            <v>24653</v>
          </cell>
          <cell r="M523">
            <v>25057</v>
          </cell>
          <cell r="N523">
            <v>25417</v>
          </cell>
          <cell r="O523">
            <v>25760</v>
          </cell>
          <cell r="P523">
            <v>26072</v>
          </cell>
        </row>
        <row r="524">
          <cell r="B524">
            <v>111</v>
          </cell>
          <cell r="C524">
            <v>81000</v>
          </cell>
          <cell r="D524">
            <v>100374</v>
          </cell>
          <cell r="E524">
            <v>116012</v>
          </cell>
          <cell r="F524">
            <v>122865</v>
          </cell>
          <cell r="G524">
            <v>127263</v>
          </cell>
          <cell r="H524">
            <v>120588</v>
          </cell>
          <cell r="I524">
            <v>123924</v>
          </cell>
          <cell r="J524">
            <v>127159</v>
          </cell>
          <cell r="K524">
            <v>130556</v>
          </cell>
          <cell r="L524">
            <v>133461</v>
          </cell>
          <cell r="M524">
            <v>136736</v>
          </cell>
          <cell r="N524">
            <v>139953</v>
          </cell>
          <cell r="O524">
            <v>143318</v>
          </cell>
          <cell r="P524">
            <v>146648</v>
          </cell>
        </row>
        <row r="525"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B526">
            <v>-12110</v>
          </cell>
          <cell r="C526">
            <v>1821</v>
          </cell>
          <cell r="D526">
            <v>1845</v>
          </cell>
          <cell r="E526">
            <v>1845</v>
          </cell>
          <cell r="F526">
            <v>1845</v>
          </cell>
          <cell r="G526">
            <v>1845</v>
          </cell>
          <cell r="H526">
            <v>1845</v>
          </cell>
          <cell r="I526">
            <v>1845</v>
          </cell>
          <cell r="J526">
            <v>1845</v>
          </cell>
          <cell r="K526">
            <v>1845</v>
          </cell>
          <cell r="L526">
            <v>1845</v>
          </cell>
          <cell r="M526">
            <v>1845</v>
          </cell>
          <cell r="N526">
            <v>1845</v>
          </cell>
          <cell r="O526">
            <v>1845</v>
          </cell>
          <cell r="P526">
            <v>1845</v>
          </cell>
        </row>
        <row r="527">
          <cell r="B527">
            <v>16038</v>
          </cell>
          <cell r="C527">
            <v>15516</v>
          </cell>
          <cell r="D527">
            <v>14994</v>
          </cell>
          <cell r="E527">
            <v>14472</v>
          </cell>
          <cell r="F527">
            <v>13950</v>
          </cell>
          <cell r="G527">
            <v>13428</v>
          </cell>
          <cell r="H527">
            <v>12906</v>
          </cell>
          <cell r="I527">
            <v>12384</v>
          </cell>
          <cell r="J527">
            <v>11862</v>
          </cell>
          <cell r="K527">
            <v>11340</v>
          </cell>
          <cell r="L527">
            <v>10593</v>
          </cell>
          <cell r="M527">
            <v>9845</v>
          </cell>
          <cell r="N527">
            <v>9098</v>
          </cell>
          <cell r="O527">
            <v>8350</v>
          </cell>
          <cell r="P527">
            <v>7603</v>
          </cell>
        </row>
        <row r="528">
          <cell r="B528">
            <v>351106</v>
          </cell>
          <cell r="C528">
            <v>361211</v>
          </cell>
          <cell r="D528">
            <v>389666</v>
          </cell>
          <cell r="E528">
            <v>432695</v>
          </cell>
          <cell r="F528">
            <v>430654</v>
          </cell>
          <cell r="G528">
            <v>429812</v>
          </cell>
          <cell r="H528">
            <v>429331</v>
          </cell>
          <cell r="I528">
            <v>428744</v>
          </cell>
          <cell r="J528">
            <v>427998</v>
          </cell>
          <cell r="K528">
            <v>427029</v>
          </cell>
          <cell r="L528">
            <v>425997</v>
          </cell>
          <cell r="M528">
            <v>424285</v>
          </cell>
          <cell r="N528">
            <v>422259</v>
          </cell>
          <cell r="O528">
            <v>420157</v>
          </cell>
          <cell r="P528">
            <v>418097</v>
          </cell>
        </row>
        <row r="529">
          <cell r="B529">
            <v>0</v>
          </cell>
          <cell r="C529">
            <v>861</v>
          </cell>
          <cell r="D529">
            <v>977</v>
          </cell>
          <cell r="E529">
            <v>447</v>
          </cell>
          <cell r="F529">
            <v>520</v>
          </cell>
          <cell r="G529">
            <v>565</v>
          </cell>
          <cell r="H529">
            <v>601</v>
          </cell>
          <cell r="I529">
            <v>607</v>
          </cell>
          <cell r="J529">
            <v>611</v>
          </cell>
          <cell r="K529">
            <v>616</v>
          </cell>
          <cell r="L529">
            <v>614</v>
          </cell>
          <cell r="M529">
            <v>616</v>
          </cell>
          <cell r="N529">
            <v>624</v>
          </cell>
          <cell r="O529">
            <v>636</v>
          </cell>
          <cell r="P529">
            <v>647</v>
          </cell>
        </row>
        <row r="530">
          <cell r="B530">
            <v>622937</v>
          </cell>
          <cell r="C530">
            <v>775114</v>
          </cell>
          <cell r="D530">
            <v>884419</v>
          </cell>
          <cell r="E530">
            <v>984982</v>
          </cell>
          <cell r="F530">
            <v>1150997</v>
          </cell>
          <cell r="G530">
            <v>1198999</v>
          </cell>
          <cell r="H530">
            <v>1260011</v>
          </cell>
          <cell r="I530">
            <v>1320197</v>
          </cell>
          <cell r="J530">
            <v>1380312</v>
          </cell>
          <cell r="K530">
            <v>1440210</v>
          </cell>
          <cell r="L530">
            <v>1490971</v>
          </cell>
          <cell r="M530">
            <v>1541285</v>
          </cell>
          <cell r="N530">
            <v>1591066</v>
          </cell>
          <cell r="O530">
            <v>1640170</v>
          </cell>
          <cell r="P530">
            <v>1688553</v>
          </cell>
        </row>
        <row r="531">
          <cell r="B531">
            <v>0</v>
          </cell>
          <cell r="C531">
            <v>4186</v>
          </cell>
          <cell r="D531">
            <v>4829</v>
          </cell>
          <cell r="E531">
            <v>4528</v>
          </cell>
          <cell r="F531">
            <v>4417</v>
          </cell>
          <cell r="G531">
            <v>4749</v>
          </cell>
          <cell r="H531">
            <v>4949</v>
          </cell>
          <cell r="I531">
            <v>5196</v>
          </cell>
          <cell r="J531">
            <v>5495</v>
          </cell>
          <cell r="K531">
            <v>5802</v>
          </cell>
          <cell r="L531">
            <v>6063</v>
          </cell>
          <cell r="M531">
            <v>6302</v>
          </cell>
          <cell r="N531">
            <v>6495</v>
          </cell>
          <cell r="O531">
            <v>6733</v>
          </cell>
          <cell r="P531">
            <v>6968</v>
          </cell>
        </row>
        <row r="532">
          <cell r="B532">
            <v>599577</v>
          </cell>
          <cell r="C532">
            <v>746048</v>
          </cell>
          <cell r="D532">
            <v>851254</v>
          </cell>
          <cell r="E532">
            <v>992678</v>
          </cell>
          <cell r="F532">
            <v>1008008</v>
          </cell>
          <cell r="G532">
            <v>1049355</v>
          </cell>
          <cell r="H532">
            <v>1102025</v>
          </cell>
          <cell r="I532">
            <v>1157204</v>
          </cell>
          <cell r="J532">
            <v>1212286</v>
          </cell>
          <cell r="K532">
            <v>1267108</v>
          </cell>
          <cell r="L532">
            <v>1314348</v>
          </cell>
          <cell r="M532">
            <v>1360481</v>
          </cell>
          <cell r="N532">
            <v>1405645</v>
          </cell>
          <cell r="O532">
            <v>1449658</v>
          </cell>
          <cell r="P532">
            <v>1493070</v>
          </cell>
        </row>
        <row r="533">
          <cell r="B533">
            <v>10827</v>
          </cell>
          <cell r="C533">
            <v>10827</v>
          </cell>
          <cell r="D533">
            <v>10827</v>
          </cell>
          <cell r="E533">
            <v>10827</v>
          </cell>
          <cell r="F533">
            <v>10827</v>
          </cell>
          <cell r="G533">
            <v>10827</v>
          </cell>
          <cell r="H533">
            <v>10827</v>
          </cell>
          <cell r="I533">
            <v>10827</v>
          </cell>
          <cell r="J533">
            <v>10827</v>
          </cell>
          <cell r="K533">
            <v>10827</v>
          </cell>
          <cell r="L533">
            <v>10827</v>
          </cell>
          <cell r="M533">
            <v>10827</v>
          </cell>
          <cell r="N533">
            <v>10827</v>
          </cell>
          <cell r="O533">
            <v>10827</v>
          </cell>
          <cell r="P533">
            <v>10827</v>
          </cell>
        </row>
        <row r="534">
          <cell r="B534">
            <v>52163</v>
          </cell>
          <cell r="C534">
            <v>52163</v>
          </cell>
          <cell r="D534">
            <v>52163</v>
          </cell>
          <cell r="E534">
            <v>52163</v>
          </cell>
          <cell r="F534">
            <v>52163</v>
          </cell>
          <cell r="G534">
            <v>52163</v>
          </cell>
          <cell r="H534">
            <v>52163</v>
          </cell>
          <cell r="I534">
            <v>52163</v>
          </cell>
          <cell r="J534">
            <v>52163</v>
          </cell>
          <cell r="K534">
            <v>52163</v>
          </cell>
          <cell r="L534">
            <v>52163</v>
          </cell>
          <cell r="M534">
            <v>52163</v>
          </cell>
          <cell r="N534">
            <v>52163</v>
          </cell>
          <cell r="O534">
            <v>52163</v>
          </cell>
          <cell r="P534">
            <v>52163</v>
          </cell>
        </row>
        <row r="535">
          <cell r="B535">
            <v>1500</v>
          </cell>
          <cell r="C535">
            <v>1500</v>
          </cell>
          <cell r="D535">
            <v>1500</v>
          </cell>
          <cell r="E535">
            <v>1500</v>
          </cell>
          <cell r="F535">
            <v>1500</v>
          </cell>
          <cell r="G535">
            <v>1500</v>
          </cell>
          <cell r="H535">
            <v>1500</v>
          </cell>
          <cell r="I535">
            <v>1500</v>
          </cell>
          <cell r="J535">
            <v>1500</v>
          </cell>
          <cell r="K535">
            <v>1500</v>
          </cell>
          <cell r="L535">
            <v>1500</v>
          </cell>
          <cell r="M535">
            <v>1500</v>
          </cell>
          <cell r="N535">
            <v>1500</v>
          </cell>
          <cell r="O535">
            <v>1500</v>
          </cell>
          <cell r="P535">
            <v>1500</v>
          </cell>
        </row>
        <row r="536">
          <cell r="B536">
            <v>21633</v>
          </cell>
          <cell r="C536">
            <v>21633</v>
          </cell>
          <cell r="D536">
            <v>21633</v>
          </cell>
          <cell r="E536">
            <v>21633</v>
          </cell>
          <cell r="F536">
            <v>21633</v>
          </cell>
          <cell r="G536">
            <v>21633</v>
          </cell>
          <cell r="H536">
            <v>21633</v>
          </cell>
          <cell r="I536">
            <v>21633</v>
          </cell>
          <cell r="J536">
            <v>21633</v>
          </cell>
          <cell r="K536">
            <v>21633</v>
          </cell>
          <cell r="L536">
            <v>21633</v>
          </cell>
          <cell r="M536">
            <v>21633</v>
          </cell>
          <cell r="N536">
            <v>21633</v>
          </cell>
          <cell r="O536">
            <v>21633</v>
          </cell>
          <cell r="P536">
            <v>21633</v>
          </cell>
        </row>
        <row r="537">
          <cell r="B537">
            <v>75272</v>
          </cell>
          <cell r="C537">
            <v>93660</v>
          </cell>
          <cell r="D537">
            <v>106867</v>
          </cell>
          <cell r="E537">
            <v>47386</v>
          </cell>
          <cell r="F537">
            <v>54451</v>
          </cell>
          <cell r="G537">
            <v>57414</v>
          </cell>
          <cell r="H537">
            <v>61062</v>
          </cell>
          <cell r="I537">
            <v>61440</v>
          </cell>
          <cell r="J537">
            <v>61849</v>
          </cell>
          <cell r="K537">
            <v>62317</v>
          </cell>
          <cell r="L537">
            <v>61933</v>
          </cell>
          <cell r="M537">
            <v>62244</v>
          </cell>
          <cell r="N537">
            <v>63031</v>
          </cell>
          <cell r="O537">
            <v>64345</v>
          </cell>
          <cell r="P537">
            <v>65594</v>
          </cell>
        </row>
        <row r="538">
          <cell r="B538">
            <v>1548</v>
          </cell>
          <cell r="C538">
            <v>1548</v>
          </cell>
          <cell r="D538">
            <v>1548</v>
          </cell>
          <cell r="E538">
            <v>1548</v>
          </cell>
          <cell r="F538">
            <v>1548</v>
          </cell>
          <cell r="G538">
            <v>1548</v>
          </cell>
          <cell r="H538">
            <v>1548</v>
          </cell>
          <cell r="I538">
            <v>1548</v>
          </cell>
          <cell r="J538">
            <v>1548</v>
          </cell>
          <cell r="K538">
            <v>1548</v>
          </cell>
          <cell r="L538">
            <v>1548</v>
          </cell>
          <cell r="M538">
            <v>1548</v>
          </cell>
          <cell r="N538">
            <v>1548</v>
          </cell>
          <cell r="O538">
            <v>1548</v>
          </cell>
          <cell r="P538">
            <v>1548</v>
          </cell>
        </row>
        <row r="539">
          <cell r="B539">
            <v>52121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</row>
        <row r="540">
          <cell r="B540">
            <v>0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B541">
            <v>0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B542">
            <v>1716017</v>
          </cell>
          <cell r="C542">
            <v>2050177</v>
          </cell>
          <cell r="D542">
            <v>2326648</v>
          </cell>
          <cell r="E542">
            <v>2564487</v>
          </cell>
          <cell r="F542">
            <v>2758105</v>
          </cell>
          <cell r="G542">
            <v>2853970</v>
          </cell>
          <cell r="H542">
            <v>2963997</v>
          </cell>
          <cell r="I542">
            <v>3082365</v>
          </cell>
          <cell r="J542">
            <v>3200308</v>
          </cell>
          <cell r="K542">
            <v>3317766</v>
          </cell>
          <cell r="L542">
            <v>3416590</v>
          </cell>
          <cell r="M542">
            <v>3514481</v>
          </cell>
          <cell r="N542">
            <v>3611002</v>
          </cell>
          <cell r="O542">
            <v>3706306</v>
          </cell>
          <cell r="P542">
            <v>3800221</v>
          </cell>
        </row>
        <row r="543">
          <cell r="B543">
            <v>120590</v>
          </cell>
          <cell r="C543">
            <v>120590</v>
          </cell>
          <cell r="D543">
            <v>120590</v>
          </cell>
          <cell r="E543">
            <v>120590</v>
          </cell>
          <cell r="F543">
            <v>120590</v>
          </cell>
          <cell r="G543">
            <v>120590</v>
          </cell>
          <cell r="H543">
            <v>120590</v>
          </cell>
          <cell r="I543">
            <v>120590</v>
          </cell>
          <cell r="J543">
            <v>120590</v>
          </cell>
          <cell r="K543">
            <v>120590</v>
          </cell>
          <cell r="L543">
            <v>120590</v>
          </cell>
          <cell r="M543">
            <v>120590</v>
          </cell>
          <cell r="N543">
            <v>120590</v>
          </cell>
          <cell r="O543">
            <v>120590</v>
          </cell>
          <cell r="P543">
            <v>120590</v>
          </cell>
        </row>
        <row r="544">
          <cell r="B544">
            <v>8952</v>
          </cell>
          <cell r="C544">
            <v>104121</v>
          </cell>
          <cell r="D544">
            <v>124085</v>
          </cell>
          <cell r="E544">
            <v>140297</v>
          </cell>
          <cell r="F544">
            <v>147706</v>
          </cell>
          <cell r="G544">
            <v>152659</v>
          </cell>
          <cell r="H544">
            <v>146543</v>
          </cell>
          <cell r="I544">
            <v>150452</v>
          </cell>
          <cell r="J544">
            <v>154269</v>
          </cell>
          <cell r="K544">
            <v>158270</v>
          </cell>
          <cell r="L544">
            <v>161796</v>
          </cell>
          <cell r="M544">
            <v>165706</v>
          </cell>
          <cell r="N544">
            <v>169576</v>
          </cell>
          <cell r="O544">
            <v>173610</v>
          </cell>
          <cell r="P544">
            <v>177626</v>
          </cell>
        </row>
        <row r="545">
          <cell r="B545">
            <v>1586475</v>
          </cell>
          <cell r="C545">
            <v>1825465</v>
          </cell>
          <cell r="D545">
            <v>2081973</v>
          </cell>
          <cell r="E545">
            <v>2303600</v>
          </cell>
          <cell r="F545">
            <v>2489810</v>
          </cell>
          <cell r="G545">
            <v>2580721</v>
          </cell>
          <cell r="H545">
            <v>2696864</v>
          </cell>
          <cell r="I545">
            <v>2811323</v>
          </cell>
          <cell r="J545">
            <v>2925449</v>
          </cell>
          <cell r="K545">
            <v>3038905</v>
          </cell>
          <cell r="L545">
            <v>3134204</v>
          </cell>
          <cell r="M545">
            <v>3228185</v>
          </cell>
          <cell r="N545">
            <v>3320836</v>
          </cell>
          <cell r="O545">
            <v>3412106</v>
          </cell>
          <cell r="P545">
            <v>3502005</v>
          </cell>
        </row>
        <row r="546">
          <cell r="B546">
            <v>-327151</v>
          </cell>
          <cell r="C546">
            <v>-94867</v>
          </cell>
          <cell r="D546">
            <v>-73745</v>
          </cell>
          <cell r="E546">
            <v>-68967</v>
          </cell>
          <cell r="F546">
            <v>-68957</v>
          </cell>
          <cell r="G546">
            <v>-65697</v>
          </cell>
          <cell r="H546">
            <v>-65832</v>
          </cell>
          <cell r="I546">
            <v>-63470</v>
          </cell>
          <cell r="J546">
            <v>-61276</v>
          </cell>
          <cell r="K546">
            <v>-59032</v>
          </cell>
          <cell r="L546">
            <v>-57195</v>
          </cell>
          <cell r="M546">
            <v>-55179</v>
          </cell>
          <cell r="N546">
            <v>-53126</v>
          </cell>
          <cell r="O546">
            <v>-50965</v>
          </cell>
          <cell r="P546">
            <v>-48831</v>
          </cell>
        </row>
        <row r="547">
          <cell r="B547">
            <v>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B548">
            <v>-30085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</row>
        <row r="549">
          <cell r="B549">
            <v>52309</v>
          </cell>
          <cell r="C549">
            <v>50750</v>
          </cell>
          <cell r="D549">
            <v>57943</v>
          </cell>
          <cell r="E549">
            <v>54340</v>
          </cell>
          <cell r="F549">
            <v>53000</v>
          </cell>
          <cell r="G549">
            <v>56982</v>
          </cell>
          <cell r="H549">
            <v>59388</v>
          </cell>
          <cell r="I549">
            <v>62357</v>
          </cell>
          <cell r="J549">
            <v>65940</v>
          </cell>
          <cell r="K549">
            <v>69627</v>
          </cell>
          <cell r="L549">
            <v>72753</v>
          </cell>
          <cell r="M549">
            <v>75620</v>
          </cell>
          <cell r="N549">
            <v>77942</v>
          </cell>
          <cell r="O549">
            <v>80797</v>
          </cell>
          <cell r="P549">
            <v>83619</v>
          </cell>
        </row>
        <row r="550">
          <cell r="B550">
            <v>4684</v>
          </cell>
          <cell r="C550">
            <v>10237</v>
          </cell>
          <cell r="D550">
            <v>12283</v>
          </cell>
          <cell r="E550">
            <v>11334</v>
          </cell>
          <cell r="F550">
            <v>10146</v>
          </cell>
          <cell r="G550">
            <v>9287</v>
          </cell>
          <cell r="H550">
            <v>9468</v>
          </cell>
          <cell r="I550">
            <v>9523</v>
          </cell>
          <cell r="J550">
            <v>9982</v>
          </cell>
          <cell r="K550">
            <v>10492</v>
          </cell>
          <cell r="L550">
            <v>11037</v>
          </cell>
          <cell r="M550">
            <v>11589</v>
          </cell>
          <cell r="N550">
            <v>12171</v>
          </cell>
          <cell r="O550">
            <v>12760</v>
          </cell>
          <cell r="P550">
            <v>13409</v>
          </cell>
        </row>
        <row r="551">
          <cell r="B551">
            <v>-2189</v>
          </cell>
          <cell r="C551">
            <v>-3448</v>
          </cell>
          <cell r="D551">
            <v>-3978</v>
          </cell>
          <cell r="E551">
            <v>-3710</v>
          </cell>
          <cell r="F551">
            <v>-3565</v>
          </cell>
          <cell r="G551">
            <v>-3599</v>
          </cell>
          <cell r="H551">
            <v>-3619</v>
          </cell>
          <cell r="I551">
            <v>-3695</v>
          </cell>
          <cell r="J551">
            <v>-3835</v>
          </cell>
          <cell r="K551">
            <v>-3984</v>
          </cell>
          <cell r="L551">
            <v>-4358</v>
          </cell>
          <cell r="M551">
            <v>-4513</v>
          </cell>
          <cell r="N551">
            <v>-4662</v>
          </cell>
          <cell r="O551">
            <v>-4832</v>
          </cell>
          <cell r="P551">
            <v>-5009</v>
          </cell>
        </row>
        <row r="552">
          <cell r="B552">
            <v>-462</v>
          </cell>
          <cell r="C552">
            <v>-811</v>
          </cell>
          <cell r="D552">
            <v>-958</v>
          </cell>
          <cell r="E552">
            <v>-883</v>
          </cell>
          <cell r="F552">
            <v>-843</v>
          </cell>
          <cell r="G552">
            <v>-853</v>
          </cell>
          <cell r="H552">
            <v>-858</v>
          </cell>
          <cell r="I552">
            <v>-879</v>
          </cell>
          <cell r="J552">
            <v>-918</v>
          </cell>
          <cell r="K552">
            <v>-959</v>
          </cell>
          <cell r="L552">
            <v>-1000</v>
          </cell>
          <cell r="M552">
            <v>-1043</v>
          </cell>
          <cell r="N552">
            <v>-1085</v>
          </cell>
          <cell r="O552">
            <v>-1132</v>
          </cell>
          <cell r="P552">
            <v>-1181</v>
          </cell>
        </row>
        <row r="553">
          <cell r="B553">
            <v>0</v>
          </cell>
          <cell r="C553">
            <v>-4294</v>
          </cell>
          <cell r="D553">
            <v>-4994</v>
          </cell>
          <cell r="E553">
            <v>-5136</v>
          </cell>
          <cell r="F553">
            <v>-5283</v>
          </cell>
          <cell r="G553">
            <v>-5433</v>
          </cell>
          <cell r="H553">
            <v>-5588</v>
          </cell>
          <cell r="I553">
            <v>-5747</v>
          </cell>
          <cell r="J553">
            <v>-5911</v>
          </cell>
          <cell r="K553">
            <v>-6080</v>
          </cell>
          <cell r="L553">
            <v>-6253</v>
          </cell>
          <cell r="M553">
            <v>-6431</v>
          </cell>
          <cell r="N553">
            <v>-6614</v>
          </cell>
          <cell r="O553">
            <v>-6803</v>
          </cell>
          <cell r="P553">
            <v>-6997</v>
          </cell>
        </row>
        <row r="554">
          <cell r="B554">
            <v>1387235</v>
          </cell>
          <cell r="C554">
            <v>1614822</v>
          </cell>
          <cell r="D554">
            <v>1842540</v>
          </cell>
          <cell r="E554">
            <v>2025046</v>
          </cell>
          <cell r="F554">
            <v>2213455</v>
          </cell>
          <cell r="G554">
            <v>2305768</v>
          </cell>
          <cell r="H554">
            <v>2423099</v>
          </cell>
          <cell r="I554">
            <v>2538841</v>
          </cell>
          <cell r="J554">
            <v>2654447</v>
          </cell>
          <cell r="K554">
            <v>2769635</v>
          </cell>
          <cell r="L554">
            <v>2867252</v>
          </cell>
          <cell r="M554">
            <v>2964010</v>
          </cell>
          <cell r="N554">
            <v>3059742</v>
          </cell>
          <cell r="O554">
            <v>3154173</v>
          </cell>
          <cell r="P554">
            <v>3247216</v>
          </cell>
        </row>
        <row r="558">
          <cell r="B558">
            <v>52680</v>
          </cell>
          <cell r="C558">
            <v>52680</v>
          </cell>
          <cell r="D558">
            <v>52680</v>
          </cell>
          <cell r="E558">
            <v>52680</v>
          </cell>
          <cell r="F558">
            <v>52680</v>
          </cell>
          <cell r="G558">
            <v>52680</v>
          </cell>
          <cell r="H558">
            <v>52680</v>
          </cell>
          <cell r="I558">
            <v>52680</v>
          </cell>
          <cell r="J558">
            <v>52680</v>
          </cell>
          <cell r="K558">
            <v>52680</v>
          </cell>
          <cell r="L558">
            <v>52680</v>
          </cell>
          <cell r="M558">
            <v>52680</v>
          </cell>
          <cell r="N558">
            <v>52680</v>
          </cell>
          <cell r="O558">
            <v>52680</v>
          </cell>
          <cell r="P558">
            <v>52680</v>
          </cell>
        </row>
        <row r="559">
          <cell r="B559">
            <v>30135</v>
          </cell>
          <cell r="C559">
            <v>30135</v>
          </cell>
          <cell r="D559">
            <v>30135</v>
          </cell>
          <cell r="E559">
            <v>30135</v>
          </cell>
          <cell r="F559">
            <v>30135</v>
          </cell>
          <cell r="G559">
            <v>30135</v>
          </cell>
          <cell r="H559">
            <v>30135</v>
          </cell>
          <cell r="I559">
            <v>30135</v>
          </cell>
          <cell r="J559">
            <v>30135</v>
          </cell>
          <cell r="K559">
            <v>30135</v>
          </cell>
          <cell r="L559">
            <v>30135</v>
          </cell>
          <cell r="M559">
            <v>30135</v>
          </cell>
          <cell r="N559">
            <v>30135</v>
          </cell>
          <cell r="O559">
            <v>30135</v>
          </cell>
          <cell r="P559">
            <v>30135</v>
          </cell>
        </row>
        <row r="560">
          <cell r="B560">
            <v>0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</row>
        <row r="562">
          <cell r="B562">
            <v>85973</v>
          </cell>
          <cell r="C562">
            <v>174222</v>
          </cell>
          <cell r="D562">
            <v>174290</v>
          </cell>
          <cell r="E562">
            <v>171706</v>
          </cell>
          <cell r="F562">
            <v>168593</v>
          </cell>
          <cell r="G562">
            <v>165555</v>
          </cell>
          <cell r="H562">
            <v>162524</v>
          </cell>
          <cell r="I562">
            <v>171490</v>
          </cell>
          <cell r="J562">
            <v>180950</v>
          </cell>
          <cell r="K562">
            <v>190953</v>
          </cell>
          <cell r="L562">
            <v>201535</v>
          </cell>
          <cell r="M562">
            <v>212713</v>
          </cell>
          <cell r="N562">
            <v>224520</v>
          </cell>
          <cell r="O562">
            <v>236974</v>
          </cell>
          <cell r="P562">
            <v>250133</v>
          </cell>
        </row>
        <row r="563">
          <cell r="B563">
            <v>19403</v>
          </cell>
          <cell r="C563">
            <v>19752</v>
          </cell>
          <cell r="D563">
            <v>20318</v>
          </cell>
          <cell r="E563">
            <v>20892</v>
          </cell>
          <cell r="F563">
            <v>21448</v>
          </cell>
          <cell r="G563">
            <v>22003</v>
          </cell>
          <cell r="H563">
            <v>22562</v>
          </cell>
          <cell r="I563">
            <v>23135</v>
          </cell>
          <cell r="J563">
            <v>23717</v>
          </cell>
          <cell r="K563">
            <v>24322</v>
          </cell>
          <cell r="L563">
            <v>24942</v>
          </cell>
          <cell r="M563">
            <v>25578</v>
          </cell>
          <cell r="N563">
            <v>26230</v>
          </cell>
          <cell r="O563">
            <v>26899</v>
          </cell>
          <cell r="P563">
            <v>27585</v>
          </cell>
        </row>
        <row r="564"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</row>
        <row r="565">
          <cell r="B565">
            <v>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</row>
        <row r="574">
          <cell r="B574">
            <v>4297</v>
          </cell>
          <cell r="C574">
            <v>5390</v>
          </cell>
          <cell r="D574">
            <v>4201</v>
          </cell>
          <cell r="E574">
            <v>4306</v>
          </cell>
          <cell r="F574">
            <v>4414</v>
          </cell>
          <cell r="G574">
            <v>4524</v>
          </cell>
          <cell r="H574">
            <v>4638</v>
          </cell>
          <cell r="I574">
            <v>4753</v>
          </cell>
          <cell r="J574">
            <v>4872</v>
          </cell>
          <cell r="K574">
            <v>4994</v>
          </cell>
          <cell r="L574">
            <v>5119</v>
          </cell>
          <cell r="M574">
            <v>5247</v>
          </cell>
          <cell r="N574">
            <v>5378</v>
          </cell>
          <cell r="O574">
            <v>5513</v>
          </cell>
          <cell r="P574">
            <v>5650</v>
          </cell>
        </row>
        <row r="575">
          <cell r="B575">
            <v>12937</v>
          </cell>
          <cell r="C575">
            <v>32064</v>
          </cell>
          <cell r="D575">
            <v>31946</v>
          </cell>
          <cell r="E575">
            <v>31404</v>
          </cell>
          <cell r="F575">
            <v>24176</v>
          </cell>
          <cell r="G575">
            <v>24780</v>
          </cell>
          <cell r="H575">
            <v>25400</v>
          </cell>
          <cell r="I575">
            <v>26035</v>
          </cell>
          <cell r="J575">
            <v>26686</v>
          </cell>
          <cell r="K575">
            <v>27353</v>
          </cell>
          <cell r="L575">
            <v>28037</v>
          </cell>
          <cell r="M575">
            <v>28738</v>
          </cell>
          <cell r="N575">
            <v>29456</v>
          </cell>
          <cell r="O575">
            <v>30193</v>
          </cell>
          <cell r="P575">
            <v>30947</v>
          </cell>
        </row>
        <row r="576"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</row>
        <row r="577">
          <cell r="B577">
            <v>12453</v>
          </cell>
          <cell r="C577">
            <v>13969</v>
          </cell>
          <cell r="D577">
            <v>15069</v>
          </cell>
          <cell r="E577">
            <v>15446</v>
          </cell>
          <cell r="F577">
            <v>15832</v>
          </cell>
          <cell r="G577">
            <v>16228</v>
          </cell>
          <cell r="H577">
            <v>16633</v>
          </cell>
          <cell r="I577">
            <v>17049</v>
          </cell>
          <cell r="J577">
            <v>17476</v>
          </cell>
          <cell r="K577">
            <v>17912</v>
          </cell>
          <cell r="L577">
            <v>18360</v>
          </cell>
          <cell r="M577">
            <v>18819</v>
          </cell>
          <cell r="N577">
            <v>19290</v>
          </cell>
          <cell r="O577">
            <v>19772</v>
          </cell>
          <cell r="P577">
            <v>20266</v>
          </cell>
        </row>
        <row r="578">
          <cell r="B578">
            <v>698</v>
          </cell>
          <cell r="C578">
            <v>532</v>
          </cell>
          <cell r="D578">
            <v>542</v>
          </cell>
          <cell r="E578">
            <v>644</v>
          </cell>
          <cell r="F578">
            <v>695</v>
          </cell>
          <cell r="G578">
            <v>735</v>
          </cell>
          <cell r="H578">
            <v>760</v>
          </cell>
          <cell r="I578">
            <v>775</v>
          </cell>
          <cell r="J578">
            <v>786</v>
          </cell>
          <cell r="K578">
            <v>796</v>
          </cell>
          <cell r="L578">
            <v>805</v>
          </cell>
          <cell r="M578">
            <v>815</v>
          </cell>
          <cell r="N578">
            <v>827</v>
          </cell>
          <cell r="O578">
            <v>842</v>
          </cell>
          <cell r="P578">
            <v>857</v>
          </cell>
        </row>
        <row r="579">
          <cell r="B579">
            <v>5434</v>
          </cell>
          <cell r="C579">
            <v>4886</v>
          </cell>
          <cell r="D579">
            <v>5060</v>
          </cell>
          <cell r="E579">
            <v>5078</v>
          </cell>
          <cell r="F579">
            <v>5833</v>
          </cell>
          <cell r="G579">
            <v>6627</v>
          </cell>
          <cell r="H579">
            <v>6908</v>
          </cell>
          <cell r="I579">
            <v>6920</v>
          </cell>
          <cell r="J579">
            <v>6909</v>
          </cell>
          <cell r="K579">
            <v>6987</v>
          </cell>
          <cell r="L579">
            <v>7094</v>
          </cell>
          <cell r="M579">
            <v>7026</v>
          </cell>
          <cell r="N579">
            <v>7079</v>
          </cell>
          <cell r="O579">
            <v>7261</v>
          </cell>
          <cell r="P579">
            <v>7456</v>
          </cell>
        </row>
        <row r="580">
          <cell r="B580">
            <v>500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-3</v>
          </cell>
          <cell r="M580">
            <v>-9</v>
          </cell>
          <cell r="N580">
            <v>-15</v>
          </cell>
          <cell r="O580">
            <v>-22</v>
          </cell>
          <cell r="P580">
            <v>-28</v>
          </cell>
        </row>
        <row r="581">
          <cell r="B581">
            <v>-778</v>
          </cell>
          <cell r="C581">
            <v>-102</v>
          </cell>
          <cell r="D581">
            <v>407</v>
          </cell>
          <cell r="E581">
            <v>1558</v>
          </cell>
          <cell r="F581">
            <v>2274</v>
          </cell>
          <cell r="G581">
            <v>2575</v>
          </cell>
          <cell r="H581">
            <v>2744</v>
          </cell>
          <cell r="I581">
            <v>2758</v>
          </cell>
          <cell r="J581">
            <v>2687</v>
          </cell>
          <cell r="K581">
            <v>2615</v>
          </cell>
          <cell r="L581">
            <v>2593</v>
          </cell>
          <cell r="M581">
            <v>2649</v>
          </cell>
          <cell r="N581">
            <v>2751</v>
          </cell>
          <cell r="O581">
            <v>2857</v>
          </cell>
          <cell r="P581">
            <v>2959</v>
          </cell>
        </row>
        <row r="582">
          <cell r="B582">
            <v>4349</v>
          </cell>
          <cell r="C582">
            <v>4079</v>
          </cell>
          <cell r="D582">
            <v>8405</v>
          </cell>
          <cell r="E582">
            <v>8057</v>
          </cell>
          <cell r="F582">
            <v>6833</v>
          </cell>
          <cell r="G582">
            <v>7367</v>
          </cell>
          <cell r="H582">
            <v>7232</v>
          </cell>
          <cell r="I582">
            <v>6819</v>
          </cell>
          <cell r="J582">
            <v>6738</v>
          </cell>
          <cell r="K582">
            <v>6845</v>
          </cell>
          <cell r="L582">
            <v>7162</v>
          </cell>
          <cell r="M582">
            <v>7312</v>
          </cell>
          <cell r="N582">
            <v>7397</v>
          </cell>
          <cell r="O582">
            <v>7557</v>
          </cell>
          <cell r="P582">
            <v>7745</v>
          </cell>
        </row>
        <row r="583">
          <cell r="B583">
            <v>5239</v>
          </cell>
          <cell r="C583">
            <v>4661</v>
          </cell>
          <cell r="D583">
            <v>4913</v>
          </cell>
          <cell r="E583">
            <v>4971</v>
          </cell>
          <cell r="F583">
            <v>5832</v>
          </cell>
          <cell r="G583">
            <v>6646</v>
          </cell>
          <cell r="H583">
            <v>6986</v>
          </cell>
          <cell r="I583">
            <v>6987</v>
          </cell>
          <cell r="J583">
            <v>6977</v>
          </cell>
          <cell r="K583">
            <v>7017</v>
          </cell>
          <cell r="L583">
            <v>7113</v>
          </cell>
          <cell r="M583">
            <v>7041</v>
          </cell>
          <cell r="N583">
            <v>7086</v>
          </cell>
          <cell r="O583">
            <v>7261</v>
          </cell>
          <cell r="P583">
            <v>7456</v>
          </cell>
        </row>
        <row r="584">
          <cell r="B584">
            <v>61347</v>
          </cell>
          <cell r="C584">
            <v>54590</v>
          </cell>
          <cell r="D584">
            <v>61554</v>
          </cell>
          <cell r="E584">
            <v>65952</v>
          </cell>
          <cell r="F584">
            <v>69856</v>
          </cell>
          <cell r="G584">
            <v>72960</v>
          </cell>
          <cell r="H584">
            <v>74501</v>
          </cell>
          <cell r="I584">
            <v>75743</v>
          </cell>
          <cell r="J584">
            <v>76850</v>
          </cell>
          <cell r="K584">
            <v>77802</v>
          </cell>
          <cell r="L584">
            <v>78727</v>
          </cell>
          <cell r="M584">
            <v>79819</v>
          </cell>
          <cell r="N584">
            <v>81115</v>
          </cell>
          <cell r="O584">
            <v>82500</v>
          </cell>
          <cell r="P584">
            <v>83922</v>
          </cell>
        </row>
        <row r="585">
          <cell r="B585">
            <v>5265</v>
          </cell>
          <cell r="C585">
            <v>3869</v>
          </cell>
          <cell r="D585">
            <v>6789</v>
          </cell>
          <cell r="E585">
            <v>8119</v>
          </cell>
          <cell r="F585">
            <v>8804</v>
          </cell>
          <cell r="G585">
            <v>8542</v>
          </cell>
          <cell r="H585">
            <v>8016</v>
          </cell>
          <cell r="I585">
            <v>7319</v>
          </cell>
          <cell r="J585">
            <v>7188</v>
          </cell>
          <cell r="K585">
            <v>7022</v>
          </cell>
          <cell r="L585">
            <v>7151</v>
          </cell>
          <cell r="M585">
            <v>7295</v>
          </cell>
          <cell r="N585">
            <v>7424</v>
          </cell>
          <cell r="O585">
            <v>7606</v>
          </cell>
          <cell r="P585">
            <v>7804</v>
          </cell>
        </row>
        <row r="586">
          <cell r="B586">
            <v>0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</row>
        <row r="587">
          <cell r="B587">
            <v>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</row>
        <row r="588">
          <cell r="B588">
            <v>1984</v>
          </cell>
          <cell r="C588">
            <v>-4936</v>
          </cell>
          <cell r="D588">
            <v>-423</v>
          </cell>
          <cell r="E588">
            <v>1556</v>
          </cell>
          <cell r="F588">
            <v>2255</v>
          </cell>
          <cell r="G588">
            <v>2338</v>
          </cell>
          <cell r="H588">
            <v>2358</v>
          </cell>
          <cell r="I588">
            <v>2403</v>
          </cell>
          <cell r="J588">
            <v>2438</v>
          </cell>
          <cell r="K588">
            <v>2484</v>
          </cell>
          <cell r="L588">
            <v>2504</v>
          </cell>
          <cell r="M588">
            <v>2542</v>
          </cell>
          <cell r="N588">
            <v>2585</v>
          </cell>
          <cell r="O588">
            <v>2634</v>
          </cell>
          <cell r="P588">
            <v>2677</v>
          </cell>
        </row>
        <row r="589">
          <cell r="B589">
            <v>547</v>
          </cell>
          <cell r="C589">
            <v>-1291</v>
          </cell>
          <cell r="D589">
            <v>-299</v>
          </cell>
          <cell r="E589">
            <v>126</v>
          </cell>
          <cell r="F589">
            <v>337</v>
          </cell>
          <cell r="G589">
            <v>464</v>
          </cell>
          <cell r="H589">
            <v>553</v>
          </cell>
          <cell r="I589">
            <v>634</v>
          </cell>
          <cell r="J589">
            <v>655</v>
          </cell>
          <cell r="K589">
            <v>688</v>
          </cell>
          <cell r="L589">
            <v>690</v>
          </cell>
          <cell r="M589">
            <v>680</v>
          </cell>
          <cell r="N589">
            <v>684</v>
          </cell>
          <cell r="O589">
            <v>696</v>
          </cell>
          <cell r="P589">
            <v>708</v>
          </cell>
        </row>
        <row r="590">
          <cell r="B590">
            <v>424</v>
          </cell>
          <cell r="C590">
            <v>372</v>
          </cell>
          <cell r="D590">
            <v>567</v>
          </cell>
          <cell r="E590">
            <v>600</v>
          </cell>
          <cell r="F590">
            <v>564</v>
          </cell>
          <cell r="G590">
            <v>587</v>
          </cell>
          <cell r="H590">
            <v>603</v>
          </cell>
          <cell r="I590">
            <v>617</v>
          </cell>
          <cell r="J590">
            <v>630</v>
          </cell>
          <cell r="K590">
            <v>644</v>
          </cell>
          <cell r="L590">
            <v>658</v>
          </cell>
          <cell r="M590">
            <v>671</v>
          </cell>
          <cell r="N590">
            <v>685</v>
          </cell>
          <cell r="O590">
            <v>702</v>
          </cell>
          <cell r="P590">
            <v>719</v>
          </cell>
        </row>
        <row r="593">
          <cell r="B593">
            <v>188323</v>
          </cell>
          <cell r="C593">
            <v>337854</v>
          </cell>
          <cell r="D593">
            <v>347026</v>
          </cell>
          <cell r="E593">
            <v>320807</v>
          </cell>
          <cell r="F593">
            <v>294004</v>
          </cell>
          <cell r="G593">
            <v>206047</v>
          </cell>
          <cell r="H593">
            <v>237349</v>
          </cell>
          <cell r="I593">
            <v>243078</v>
          </cell>
          <cell r="J593">
            <v>249386</v>
          </cell>
          <cell r="K593">
            <v>255974</v>
          </cell>
          <cell r="L593">
            <v>262758</v>
          </cell>
          <cell r="M593">
            <v>269710</v>
          </cell>
          <cell r="N593">
            <v>276859</v>
          </cell>
          <cell r="O593">
            <v>284185</v>
          </cell>
          <cell r="P593">
            <v>291747</v>
          </cell>
        </row>
        <row r="594">
          <cell r="B594">
            <v>0</v>
          </cell>
          <cell r="C594">
            <v>249604</v>
          </cell>
          <cell r="D594">
            <v>346957</v>
          </cell>
          <cell r="E594">
            <v>323391</v>
          </cell>
          <cell r="F594">
            <v>297117</v>
          </cell>
          <cell r="G594">
            <v>209085</v>
          </cell>
          <cell r="H594">
            <v>240379</v>
          </cell>
          <cell r="I594">
            <v>234112</v>
          </cell>
          <cell r="J594">
            <v>239926</v>
          </cell>
          <cell r="K594">
            <v>245972</v>
          </cell>
          <cell r="L594">
            <v>252176</v>
          </cell>
          <cell r="M594">
            <v>258533</v>
          </cell>
          <cell r="N594">
            <v>265051</v>
          </cell>
          <cell r="O594">
            <v>271732</v>
          </cell>
          <cell r="P594">
            <v>278588</v>
          </cell>
        </row>
        <row r="596">
          <cell r="B596">
            <v>27200</v>
          </cell>
          <cell r="C596">
            <v>24912</v>
          </cell>
          <cell r="D596">
            <v>34784</v>
          </cell>
          <cell r="E596">
            <v>32405</v>
          </cell>
          <cell r="F596">
            <v>29767</v>
          </cell>
          <cell r="G596">
            <v>23838</v>
          </cell>
          <cell r="H596">
            <v>27045</v>
          </cell>
          <cell r="I596">
            <v>26416</v>
          </cell>
          <cell r="J596">
            <v>27000</v>
          </cell>
          <cell r="K596">
            <v>27607</v>
          </cell>
          <cell r="L596">
            <v>32223</v>
          </cell>
          <cell r="M596">
            <v>32862</v>
          </cell>
          <cell r="N596">
            <v>33516</v>
          </cell>
          <cell r="O596">
            <v>34187</v>
          </cell>
          <cell r="P596">
            <v>34875</v>
          </cell>
        </row>
        <row r="597">
          <cell r="B597">
            <v>808</v>
          </cell>
          <cell r="C597">
            <v>1298</v>
          </cell>
          <cell r="D597">
            <v>-16000</v>
          </cell>
          <cell r="E597">
            <v>-16000</v>
          </cell>
          <cell r="F597">
            <v>-16000</v>
          </cell>
          <cell r="G597">
            <v>-16000</v>
          </cell>
          <cell r="H597">
            <v>-16000</v>
          </cell>
          <cell r="I597">
            <v>-16000</v>
          </cell>
          <cell r="J597">
            <v>-16000</v>
          </cell>
          <cell r="K597">
            <v>-16000</v>
          </cell>
          <cell r="L597">
            <v>853</v>
          </cell>
          <cell r="M597">
            <v>836</v>
          </cell>
          <cell r="N597">
            <v>824</v>
          </cell>
          <cell r="O597">
            <v>824</v>
          </cell>
          <cell r="P597">
            <v>824</v>
          </cell>
        </row>
        <row r="599">
          <cell r="B599">
            <v>63814</v>
          </cell>
          <cell r="C599">
            <v>89889</v>
          </cell>
          <cell r="D599">
            <v>88941</v>
          </cell>
          <cell r="E599">
            <v>87206</v>
          </cell>
          <cell r="F599">
            <v>85823</v>
          </cell>
          <cell r="G599">
            <v>85653</v>
          </cell>
          <cell r="H599">
            <v>85324</v>
          </cell>
          <cell r="I599">
            <v>85244</v>
          </cell>
          <cell r="J599">
            <v>84646</v>
          </cell>
          <cell r="K599">
            <v>84253</v>
          </cell>
          <cell r="L599">
            <v>84253</v>
          </cell>
          <cell r="M599">
            <v>84251</v>
          </cell>
          <cell r="N599">
            <v>84249</v>
          </cell>
          <cell r="O599">
            <v>84249</v>
          </cell>
          <cell r="P599">
            <v>84246</v>
          </cell>
        </row>
        <row r="600">
          <cell r="B600">
            <v>54734</v>
          </cell>
          <cell r="C600">
            <v>97121</v>
          </cell>
          <cell r="D600">
            <v>151041</v>
          </cell>
          <cell r="E600">
            <v>178881</v>
          </cell>
          <cell r="F600">
            <v>43738</v>
          </cell>
          <cell r="G600">
            <v>43062</v>
          </cell>
          <cell r="H600">
            <v>42701</v>
          </cell>
          <cell r="I600">
            <v>41329</v>
          </cell>
          <cell r="J600">
            <v>39631</v>
          </cell>
          <cell r="K600">
            <v>38319</v>
          </cell>
          <cell r="L600">
            <v>36529</v>
          </cell>
          <cell r="M600">
            <v>33522</v>
          </cell>
          <cell r="N600">
            <v>30617</v>
          </cell>
          <cell r="O600">
            <v>28270</v>
          </cell>
          <cell r="P600">
            <v>26103</v>
          </cell>
        </row>
        <row r="601">
          <cell r="B601">
            <v>52245</v>
          </cell>
          <cell r="C601">
            <v>78797</v>
          </cell>
          <cell r="D601">
            <v>78330</v>
          </cell>
          <cell r="E601">
            <v>76957</v>
          </cell>
          <cell r="F601">
            <v>75989</v>
          </cell>
          <cell r="G601">
            <v>76937</v>
          </cell>
          <cell r="H601">
            <v>77659</v>
          </cell>
          <cell r="I601">
            <v>78023</v>
          </cell>
          <cell r="J601">
            <v>77613</v>
          </cell>
          <cell r="K601">
            <v>77868</v>
          </cell>
          <cell r="L601">
            <v>78553</v>
          </cell>
          <cell r="M601">
            <v>78751</v>
          </cell>
          <cell r="N601">
            <v>78949</v>
          </cell>
          <cell r="O601">
            <v>79149</v>
          </cell>
          <cell r="P601">
            <v>79346</v>
          </cell>
        </row>
        <row r="602">
          <cell r="B602">
            <v>64738</v>
          </cell>
          <cell r="C602">
            <v>77715</v>
          </cell>
          <cell r="D602">
            <v>82277</v>
          </cell>
          <cell r="E602">
            <v>75983</v>
          </cell>
          <cell r="F602">
            <v>70273</v>
          </cell>
          <cell r="G602">
            <v>65741</v>
          </cell>
          <cell r="H602">
            <v>62122</v>
          </cell>
          <cell r="I602">
            <v>58218</v>
          </cell>
          <cell r="J602">
            <v>54620</v>
          </cell>
          <cell r="K602">
            <v>51235</v>
          </cell>
          <cell r="L602">
            <v>47699</v>
          </cell>
          <cell r="M602">
            <v>44303</v>
          </cell>
          <cell r="N602">
            <v>41023</v>
          </cell>
          <cell r="O602">
            <v>37793</v>
          </cell>
          <cell r="P602">
            <v>34691</v>
          </cell>
        </row>
        <row r="603">
          <cell r="C603">
            <v>2955</v>
          </cell>
          <cell r="D603">
            <v>2922</v>
          </cell>
          <cell r="E603">
            <v>2509</v>
          </cell>
          <cell r="F603">
            <v>2509</v>
          </cell>
          <cell r="G603">
            <v>2049</v>
          </cell>
          <cell r="H603">
            <v>1084</v>
          </cell>
          <cell r="I603">
            <v>911</v>
          </cell>
          <cell r="J603">
            <v>455</v>
          </cell>
          <cell r="K603">
            <v>221</v>
          </cell>
          <cell r="L603">
            <v>221</v>
          </cell>
          <cell r="M603">
            <v>221</v>
          </cell>
          <cell r="N603">
            <v>221</v>
          </cell>
          <cell r="O603">
            <v>221</v>
          </cell>
          <cell r="P603">
            <v>221</v>
          </cell>
        </row>
        <row r="605">
          <cell r="C605">
            <v>518</v>
          </cell>
          <cell r="D605">
            <v>1611</v>
          </cell>
          <cell r="E605">
            <v>2801</v>
          </cell>
          <cell r="F605">
            <v>3901</v>
          </cell>
          <cell r="G605">
            <v>4784</v>
          </cell>
          <cell r="H605">
            <v>5607</v>
          </cell>
          <cell r="I605">
            <v>6464</v>
          </cell>
          <cell r="J605">
            <v>7318</v>
          </cell>
          <cell r="K605">
            <v>8198</v>
          </cell>
          <cell r="L605">
            <v>9095</v>
          </cell>
          <cell r="M605">
            <v>10010</v>
          </cell>
          <cell r="N605">
            <v>10949</v>
          </cell>
          <cell r="O605">
            <v>11911</v>
          </cell>
          <cell r="P605">
            <v>12898</v>
          </cell>
        </row>
        <row r="606">
          <cell r="C606">
            <v>925</v>
          </cell>
          <cell r="D606">
            <v>3072</v>
          </cell>
          <cell r="E606">
            <v>5336</v>
          </cell>
          <cell r="F606">
            <v>7244</v>
          </cell>
          <cell r="G606">
            <v>8590</v>
          </cell>
          <cell r="H606">
            <v>9634</v>
          </cell>
          <cell r="I606">
            <v>10695</v>
          </cell>
          <cell r="J606">
            <v>11669</v>
          </cell>
          <cell r="K606">
            <v>12686</v>
          </cell>
          <cell r="L606">
            <v>13777</v>
          </cell>
          <cell r="M606">
            <v>14934</v>
          </cell>
          <cell r="N606">
            <v>16153</v>
          </cell>
          <cell r="O606">
            <v>17404</v>
          </cell>
          <cell r="P606">
            <v>18691</v>
          </cell>
        </row>
        <row r="607">
          <cell r="C607">
            <v>518</v>
          </cell>
          <cell r="D607">
            <v>1611</v>
          </cell>
          <cell r="E607">
            <v>2801</v>
          </cell>
          <cell r="F607">
            <v>3901</v>
          </cell>
          <cell r="G607">
            <v>4784</v>
          </cell>
          <cell r="H607">
            <v>5607</v>
          </cell>
          <cell r="I607">
            <v>6464</v>
          </cell>
          <cell r="J607">
            <v>7318</v>
          </cell>
          <cell r="K607">
            <v>8198</v>
          </cell>
          <cell r="L607">
            <v>9095</v>
          </cell>
          <cell r="M607">
            <v>10010</v>
          </cell>
          <cell r="N607">
            <v>10949</v>
          </cell>
          <cell r="O607">
            <v>11911</v>
          </cell>
          <cell r="P607">
            <v>12898</v>
          </cell>
        </row>
        <row r="608">
          <cell r="C608">
            <v>796</v>
          </cell>
          <cell r="D608">
            <v>2675</v>
          </cell>
          <cell r="E608">
            <v>4731</v>
          </cell>
          <cell r="F608">
            <v>6555</v>
          </cell>
          <cell r="G608">
            <v>7953</v>
          </cell>
          <cell r="H608">
            <v>9122</v>
          </cell>
          <cell r="I608">
            <v>10326</v>
          </cell>
          <cell r="J608">
            <v>11473</v>
          </cell>
          <cell r="K608">
            <v>12609</v>
          </cell>
          <cell r="L608">
            <v>13727</v>
          </cell>
          <cell r="M608">
            <v>14827</v>
          </cell>
          <cell r="N608">
            <v>15913</v>
          </cell>
          <cell r="O608">
            <v>16985</v>
          </cell>
          <cell r="P608">
            <v>18044</v>
          </cell>
        </row>
        <row r="609"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5">
          <cell r="B615">
            <v>0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</row>
        <row r="616">
          <cell r="B616">
            <v>1109958</v>
          </cell>
          <cell r="C616">
            <v>1188644</v>
          </cell>
          <cell r="D616">
            <v>1253486</v>
          </cell>
          <cell r="E616">
            <v>1314740</v>
          </cell>
          <cell r="F616">
            <v>1387141</v>
          </cell>
          <cell r="G616">
            <v>1471803</v>
          </cell>
          <cell r="H616">
            <v>1564532</v>
          </cell>
          <cell r="I616">
            <v>1662714</v>
          </cell>
          <cell r="J616">
            <v>1767946</v>
          </cell>
          <cell r="K616">
            <v>1879532</v>
          </cell>
          <cell r="L616">
            <v>2004606</v>
          </cell>
          <cell r="M616">
            <v>2143658</v>
          </cell>
          <cell r="N616">
            <v>2290438</v>
          </cell>
          <cell r="O616">
            <v>2445148</v>
          </cell>
          <cell r="P616">
            <v>2607998</v>
          </cell>
        </row>
        <row r="617">
          <cell r="B617">
            <v>15372</v>
          </cell>
          <cell r="C617">
            <v>14850</v>
          </cell>
          <cell r="D617">
            <v>14328</v>
          </cell>
          <cell r="E617">
            <v>13806</v>
          </cell>
          <cell r="F617">
            <v>13284</v>
          </cell>
          <cell r="G617">
            <v>12762</v>
          </cell>
          <cell r="H617">
            <v>12240</v>
          </cell>
          <cell r="I617">
            <v>11718</v>
          </cell>
          <cell r="J617">
            <v>11196</v>
          </cell>
          <cell r="K617">
            <v>10674</v>
          </cell>
          <cell r="L617">
            <v>10039</v>
          </cell>
          <cell r="M617">
            <v>9292</v>
          </cell>
          <cell r="N617">
            <v>8544</v>
          </cell>
          <cell r="O617">
            <v>7797</v>
          </cell>
          <cell r="P617">
            <v>7050</v>
          </cell>
        </row>
        <row r="618">
          <cell r="B618">
            <v>214191</v>
          </cell>
          <cell r="C618">
            <v>206256</v>
          </cell>
          <cell r="D618">
            <v>225079</v>
          </cell>
          <cell r="E618">
            <v>261766</v>
          </cell>
          <cell r="F618">
            <v>282913</v>
          </cell>
          <cell r="G618">
            <v>282190</v>
          </cell>
          <cell r="H618">
            <v>281974</v>
          </cell>
          <cell r="I618">
            <v>281827</v>
          </cell>
          <cell r="J618">
            <v>281545</v>
          </cell>
          <cell r="K618">
            <v>281055</v>
          </cell>
          <cell r="L618">
            <v>280277</v>
          </cell>
          <cell r="M618">
            <v>279105</v>
          </cell>
          <cell r="N618">
            <v>277567</v>
          </cell>
          <cell r="O618">
            <v>275854</v>
          </cell>
          <cell r="P618">
            <v>274126</v>
          </cell>
        </row>
        <row r="619">
          <cell r="B619">
            <v>8443</v>
          </cell>
          <cell r="C619">
            <v>19578</v>
          </cell>
          <cell r="D619">
            <v>20035</v>
          </cell>
          <cell r="E619">
            <v>20605</v>
          </cell>
          <cell r="F619">
            <v>21170</v>
          </cell>
          <cell r="G619">
            <v>21725</v>
          </cell>
          <cell r="H619">
            <v>22283</v>
          </cell>
          <cell r="I619">
            <v>22849</v>
          </cell>
          <cell r="J619">
            <v>23426</v>
          </cell>
          <cell r="K619">
            <v>24019</v>
          </cell>
          <cell r="L619">
            <v>24632</v>
          </cell>
          <cell r="M619">
            <v>25260</v>
          </cell>
          <cell r="N619">
            <v>25904</v>
          </cell>
          <cell r="O619">
            <v>26565</v>
          </cell>
          <cell r="P619">
            <v>27242</v>
          </cell>
        </row>
        <row r="620">
          <cell r="B620">
            <v>-490</v>
          </cell>
          <cell r="C620">
            <v>-3280</v>
          </cell>
          <cell r="D620">
            <v>-3199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</row>
        <row r="621">
          <cell r="B621">
            <v>2691446</v>
          </cell>
          <cell r="C621">
            <v>2763016</v>
          </cell>
          <cell r="D621">
            <v>3031449</v>
          </cell>
          <cell r="E621">
            <v>3333028</v>
          </cell>
          <cell r="F621">
            <v>3612196</v>
          </cell>
          <cell r="G621">
            <v>3838494</v>
          </cell>
          <cell r="H621">
            <v>4037785</v>
          </cell>
          <cell r="I621">
            <v>4248300</v>
          </cell>
          <cell r="J621">
            <v>4458612</v>
          </cell>
          <cell r="K621">
            <v>4674257</v>
          </cell>
          <cell r="L621">
            <v>4893416</v>
          </cell>
          <cell r="M621">
            <v>5116228</v>
          </cell>
          <cell r="N621">
            <v>5344831</v>
          </cell>
          <cell r="O621">
            <v>5579372</v>
          </cell>
          <cell r="P621">
            <v>5820000</v>
          </cell>
        </row>
        <row r="622">
          <cell r="B622">
            <v>0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</row>
        <row r="623">
          <cell r="B623">
            <v>202412</v>
          </cell>
          <cell r="C623">
            <v>210100</v>
          </cell>
          <cell r="D623">
            <v>240058</v>
          </cell>
          <cell r="E623">
            <v>283474</v>
          </cell>
          <cell r="F623">
            <v>282352</v>
          </cell>
          <cell r="G623">
            <v>282027</v>
          </cell>
          <cell r="H623">
            <v>281921</v>
          </cell>
          <cell r="I623">
            <v>281734</v>
          </cell>
          <cell r="J623">
            <v>281357</v>
          </cell>
          <cell r="K623">
            <v>280752</v>
          </cell>
          <cell r="L623">
            <v>279801</v>
          </cell>
          <cell r="M623">
            <v>278408</v>
          </cell>
          <cell r="N623">
            <v>276727</v>
          </cell>
          <cell r="O623">
            <v>274982</v>
          </cell>
          <cell r="P623">
            <v>273271</v>
          </cell>
        </row>
        <row r="624">
          <cell r="B624">
            <v>2650670</v>
          </cell>
          <cell r="C624">
            <v>2875362</v>
          </cell>
          <cell r="D624">
            <v>3187535</v>
          </cell>
          <cell r="E624">
            <v>3478521</v>
          </cell>
          <cell r="F624">
            <v>3745871</v>
          </cell>
          <cell r="G624">
            <v>3931118</v>
          </cell>
          <cell r="H624">
            <v>4144452</v>
          </cell>
          <cell r="I624">
            <v>4352149</v>
          </cell>
          <cell r="J624">
            <v>4565075</v>
          </cell>
          <cell r="K624">
            <v>4783440</v>
          </cell>
          <cell r="L624">
            <v>5003393</v>
          </cell>
          <cell r="M624">
            <v>5229064</v>
          </cell>
          <cell r="N624">
            <v>5460599</v>
          </cell>
          <cell r="O624">
            <v>5698144</v>
          </cell>
          <cell r="P624">
            <v>5941857</v>
          </cell>
        </row>
        <row r="625">
          <cell r="B625">
            <v>1151668</v>
          </cell>
          <cell r="C625">
            <v>1225619</v>
          </cell>
          <cell r="D625">
            <v>1281353</v>
          </cell>
          <cell r="E625">
            <v>1348127</v>
          </cell>
          <cell r="F625">
            <v>1426154</v>
          </cell>
          <cell r="G625">
            <v>1517452</v>
          </cell>
          <cell r="H625">
            <v>1611613</v>
          </cell>
          <cell r="I625">
            <v>1713816</v>
          </cell>
          <cell r="J625">
            <v>1822076</v>
          </cell>
          <cell r="K625">
            <v>1936987</v>
          </cell>
          <cell r="L625">
            <v>2072224</v>
          </cell>
          <cell r="M625">
            <v>2215091</v>
          </cell>
          <cell r="N625">
            <v>2365784</v>
          </cell>
          <cell r="O625">
            <v>2524512</v>
          </cell>
          <cell r="P625">
            <v>2691484</v>
          </cell>
        </row>
        <row r="626">
          <cell r="B626">
            <v>17727</v>
          </cell>
          <cell r="C626">
            <v>14694</v>
          </cell>
          <cell r="D626">
            <v>15608</v>
          </cell>
          <cell r="E626">
            <v>18885</v>
          </cell>
          <cell r="F626">
            <v>21109</v>
          </cell>
          <cell r="G626">
            <v>22843</v>
          </cell>
          <cell r="H626">
            <v>24077</v>
          </cell>
          <cell r="I626">
            <v>25166</v>
          </cell>
          <cell r="J626">
            <v>26248</v>
          </cell>
          <cell r="K626">
            <v>27288</v>
          </cell>
          <cell r="L626">
            <v>28274</v>
          </cell>
          <cell r="M626">
            <v>29159</v>
          </cell>
          <cell r="N626">
            <v>29982</v>
          </cell>
          <cell r="O626">
            <v>30786</v>
          </cell>
          <cell r="P626">
            <v>31571</v>
          </cell>
        </row>
        <row r="627">
          <cell r="B627">
            <v>96948</v>
          </cell>
          <cell r="C627">
            <v>94610</v>
          </cell>
          <cell r="D627">
            <v>103597</v>
          </cell>
          <cell r="E627">
            <v>112671</v>
          </cell>
          <cell r="F627">
            <v>121285</v>
          </cell>
          <cell r="G627">
            <v>129087</v>
          </cell>
          <cell r="H627">
            <v>136123</v>
          </cell>
          <cell r="I627">
            <v>143708</v>
          </cell>
          <cell r="J627">
            <v>150805</v>
          </cell>
          <cell r="K627">
            <v>158297</v>
          </cell>
          <cell r="L627">
            <v>166385</v>
          </cell>
          <cell r="M627">
            <v>174672</v>
          </cell>
          <cell r="N627">
            <v>183163</v>
          </cell>
          <cell r="O627">
            <v>191871</v>
          </cell>
          <cell r="P627">
            <v>200802</v>
          </cell>
        </row>
        <row r="628">
          <cell r="B628">
            <v>73025</v>
          </cell>
          <cell r="C628">
            <v>105484</v>
          </cell>
          <cell r="D628">
            <v>178579</v>
          </cell>
          <cell r="E628">
            <v>226468</v>
          </cell>
          <cell r="F628">
            <v>108245</v>
          </cell>
          <cell r="G628">
            <v>119443</v>
          </cell>
          <cell r="H628">
            <v>128153</v>
          </cell>
          <cell r="I628">
            <v>135951</v>
          </cell>
          <cell r="J628">
            <v>142696</v>
          </cell>
          <cell r="K628">
            <v>150184</v>
          </cell>
          <cell r="L628">
            <v>157967</v>
          </cell>
          <cell r="M628">
            <v>165193</v>
          </cell>
          <cell r="N628">
            <v>173059</v>
          </cell>
          <cell r="O628">
            <v>181785</v>
          </cell>
          <cell r="P628">
            <v>191015</v>
          </cell>
        </row>
        <row r="629">
          <cell r="B629">
            <v>61853</v>
          </cell>
          <cell r="C629">
            <v>83518</v>
          </cell>
          <cell r="D629">
            <v>92986</v>
          </cell>
          <cell r="E629">
            <v>102422</v>
          </cell>
          <cell r="F629">
            <v>111451</v>
          </cell>
          <cell r="G629">
            <v>120371</v>
          </cell>
          <cell r="H629">
            <v>128458</v>
          </cell>
          <cell r="I629">
            <v>136487</v>
          </cell>
          <cell r="J629">
            <v>143772</v>
          </cell>
          <cell r="K629">
            <v>151912</v>
          </cell>
          <cell r="L629">
            <v>160685</v>
          </cell>
          <cell r="M629">
            <v>169172</v>
          </cell>
          <cell r="N629">
            <v>177863</v>
          </cell>
          <cell r="O629">
            <v>186771</v>
          </cell>
          <cell r="P629">
            <v>195902</v>
          </cell>
        </row>
        <row r="630">
          <cell r="B630">
            <v>80594</v>
          </cell>
          <cell r="C630">
            <v>85032</v>
          </cell>
          <cell r="D630">
            <v>106519</v>
          </cell>
          <cell r="E630">
            <v>118451</v>
          </cell>
          <cell r="F630">
            <v>128929</v>
          </cell>
          <cell r="G630">
            <v>136748</v>
          </cell>
          <cell r="H630">
            <v>143340</v>
          </cell>
          <cell r="I630">
            <v>149893</v>
          </cell>
          <cell r="J630">
            <v>156295</v>
          </cell>
          <cell r="K630">
            <v>162795</v>
          </cell>
          <cell r="L630">
            <v>169038</v>
          </cell>
          <cell r="M630">
            <v>175313</v>
          </cell>
          <cell r="N630">
            <v>181598</v>
          </cell>
          <cell r="O630">
            <v>187830</v>
          </cell>
          <cell r="P630">
            <v>194075</v>
          </cell>
        </row>
        <row r="636">
          <cell r="B636">
            <v>1627582</v>
          </cell>
          <cell r="C636">
            <v>1200471</v>
          </cell>
          <cell r="D636">
            <v>1005148</v>
          </cell>
          <cell r="E636">
            <v>1670779</v>
          </cell>
          <cell r="F636">
            <v>1575981</v>
          </cell>
          <cell r="G636">
            <v>1467693</v>
          </cell>
          <cell r="H636">
            <v>1488996</v>
          </cell>
          <cell r="I636">
            <v>1509764</v>
          </cell>
          <cell r="J636">
            <v>1550921</v>
          </cell>
          <cell r="K636">
            <v>1590366</v>
          </cell>
          <cell r="L636">
            <v>1709079</v>
          </cell>
          <cell r="M636">
            <v>1804011</v>
          </cell>
          <cell r="N636">
            <v>1880198</v>
          </cell>
          <cell r="O636">
            <v>1940118</v>
          </cell>
          <cell r="P636">
            <v>2020560</v>
          </cell>
        </row>
        <row r="637">
          <cell r="B637">
            <v>44526</v>
          </cell>
          <cell r="C637">
            <v>12996</v>
          </cell>
          <cell r="D637">
            <v>-2569</v>
          </cell>
          <cell r="E637">
            <v>11617</v>
          </cell>
          <cell r="F637">
            <v>17566</v>
          </cell>
          <cell r="G637">
            <v>20119</v>
          </cell>
          <cell r="H637">
            <v>20560</v>
          </cell>
          <cell r="I637">
            <v>20519</v>
          </cell>
          <cell r="J637">
            <v>22256</v>
          </cell>
          <cell r="K637">
            <v>23151</v>
          </cell>
          <cell r="L637">
            <v>20774</v>
          </cell>
          <cell r="M637">
            <v>19703</v>
          </cell>
          <cell r="N637">
            <v>18665</v>
          </cell>
          <cell r="O637">
            <v>17878</v>
          </cell>
          <cell r="P637">
            <v>16853</v>
          </cell>
        </row>
        <row r="638">
          <cell r="B638">
            <v>12217</v>
          </cell>
          <cell r="C638">
            <v>-56</v>
          </cell>
          <cell r="D638">
            <v>-5110</v>
          </cell>
          <cell r="E638">
            <v>-625</v>
          </cell>
          <cell r="F638">
            <v>1129</v>
          </cell>
          <cell r="G638">
            <v>1933</v>
          </cell>
          <cell r="H638">
            <v>2841</v>
          </cell>
          <cell r="I638">
            <v>3392</v>
          </cell>
          <cell r="J638">
            <v>4329</v>
          </cell>
          <cell r="K638">
            <v>5211</v>
          </cell>
          <cell r="L638">
            <v>5208</v>
          </cell>
          <cell r="M638">
            <v>5543</v>
          </cell>
          <cell r="N638">
            <v>5858</v>
          </cell>
          <cell r="O638">
            <v>6185</v>
          </cell>
          <cell r="P638">
            <v>6459</v>
          </cell>
        </row>
        <row r="639">
          <cell r="B639">
            <v>32374</v>
          </cell>
          <cell r="C639">
            <v>13280</v>
          </cell>
          <cell r="D639">
            <v>10867</v>
          </cell>
          <cell r="E639">
            <v>18406</v>
          </cell>
          <cell r="F639">
            <v>17365</v>
          </cell>
          <cell r="G639">
            <v>16110</v>
          </cell>
          <cell r="H639">
            <v>16344</v>
          </cell>
          <cell r="I639">
            <v>16567</v>
          </cell>
          <cell r="J639">
            <v>17023</v>
          </cell>
          <cell r="K639">
            <v>17458</v>
          </cell>
          <cell r="L639">
            <v>18795</v>
          </cell>
          <cell r="M639">
            <v>19865</v>
          </cell>
          <cell r="N639">
            <v>20718</v>
          </cell>
          <cell r="O639">
            <v>21383</v>
          </cell>
          <cell r="P639">
            <v>22282</v>
          </cell>
        </row>
        <row r="640">
          <cell r="B640">
            <v>0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</row>
        <row r="641">
          <cell r="B641">
            <v>289332</v>
          </cell>
          <cell r="C641">
            <v>293101</v>
          </cell>
          <cell r="D641">
            <v>293881</v>
          </cell>
          <cell r="E641">
            <v>328308</v>
          </cell>
          <cell r="F641">
            <v>357482</v>
          </cell>
          <cell r="G641">
            <v>376588</v>
          </cell>
          <cell r="H641">
            <v>387471</v>
          </cell>
          <cell r="I641">
            <v>392041</v>
          </cell>
          <cell r="J641">
            <v>404160</v>
          </cell>
          <cell r="K641">
            <v>414180</v>
          </cell>
          <cell r="L641">
            <v>415793</v>
          </cell>
          <cell r="M641">
            <v>418808</v>
          </cell>
          <cell r="N641">
            <v>421664</v>
          </cell>
          <cell r="O641">
            <v>425192</v>
          </cell>
          <cell r="P641">
            <v>428151</v>
          </cell>
        </row>
        <row r="642">
          <cell r="B642">
            <v>0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</row>
        <row r="643">
          <cell r="B643">
            <v>0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</row>
        <row r="644">
          <cell r="B644">
            <v>0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</row>
        <row r="645">
          <cell r="B645">
            <v>0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</row>
        <row r="646">
          <cell r="B646">
            <v>91694</v>
          </cell>
          <cell r="C646">
            <v>96843</v>
          </cell>
          <cell r="D646">
            <v>112305</v>
          </cell>
          <cell r="E646">
            <v>112916</v>
          </cell>
          <cell r="F646">
            <v>123211</v>
          </cell>
          <cell r="G646">
            <v>125291</v>
          </cell>
          <cell r="H646">
            <v>130349</v>
          </cell>
          <cell r="I646">
            <v>130383</v>
          </cell>
          <cell r="J646">
            <v>132392</v>
          </cell>
          <cell r="K646">
            <v>135377</v>
          </cell>
          <cell r="L646">
            <v>138084</v>
          </cell>
          <cell r="M646">
            <v>140846</v>
          </cell>
          <cell r="N646">
            <v>143663</v>
          </cell>
          <cell r="O646">
            <v>146536</v>
          </cell>
          <cell r="P646">
            <v>149467</v>
          </cell>
        </row>
        <row r="647">
          <cell r="B647">
            <v>0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</row>
        <row r="648">
          <cell r="B648">
            <v>38654</v>
          </cell>
          <cell r="C648">
            <v>32755</v>
          </cell>
          <cell r="D648">
            <v>49992</v>
          </cell>
          <cell r="E648">
            <v>52831</v>
          </cell>
          <cell r="F648">
            <v>49722</v>
          </cell>
          <cell r="G648">
            <v>51748</v>
          </cell>
          <cell r="H648">
            <v>53152</v>
          </cell>
          <cell r="I648">
            <v>54344</v>
          </cell>
          <cell r="J648">
            <v>55485</v>
          </cell>
          <cell r="K648">
            <v>56728</v>
          </cell>
          <cell r="L648">
            <v>57966</v>
          </cell>
          <cell r="M648">
            <v>59107</v>
          </cell>
          <cell r="N648">
            <v>60389</v>
          </cell>
          <cell r="O648">
            <v>61844</v>
          </cell>
          <cell r="P648">
            <v>63331</v>
          </cell>
        </row>
        <row r="649">
          <cell r="B649">
            <v>0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</row>
        <row r="650">
          <cell r="B650">
            <v>558</v>
          </cell>
          <cell r="C650">
            <v>558</v>
          </cell>
          <cell r="D650">
            <v>558</v>
          </cell>
          <cell r="E650">
            <v>558</v>
          </cell>
          <cell r="F650">
            <v>558</v>
          </cell>
          <cell r="G650">
            <v>558</v>
          </cell>
          <cell r="H650">
            <v>558</v>
          </cell>
          <cell r="I650">
            <v>558</v>
          </cell>
          <cell r="J650">
            <v>558</v>
          </cell>
          <cell r="K650">
            <v>558</v>
          </cell>
          <cell r="L650">
            <v>3000</v>
          </cell>
          <cell r="M650">
            <v>3000</v>
          </cell>
          <cell r="N650">
            <v>3000</v>
          </cell>
          <cell r="O650">
            <v>3000</v>
          </cell>
          <cell r="P650">
            <v>3000</v>
          </cell>
        </row>
        <row r="651">
          <cell r="B651">
            <v>0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</row>
        <row r="652">
          <cell r="B652">
            <v>476</v>
          </cell>
          <cell r="C652">
            <v>492</v>
          </cell>
          <cell r="D652">
            <v>510</v>
          </cell>
          <cell r="E652">
            <v>528</v>
          </cell>
          <cell r="F652">
            <v>547</v>
          </cell>
          <cell r="G652">
            <v>568</v>
          </cell>
          <cell r="H652">
            <v>590</v>
          </cell>
          <cell r="I652">
            <v>612</v>
          </cell>
          <cell r="J652">
            <v>635</v>
          </cell>
          <cell r="K652">
            <v>660</v>
          </cell>
          <cell r="L652">
            <v>685</v>
          </cell>
          <cell r="M652">
            <v>711</v>
          </cell>
          <cell r="N652">
            <v>738</v>
          </cell>
          <cell r="O652">
            <v>766</v>
          </cell>
          <cell r="P652">
            <v>795</v>
          </cell>
        </row>
        <row r="656">
          <cell r="B656">
            <v>8953</v>
          </cell>
          <cell r="C656">
            <v>-10</v>
          </cell>
          <cell r="D656">
            <v>31</v>
          </cell>
          <cell r="E656">
            <v>29</v>
          </cell>
          <cell r="F656">
            <v>30</v>
          </cell>
          <cell r="G656">
            <v>21</v>
          </cell>
          <cell r="H656">
            <v>23</v>
          </cell>
          <cell r="I656">
            <v>24</v>
          </cell>
          <cell r="J656">
            <v>26</v>
          </cell>
          <cell r="K656">
            <v>28</v>
          </cell>
          <cell r="L656">
            <v>30</v>
          </cell>
          <cell r="M656">
            <v>32</v>
          </cell>
          <cell r="N656">
            <v>34</v>
          </cell>
          <cell r="O656">
            <v>36</v>
          </cell>
          <cell r="P656">
            <v>39</v>
          </cell>
        </row>
        <row r="657">
          <cell r="B657">
            <v>33457</v>
          </cell>
          <cell r="C657">
            <v>-9494</v>
          </cell>
          <cell r="D657">
            <v>-17712</v>
          </cell>
          <cell r="E657">
            <v>5240</v>
          </cell>
          <cell r="F657">
            <v>21358</v>
          </cell>
          <cell r="G657">
            <v>-2611</v>
          </cell>
          <cell r="H657">
            <v>-7998</v>
          </cell>
          <cell r="I657">
            <v>-3485</v>
          </cell>
          <cell r="J657">
            <v>-1569</v>
          </cell>
          <cell r="K657">
            <v>-425</v>
          </cell>
          <cell r="L657">
            <v>16355</v>
          </cell>
          <cell r="M657">
            <v>3263</v>
          </cell>
          <cell r="N657">
            <v>4909</v>
          </cell>
          <cell r="O657">
            <v>1919</v>
          </cell>
          <cell r="P657">
            <v>5224</v>
          </cell>
        </row>
        <row r="658">
          <cell r="B658">
            <v>-34295</v>
          </cell>
          <cell r="C658">
            <v>-3836</v>
          </cell>
          <cell r="D658">
            <v>-10932</v>
          </cell>
          <cell r="E658">
            <v>2</v>
          </cell>
          <cell r="F658">
            <v>3</v>
          </cell>
          <cell r="G658">
            <v>3</v>
          </cell>
          <cell r="H658">
            <v>3</v>
          </cell>
          <cell r="I658">
            <v>3</v>
          </cell>
          <cell r="J658">
            <v>3</v>
          </cell>
          <cell r="K658">
            <v>3</v>
          </cell>
          <cell r="L658">
            <v>3</v>
          </cell>
          <cell r="M658">
            <v>3</v>
          </cell>
          <cell r="N658">
            <v>4</v>
          </cell>
          <cell r="O658">
            <v>4</v>
          </cell>
          <cell r="P658">
            <v>4</v>
          </cell>
        </row>
        <row r="659">
          <cell r="B659">
            <v>25347</v>
          </cell>
          <cell r="C659">
            <v>32713</v>
          </cell>
          <cell r="D659">
            <v>4030</v>
          </cell>
          <cell r="E659">
            <v>50593</v>
          </cell>
          <cell r="F659">
            <v>-2565</v>
          </cell>
          <cell r="G659">
            <v>-13501</v>
          </cell>
          <cell r="H659">
            <v>-16349</v>
          </cell>
          <cell r="I659">
            <v>14360</v>
          </cell>
          <cell r="J659">
            <v>-6664</v>
          </cell>
          <cell r="K659">
            <v>-9055</v>
          </cell>
          <cell r="L659">
            <v>-9404</v>
          </cell>
          <cell r="M659">
            <v>-10498</v>
          </cell>
          <cell r="N659">
            <v>-11437</v>
          </cell>
          <cell r="O659">
            <v>-12889</v>
          </cell>
          <cell r="P659">
            <v>-14172</v>
          </cell>
        </row>
        <row r="660">
          <cell r="B660">
            <v>67344</v>
          </cell>
          <cell r="C660">
            <v>-20617</v>
          </cell>
          <cell r="D660">
            <v>-33395</v>
          </cell>
          <cell r="E660">
            <v>66941</v>
          </cell>
          <cell r="F660">
            <v>7366</v>
          </cell>
          <cell r="G660">
            <v>-14604</v>
          </cell>
          <cell r="H660">
            <v>-5555</v>
          </cell>
          <cell r="I660">
            <v>-1480</v>
          </cell>
          <cell r="J660">
            <v>1645</v>
          </cell>
          <cell r="K660">
            <v>2781</v>
          </cell>
          <cell r="L660">
            <v>28956</v>
          </cell>
          <cell r="M660">
            <v>10006</v>
          </cell>
          <cell r="N660">
            <v>11838</v>
          </cell>
          <cell r="O660">
            <v>6875</v>
          </cell>
          <cell r="P660">
            <v>12927</v>
          </cell>
        </row>
        <row r="661">
          <cell r="B661">
            <v>5835</v>
          </cell>
          <cell r="C661">
            <v>185</v>
          </cell>
          <cell r="D661">
            <v>299</v>
          </cell>
          <cell r="E661">
            <v>303</v>
          </cell>
          <cell r="F661">
            <v>293</v>
          </cell>
          <cell r="G661">
            <v>293</v>
          </cell>
          <cell r="H661">
            <v>295</v>
          </cell>
          <cell r="I661">
            <v>303</v>
          </cell>
          <cell r="J661">
            <v>307</v>
          </cell>
          <cell r="K661">
            <v>319</v>
          </cell>
          <cell r="L661">
            <v>328</v>
          </cell>
          <cell r="M661">
            <v>336</v>
          </cell>
          <cell r="N661">
            <v>345</v>
          </cell>
          <cell r="O661">
            <v>353</v>
          </cell>
          <cell r="P661">
            <v>362</v>
          </cell>
        </row>
        <row r="662">
          <cell r="B662">
            <v>3182</v>
          </cell>
          <cell r="C662">
            <v>4106</v>
          </cell>
          <cell r="D662">
            <v>506</v>
          </cell>
          <cell r="E662">
            <v>-49191</v>
          </cell>
          <cell r="F662">
            <v>4347</v>
          </cell>
          <cell r="G662">
            <v>-244</v>
          </cell>
          <cell r="H662">
            <v>-420</v>
          </cell>
          <cell r="I662">
            <v>-815</v>
          </cell>
          <cell r="J662">
            <v>-1784</v>
          </cell>
          <cell r="K662">
            <v>-1712</v>
          </cell>
          <cell r="L662">
            <v>-1844</v>
          </cell>
          <cell r="M662">
            <v>-1398</v>
          </cell>
          <cell r="N662">
            <v>-1114</v>
          </cell>
          <cell r="O662">
            <v>-867</v>
          </cell>
          <cell r="P662">
            <v>-911</v>
          </cell>
        </row>
        <row r="663">
          <cell r="B663">
            <v>39249</v>
          </cell>
          <cell r="C663">
            <v>20690</v>
          </cell>
          <cell r="D663">
            <v>19238</v>
          </cell>
          <cell r="E663">
            <v>6471</v>
          </cell>
          <cell r="F663">
            <v>80324</v>
          </cell>
          <cell r="G663">
            <v>-39924</v>
          </cell>
          <cell r="H663">
            <v>-41275</v>
          </cell>
          <cell r="I663">
            <v>-8677</v>
          </cell>
          <cell r="J663">
            <v>-32398</v>
          </cell>
          <cell r="K663">
            <v>-33678</v>
          </cell>
          <cell r="L663">
            <v>-32779</v>
          </cell>
          <cell r="M663">
            <v>-31985</v>
          </cell>
          <cell r="N663">
            <v>-31153</v>
          </cell>
          <cell r="O663">
            <v>-30876</v>
          </cell>
          <cell r="P663">
            <v>-30481</v>
          </cell>
        </row>
        <row r="664">
          <cell r="B664">
            <v>66628</v>
          </cell>
          <cell r="C664">
            <v>-20965</v>
          </cell>
          <cell r="D664">
            <v>-33395</v>
          </cell>
          <cell r="E664">
            <v>66941</v>
          </cell>
          <cell r="F664">
            <v>7366</v>
          </cell>
          <cell r="G664">
            <v>-14604</v>
          </cell>
          <cell r="H664">
            <v>-5555</v>
          </cell>
          <cell r="I664">
            <v>-1480</v>
          </cell>
          <cell r="J664">
            <v>1645</v>
          </cell>
          <cell r="K664">
            <v>2781</v>
          </cell>
          <cell r="L664">
            <v>28956</v>
          </cell>
          <cell r="M664">
            <v>10006</v>
          </cell>
          <cell r="N664">
            <v>11838</v>
          </cell>
          <cell r="O664">
            <v>6875</v>
          </cell>
          <cell r="P664">
            <v>12927</v>
          </cell>
        </row>
        <row r="665">
          <cell r="B665">
            <v>0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</row>
        <row r="666">
          <cell r="B666">
            <v>-1570</v>
          </cell>
          <cell r="C666">
            <v>24979</v>
          </cell>
          <cell r="D666">
            <v>23381</v>
          </cell>
          <cell r="E666">
            <v>34002</v>
          </cell>
          <cell r="F666">
            <v>11036</v>
          </cell>
          <cell r="G666">
            <v>13220</v>
          </cell>
          <cell r="H666">
            <v>11120</v>
          </cell>
          <cell r="I666">
            <v>3160</v>
          </cell>
          <cell r="J666">
            <v>-4284</v>
          </cell>
          <cell r="K666">
            <v>-5606</v>
          </cell>
          <cell r="L666">
            <v>-6226</v>
          </cell>
          <cell r="M666">
            <v>-6846</v>
          </cell>
          <cell r="N666">
            <v>-7368</v>
          </cell>
          <cell r="O666">
            <v>-6756</v>
          </cell>
          <cell r="P666">
            <v>-5861</v>
          </cell>
        </row>
        <row r="667">
          <cell r="B667">
            <v>3648</v>
          </cell>
          <cell r="C667">
            <v>-4</v>
          </cell>
          <cell r="D667">
            <v>12</v>
          </cell>
          <cell r="E667">
            <v>12</v>
          </cell>
          <cell r="F667">
            <v>12</v>
          </cell>
          <cell r="G667">
            <v>9</v>
          </cell>
          <cell r="H667">
            <v>9</v>
          </cell>
          <cell r="I667">
            <v>10</v>
          </cell>
          <cell r="J667">
            <v>11</v>
          </cell>
          <cell r="K667">
            <v>11</v>
          </cell>
          <cell r="L667">
            <v>12</v>
          </cell>
          <cell r="M667">
            <v>13</v>
          </cell>
          <cell r="N667">
            <v>14</v>
          </cell>
          <cell r="O667">
            <v>15</v>
          </cell>
          <cell r="P667">
            <v>16</v>
          </cell>
        </row>
        <row r="668">
          <cell r="B668">
            <v>2706</v>
          </cell>
          <cell r="C668">
            <v>4347</v>
          </cell>
          <cell r="D668">
            <v>5284</v>
          </cell>
          <cell r="E668">
            <v>2638</v>
          </cell>
          <cell r="F668">
            <v>2299</v>
          </cell>
          <cell r="G668">
            <v>2458</v>
          </cell>
          <cell r="H668">
            <v>2463</v>
          </cell>
          <cell r="I668">
            <v>2372</v>
          </cell>
          <cell r="J668">
            <v>2288</v>
          </cell>
          <cell r="K668">
            <v>2184</v>
          </cell>
          <cell r="L668">
            <v>2065</v>
          </cell>
          <cell r="M668">
            <v>1969</v>
          </cell>
          <cell r="N668">
            <v>1893</v>
          </cell>
          <cell r="O668">
            <v>1835</v>
          </cell>
          <cell r="P668">
            <v>1776</v>
          </cell>
        </row>
        <row r="669"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</row>
        <row r="670">
          <cell r="B670">
            <v>-23627</v>
          </cell>
          <cell r="C670">
            <v>154390</v>
          </cell>
          <cell r="D670">
            <v>150852</v>
          </cell>
          <cell r="E670">
            <v>59534</v>
          </cell>
          <cell r="F670">
            <v>99536</v>
          </cell>
          <cell r="G670">
            <v>150640</v>
          </cell>
          <cell r="H670">
            <v>148261</v>
          </cell>
          <cell r="I670">
            <v>135767</v>
          </cell>
          <cell r="J670">
            <v>128620</v>
          </cell>
          <cell r="K670">
            <v>128382</v>
          </cell>
          <cell r="L670">
            <v>85010</v>
          </cell>
          <cell r="M670">
            <v>117204</v>
          </cell>
          <cell r="N670">
            <v>113770</v>
          </cell>
          <cell r="O670">
            <v>122863</v>
          </cell>
          <cell r="P670">
            <v>114687</v>
          </cell>
        </row>
        <row r="671">
          <cell r="B671">
            <v>131701</v>
          </cell>
          <cell r="C671">
            <v>32199</v>
          </cell>
          <cell r="D671">
            <v>-14905</v>
          </cell>
          <cell r="E671">
            <v>72175</v>
          </cell>
          <cell r="F671">
            <v>87173</v>
          </cell>
          <cell r="G671">
            <v>-70732</v>
          </cell>
          <cell r="H671">
            <v>-66063</v>
          </cell>
          <cell r="I671">
            <v>1016</v>
          </cell>
          <cell r="J671">
            <v>-41489</v>
          </cell>
          <cell r="K671">
            <v>-43848</v>
          </cell>
          <cell r="L671">
            <v>-17136</v>
          </cell>
          <cell r="M671">
            <v>-35844</v>
          </cell>
          <cell r="N671">
            <v>-33759</v>
          </cell>
          <cell r="O671">
            <v>-39592</v>
          </cell>
          <cell r="P671">
            <v>-34414</v>
          </cell>
        </row>
        <row r="672">
          <cell r="B672">
            <v>-90398</v>
          </cell>
          <cell r="C672">
            <v>-145722</v>
          </cell>
          <cell r="D672">
            <v>-104492</v>
          </cell>
          <cell r="E672">
            <v>-137695</v>
          </cell>
          <cell r="F672">
            <v>-207375</v>
          </cell>
          <cell r="G672">
            <v>-77645</v>
          </cell>
          <cell r="H672">
            <v>-74304</v>
          </cell>
          <cell r="I672">
            <v>-132716</v>
          </cell>
          <cell r="J672">
            <v>-84887</v>
          </cell>
          <cell r="K672">
            <v>-84187</v>
          </cell>
          <cell r="L672">
            <v>-84504</v>
          </cell>
          <cell r="M672">
            <v>-84828</v>
          </cell>
          <cell r="N672">
            <v>-85162</v>
          </cell>
          <cell r="O672">
            <v>-85503</v>
          </cell>
          <cell r="P672">
            <v>-85859</v>
          </cell>
        </row>
        <row r="673">
          <cell r="B673">
            <v>870</v>
          </cell>
          <cell r="C673">
            <v>777</v>
          </cell>
          <cell r="D673">
            <v>784</v>
          </cell>
          <cell r="E673">
            <v>721</v>
          </cell>
          <cell r="F673">
            <v>740</v>
          </cell>
          <cell r="G673">
            <v>640</v>
          </cell>
          <cell r="H673">
            <v>403</v>
          </cell>
          <cell r="I673">
            <v>353</v>
          </cell>
          <cell r="J673">
            <v>249</v>
          </cell>
          <cell r="K673">
            <v>192</v>
          </cell>
          <cell r="L673">
            <v>175</v>
          </cell>
          <cell r="M673">
            <v>136</v>
          </cell>
          <cell r="N673">
            <v>123</v>
          </cell>
          <cell r="O673">
            <v>123</v>
          </cell>
          <cell r="P673">
            <v>123</v>
          </cell>
        </row>
        <row r="674">
          <cell r="B674">
            <v>-706</v>
          </cell>
          <cell r="C674">
            <v>3920</v>
          </cell>
          <cell r="D674">
            <v>81</v>
          </cell>
          <cell r="E674">
            <v>-619</v>
          </cell>
          <cell r="F674">
            <v>-237</v>
          </cell>
          <cell r="G674">
            <v>107</v>
          </cell>
          <cell r="H674">
            <v>-79</v>
          </cell>
          <cell r="I674">
            <v>-5</v>
          </cell>
          <cell r="J674">
            <v>44</v>
          </cell>
          <cell r="K674">
            <v>-7</v>
          </cell>
          <cell r="L674">
            <v>-32</v>
          </cell>
          <cell r="M674">
            <v>-37</v>
          </cell>
          <cell r="N674">
            <v>-62</v>
          </cell>
          <cell r="O674">
            <v>-44</v>
          </cell>
          <cell r="P674">
            <v>-51</v>
          </cell>
        </row>
        <row r="675">
          <cell r="B675">
            <v>20567</v>
          </cell>
          <cell r="C675">
            <v>30061</v>
          </cell>
          <cell r="D675">
            <v>47773</v>
          </cell>
          <cell r="E675">
            <v>42533</v>
          </cell>
          <cell r="F675">
            <v>21175</v>
          </cell>
          <cell r="G675">
            <v>23786</v>
          </cell>
          <cell r="H675">
            <v>31784</v>
          </cell>
          <cell r="I675">
            <v>35268</v>
          </cell>
          <cell r="J675">
            <v>36837</v>
          </cell>
          <cell r="K675">
            <v>37262</v>
          </cell>
          <cell r="L675">
            <v>20906</v>
          </cell>
          <cell r="M675">
            <v>17643</v>
          </cell>
          <cell r="N675">
            <v>12734</v>
          </cell>
          <cell r="O675">
            <v>10815</v>
          </cell>
          <cell r="P675">
            <v>5591</v>
          </cell>
        </row>
        <row r="676">
          <cell r="B676">
            <v>46212</v>
          </cell>
          <cell r="C676">
            <v>44111</v>
          </cell>
          <cell r="D676">
            <v>42215</v>
          </cell>
          <cell r="E676">
            <v>42989</v>
          </cell>
          <cell r="F676">
            <v>46077</v>
          </cell>
          <cell r="G676">
            <v>46228</v>
          </cell>
          <cell r="H676">
            <v>46573</v>
          </cell>
          <cell r="I676">
            <v>47419</v>
          </cell>
          <cell r="J676">
            <v>48430</v>
          </cell>
          <cell r="K676">
            <v>48738</v>
          </cell>
          <cell r="L676">
            <v>48567</v>
          </cell>
          <cell r="M676">
            <v>48554</v>
          </cell>
          <cell r="N676">
            <v>48533</v>
          </cell>
          <cell r="O676">
            <v>48424</v>
          </cell>
          <cell r="P676">
            <v>48258</v>
          </cell>
        </row>
        <row r="677">
          <cell r="B677">
            <v>14836</v>
          </cell>
          <cell r="C677">
            <v>11000</v>
          </cell>
          <cell r="D677">
            <v>68</v>
          </cell>
          <cell r="E677">
            <v>70</v>
          </cell>
          <cell r="F677">
            <v>73</v>
          </cell>
          <cell r="G677">
            <v>75</v>
          </cell>
          <cell r="H677">
            <v>78</v>
          </cell>
          <cell r="I677">
            <v>81</v>
          </cell>
          <cell r="J677">
            <v>84</v>
          </cell>
          <cell r="K677">
            <v>88</v>
          </cell>
          <cell r="L677">
            <v>91</v>
          </cell>
          <cell r="M677">
            <v>94</v>
          </cell>
          <cell r="N677">
            <v>98</v>
          </cell>
          <cell r="O677">
            <v>102</v>
          </cell>
          <cell r="P677">
            <v>105</v>
          </cell>
        </row>
        <row r="678"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</row>
        <row r="679">
          <cell r="B679">
            <v>153</v>
          </cell>
          <cell r="C679">
            <v>143</v>
          </cell>
          <cell r="D679">
            <v>174</v>
          </cell>
          <cell r="E679">
            <v>203</v>
          </cell>
          <cell r="F679">
            <v>233</v>
          </cell>
          <cell r="G679">
            <v>254</v>
          </cell>
          <cell r="H679">
            <v>277</v>
          </cell>
          <cell r="I679">
            <v>301</v>
          </cell>
          <cell r="J679">
            <v>328</v>
          </cell>
          <cell r="K679">
            <v>355</v>
          </cell>
          <cell r="L679">
            <v>385</v>
          </cell>
          <cell r="M679">
            <v>417</v>
          </cell>
          <cell r="N679">
            <v>451</v>
          </cell>
          <cell r="O679">
            <v>487</v>
          </cell>
          <cell r="P679">
            <v>525</v>
          </cell>
        </row>
        <row r="680">
          <cell r="B680">
            <v>12029</v>
          </cell>
          <cell r="C680">
            <v>11561</v>
          </cell>
          <cell r="D680">
            <v>11093</v>
          </cell>
          <cell r="E680">
            <v>10625</v>
          </cell>
          <cell r="F680">
            <v>10157</v>
          </cell>
          <cell r="G680">
            <v>9689</v>
          </cell>
          <cell r="H680">
            <v>9221</v>
          </cell>
          <cell r="I680">
            <v>8753</v>
          </cell>
          <cell r="J680">
            <v>8285</v>
          </cell>
          <cell r="K680">
            <v>7817</v>
          </cell>
          <cell r="L680">
            <v>7405</v>
          </cell>
          <cell r="M680">
            <v>6993</v>
          </cell>
          <cell r="N680">
            <v>6581</v>
          </cell>
          <cell r="O680">
            <v>6169</v>
          </cell>
          <cell r="P680">
            <v>5757</v>
          </cell>
        </row>
        <row r="681">
          <cell r="B681">
            <v>420506</v>
          </cell>
          <cell r="C681">
            <v>445949</v>
          </cell>
          <cell r="D681">
            <v>469811</v>
          </cell>
          <cell r="E681">
            <v>504292</v>
          </cell>
          <cell r="F681">
            <v>515808</v>
          </cell>
          <cell r="G681">
            <v>529505</v>
          </cell>
          <cell r="H681">
            <v>541102</v>
          </cell>
          <cell r="I681">
            <v>544740</v>
          </cell>
          <cell r="J681">
            <v>540935</v>
          </cell>
          <cell r="K681">
            <v>535808</v>
          </cell>
          <cell r="L681">
            <v>530007</v>
          </cell>
          <cell r="M681">
            <v>523586</v>
          </cell>
          <cell r="N681">
            <v>516644</v>
          </cell>
          <cell r="O681">
            <v>510315</v>
          </cell>
          <cell r="P681">
            <v>504881</v>
          </cell>
        </row>
        <row r="682">
          <cell r="B682">
            <v>0</v>
          </cell>
          <cell r="C682">
            <v>869</v>
          </cell>
          <cell r="D682">
            <v>883</v>
          </cell>
          <cell r="E682">
            <v>351</v>
          </cell>
          <cell r="F682">
            <v>390</v>
          </cell>
          <cell r="G682">
            <v>414</v>
          </cell>
          <cell r="H682">
            <v>410</v>
          </cell>
          <cell r="I682">
            <v>393</v>
          </cell>
          <cell r="J682">
            <v>379</v>
          </cell>
          <cell r="K682">
            <v>361</v>
          </cell>
          <cell r="L682">
            <v>341</v>
          </cell>
          <cell r="M682">
            <v>326</v>
          </cell>
          <cell r="N682">
            <v>314</v>
          </cell>
          <cell r="O682">
            <v>304</v>
          </cell>
          <cell r="P682">
            <v>294</v>
          </cell>
        </row>
        <row r="683">
          <cell r="B683">
            <v>650944</v>
          </cell>
          <cell r="C683">
            <v>684931</v>
          </cell>
          <cell r="D683">
            <v>689118</v>
          </cell>
          <cell r="E683">
            <v>708335</v>
          </cell>
          <cell r="F683">
            <v>812205</v>
          </cell>
          <cell r="G683">
            <v>797314</v>
          </cell>
          <cell r="H683">
            <v>779147</v>
          </cell>
          <cell r="I683">
            <v>793820</v>
          </cell>
          <cell r="J683">
            <v>784668</v>
          </cell>
          <cell r="K683">
            <v>773004</v>
          </cell>
          <cell r="L683">
            <v>760818</v>
          </cell>
          <cell r="M683">
            <v>747931</v>
          </cell>
          <cell r="N683">
            <v>734334</v>
          </cell>
          <cell r="O683">
            <v>719432</v>
          </cell>
          <cell r="P683">
            <v>703092</v>
          </cell>
        </row>
        <row r="684">
          <cell r="B684">
            <v>0</v>
          </cell>
          <cell r="C684">
            <v>3920</v>
          </cell>
          <cell r="D684">
            <v>4001</v>
          </cell>
          <cell r="E684">
            <v>3382</v>
          </cell>
          <cell r="F684">
            <v>3145</v>
          </cell>
          <cell r="G684">
            <v>3252</v>
          </cell>
          <cell r="H684">
            <v>3173</v>
          </cell>
          <cell r="I684">
            <v>3168</v>
          </cell>
          <cell r="J684">
            <v>3212</v>
          </cell>
          <cell r="K684">
            <v>3204</v>
          </cell>
          <cell r="L684">
            <v>3173</v>
          </cell>
          <cell r="M684">
            <v>3136</v>
          </cell>
          <cell r="N684">
            <v>3074</v>
          </cell>
          <cell r="O684">
            <v>3030</v>
          </cell>
          <cell r="P684">
            <v>2978</v>
          </cell>
        </row>
        <row r="685">
          <cell r="B685">
            <v>626533</v>
          </cell>
          <cell r="C685">
            <v>659246</v>
          </cell>
          <cell r="D685">
            <v>663276</v>
          </cell>
          <cell r="E685">
            <v>713869</v>
          </cell>
          <cell r="F685">
            <v>711304</v>
          </cell>
          <cell r="G685">
            <v>697803</v>
          </cell>
          <cell r="H685">
            <v>681454</v>
          </cell>
          <cell r="I685">
            <v>695814</v>
          </cell>
          <cell r="J685">
            <v>689150</v>
          </cell>
          <cell r="K685">
            <v>680095</v>
          </cell>
          <cell r="L685">
            <v>670691</v>
          </cell>
          <cell r="M685">
            <v>660193</v>
          </cell>
          <cell r="N685">
            <v>648756</v>
          </cell>
          <cell r="O685">
            <v>635867</v>
          </cell>
          <cell r="P685">
            <v>621695</v>
          </cell>
        </row>
        <row r="686">
          <cell r="B686">
            <v>48527</v>
          </cell>
          <cell r="C686">
            <v>48527</v>
          </cell>
          <cell r="D686">
            <v>48527</v>
          </cell>
          <cell r="E686">
            <v>48527</v>
          </cell>
          <cell r="F686">
            <v>48527</v>
          </cell>
          <cell r="G686">
            <v>48527</v>
          </cell>
          <cell r="H686">
            <v>48527</v>
          </cell>
          <cell r="I686">
            <v>48527</v>
          </cell>
          <cell r="J686">
            <v>48527</v>
          </cell>
          <cell r="K686">
            <v>48527</v>
          </cell>
          <cell r="L686">
            <v>48527</v>
          </cell>
          <cell r="M686">
            <v>48527</v>
          </cell>
          <cell r="N686">
            <v>48527</v>
          </cell>
          <cell r="O686">
            <v>48527</v>
          </cell>
          <cell r="P686">
            <v>48527</v>
          </cell>
        </row>
        <row r="687">
          <cell r="B687">
            <v>39716</v>
          </cell>
          <cell r="C687">
            <v>39716</v>
          </cell>
          <cell r="D687">
            <v>39716</v>
          </cell>
          <cell r="E687">
            <v>39716</v>
          </cell>
          <cell r="F687">
            <v>39716</v>
          </cell>
          <cell r="G687">
            <v>39716</v>
          </cell>
          <cell r="H687">
            <v>39716</v>
          </cell>
          <cell r="I687">
            <v>39716</v>
          </cell>
          <cell r="J687">
            <v>39716</v>
          </cell>
          <cell r="K687">
            <v>39716</v>
          </cell>
          <cell r="L687">
            <v>39716</v>
          </cell>
          <cell r="M687">
            <v>39716</v>
          </cell>
          <cell r="N687">
            <v>39716</v>
          </cell>
          <cell r="O687">
            <v>39716</v>
          </cell>
          <cell r="P687">
            <v>39716</v>
          </cell>
        </row>
        <row r="688">
          <cell r="B688">
            <v>333</v>
          </cell>
          <cell r="C688">
            <v>333</v>
          </cell>
          <cell r="D688">
            <v>333</v>
          </cell>
          <cell r="E688">
            <v>333</v>
          </cell>
          <cell r="F688">
            <v>333</v>
          </cell>
          <cell r="G688">
            <v>333</v>
          </cell>
          <cell r="H688">
            <v>333</v>
          </cell>
          <cell r="I688">
            <v>333</v>
          </cell>
          <cell r="J688">
            <v>333</v>
          </cell>
          <cell r="K688">
            <v>333</v>
          </cell>
          <cell r="L688">
            <v>333</v>
          </cell>
          <cell r="M688">
            <v>333</v>
          </cell>
          <cell r="N688">
            <v>333</v>
          </cell>
          <cell r="O688">
            <v>333</v>
          </cell>
          <cell r="P688">
            <v>333</v>
          </cell>
        </row>
        <row r="689">
          <cell r="B689">
            <v>22335</v>
          </cell>
          <cell r="C689">
            <v>22335</v>
          </cell>
          <cell r="D689">
            <v>22335</v>
          </cell>
          <cell r="E689">
            <v>22335</v>
          </cell>
          <cell r="F689">
            <v>22335</v>
          </cell>
          <cell r="G689">
            <v>22335</v>
          </cell>
          <cell r="H689">
            <v>22335</v>
          </cell>
          <cell r="I689">
            <v>22335</v>
          </cell>
          <cell r="J689">
            <v>22335</v>
          </cell>
          <cell r="K689">
            <v>22335</v>
          </cell>
          <cell r="L689">
            <v>22335</v>
          </cell>
          <cell r="M689">
            <v>22335</v>
          </cell>
          <cell r="N689">
            <v>22335</v>
          </cell>
          <cell r="O689">
            <v>22335</v>
          </cell>
          <cell r="P689">
            <v>22335</v>
          </cell>
        </row>
        <row r="690">
          <cell r="B690">
            <v>78656</v>
          </cell>
          <cell r="C690">
            <v>82762</v>
          </cell>
          <cell r="D690">
            <v>83268</v>
          </cell>
          <cell r="E690">
            <v>34077</v>
          </cell>
          <cell r="F690">
            <v>38424</v>
          </cell>
          <cell r="G690">
            <v>38179</v>
          </cell>
          <cell r="H690">
            <v>37759</v>
          </cell>
          <cell r="I690">
            <v>36943</v>
          </cell>
          <cell r="J690">
            <v>35159</v>
          </cell>
          <cell r="K690">
            <v>33447</v>
          </cell>
          <cell r="L690">
            <v>31603</v>
          </cell>
          <cell r="M690">
            <v>30205</v>
          </cell>
          <cell r="N690">
            <v>29091</v>
          </cell>
          <cell r="O690">
            <v>28224</v>
          </cell>
          <cell r="P690">
            <v>27312</v>
          </cell>
        </row>
        <row r="691">
          <cell r="B691">
            <v>1158</v>
          </cell>
          <cell r="C691">
            <v>1158</v>
          </cell>
          <cell r="D691">
            <v>1158</v>
          </cell>
          <cell r="E691">
            <v>1158</v>
          </cell>
          <cell r="F691">
            <v>1158</v>
          </cell>
          <cell r="G691">
            <v>1158</v>
          </cell>
          <cell r="H691">
            <v>1158</v>
          </cell>
          <cell r="I691">
            <v>1158</v>
          </cell>
          <cell r="J691">
            <v>1158</v>
          </cell>
          <cell r="K691">
            <v>1158</v>
          </cell>
          <cell r="L691">
            <v>1158</v>
          </cell>
          <cell r="M691">
            <v>1158</v>
          </cell>
          <cell r="N691">
            <v>1158</v>
          </cell>
          <cell r="O691">
            <v>1158</v>
          </cell>
          <cell r="P691">
            <v>1158</v>
          </cell>
        </row>
        <row r="692">
          <cell r="B692">
            <v>219558</v>
          </cell>
          <cell r="C692">
            <v>197692</v>
          </cell>
          <cell r="D692">
            <v>164297</v>
          </cell>
          <cell r="E692">
            <v>231239</v>
          </cell>
          <cell r="F692">
            <v>238605</v>
          </cell>
          <cell r="G692">
            <v>224000</v>
          </cell>
          <cell r="H692">
            <v>218445</v>
          </cell>
          <cell r="I692">
            <v>216965</v>
          </cell>
          <cell r="J692">
            <v>218610</v>
          </cell>
          <cell r="K692">
            <v>221391</v>
          </cell>
          <cell r="L692">
            <v>250347</v>
          </cell>
          <cell r="M692">
            <v>260353</v>
          </cell>
          <cell r="N692">
            <v>272192</v>
          </cell>
          <cell r="O692">
            <v>279067</v>
          </cell>
          <cell r="P692">
            <v>291994</v>
          </cell>
        </row>
        <row r="693">
          <cell r="B693">
            <v>901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B694">
            <v>0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</row>
        <row r="695">
          <cell r="B695">
            <v>1922109</v>
          </cell>
          <cell r="C695">
            <v>1967338</v>
          </cell>
          <cell r="D695">
            <v>1950517</v>
          </cell>
          <cell r="E695">
            <v>2072459</v>
          </cell>
          <cell r="F695">
            <v>2198721</v>
          </cell>
          <cell r="G695">
            <v>2169340</v>
          </cell>
          <cell r="H695">
            <v>2140342</v>
          </cell>
          <cell r="I695">
            <v>2170493</v>
          </cell>
          <cell r="J695">
            <v>2150630</v>
          </cell>
          <cell r="K695">
            <v>2125746</v>
          </cell>
          <cell r="L695">
            <v>2125106</v>
          </cell>
          <cell r="M695">
            <v>2103636</v>
          </cell>
          <cell r="N695">
            <v>2082118</v>
          </cell>
          <cell r="O695">
            <v>2053744</v>
          </cell>
          <cell r="P695">
            <v>2029536</v>
          </cell>
        </row>
        <row r="696">
          <cell r="B696">
            <v>103208</v>
          </cell>
          <cell r="C696">
            <v>103208</v>
          </cell>
          <cell r="D696">
            <v>103208</v>
          </cell>
          <cell r="E696">
            <v>103208</v>
          </cell>
          <cell r="F696">
            <v>103208</v>
          </cell>
          <cell r="G696">
            <v>103208</v>
          </cell>
          <cell r="H696">
            <v>103208</v>
          </cell>
          <cell r="I696">
            <v>103208</v>
          </cell>
          <cell r="J696">
            <v>103208</v>
          </cell>
          <cell r="K696">
            <v>103208</v>
          </cell>
          <cell r="L696">
            <v>103208</v>
          </cell>
          <cell r="M696">
            <v>103208</v>
          </cell>
          <cell r="N696">
            <v>103208</v>
          </cell>
          <cell r="O696">
            <v>103208</v>
          </cell>
          <cell r="P696">
            <v>103208</v>
          </cell>
        </row>
        <row r="697">
          <cell r="B697">
            <v>245609</v>
          </cell>
          <cell r="C697">
            <v>220429</v>
          </cell>
          <cell r="D697">
            <v>176432</v>
          </cell>
          <cell r="E697">
            <v>243708</v>
          </cell>
          <cell r="F697">
            <v>251400</v>
          </cell>
          <cell r="G697">
            <v>237113</v>
          </cell>
          <cell r="H697">
            <v>231878</v>
          </cell>
          <cell r="I697">
            <v>230728</v>
          </cell>
          <cell r="J697">
            <v>232710</v>
          </cell>
          <cell r="K697">
            <v>235841</v>
          </cell>
          <cell r="L697">
            <v>265158</v>
          </cell>
          <cell r="M697">
            <v>275536</v>
          </cell>
          <cell r="N697">
            <v>287756</v>
          </cell>
          <cell r="O697">
            <v>295025</v>
          </cell>
          <cell r="P697">
            <v>308356</v>
          </cell>
        </row>
        <row r="698">
          <cell r="B698">
            <v>1573293</v>
          </cell>
          <cell r="C698">
            <v>1643701</v>
          </cell>
          <cell r="D698">
            <v>1670877</v>
          </cell>
          <cell r="E698">
            <v>1725543</v>
          </cell>
          <cell r="F698">
            <v>1844113</v>
          </cell>
          <cell r="G698">
            <v>1829020</v>
          </cell>
          <cell r="H698">
            <v>1805256</v>
          </cell>
          <cell r="I698">
            <v>1836556</v>
          </cell>
          <cell r="J698">
            <v>1814712</v>
          </cell>
          <cell r="K698">
            <v>1786697</v>
          </cell>
          <cell r="L698">
            <v>1756740</v>
          </cell>
          <cell r="M698">
            <v>1724892</v>
          </cell>
          <cell r="N698">
            <v>1691154</v>
          </cell>
          <cell r="O698">
            <v>1655511</v>
          </cell>
          <cell r="P698">
            <v>1617972</v>
          </cell>
        </row>
        <row r="699">
          <cell r="B699">
            <v>-340472</v>
          </cell>
          <cell r="C699">
            <v>-304342</v>
          </cell>
          <cell r="D699">
            <v>-335796</v>
          </cell>
          <cell r="E699">
            <v>-329811</v>
          </cell>
          <cell r="F699">
            <v>-309145</v>
          </cell>
          <cell r="G699">
            <v>-311408</v>
          </cell>
          <cell r="H699">
            <v>-319302</v>
          </cell>
          <cell r="I699">
            <v>-323368</v>
          </cell>
          <cell r="J699">
            <v>-325613</v>
          </cell>
          <cell r="K699">
            <v>-325959</v>
          </cell>
          <cell r="L699">
            <v>-309330</v>
          </cell>
          <cell r="M699">
            <v>-305862</v>
          </cell>
          <cell r="N699">
            <v>-300712</v>
          </cell>
          <cell r="O699">
            <v>-298480</v>
          </cell>
          <cell r="P699">
            <v>-292895</v>
          </cell>
        </row>
        <row r="700"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</row>
        <row r="701">
          <cell r="B701">
            <v>20002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</row>
        <row r="702">
          <cell r="B702">
            <v>35279</v>
          </cell>
          <cell r="C702">
            <v>51005</v>
          </cell>
          <cell r="D702">
            <v>50335</v>
          </cell>
          <cell r="E702">
            <v>42569</v>
          </cell>
          <cell r="F702">
            <v>40092</v>
          </cell>
          <cell r="G702">
            <v>41343</v>
          </cell>
          <cell r="H702">
            <v>40290</v>
          </cell>
          <cell r="I702">
            <v>40197</v>
          </cell>
          <cell r="J702">
            <v>40727</v>
          </cell>
          <cell r="K702">
            <v>40660</v>
          </cell>
          <cell r="L702">
            <v>40437</v>
          </cell>
          <cell r="M702">
            <v>40188</v>
          </cell>
          <cell r="N702">
            <v>39555</v>
          </cell>
          <cell r="O702">
            <v>39118</v>
          </cell>
          <cell r="P702">
            <v>38601</v>
          </cell>
        </row>
        <row r="703">
          <cell r="B703">
            <v>2036</v>
          </cell>
          <cell r="C703">
            <v>3027</v>
          </cell>
          <cell r="D703">
            <v>2205</v>
          </cell>
          <cell r="E703">
            <v>3853</v>
          </cell>
          <cell r="F703">
            <v>4607</v>
          </cell>
          <cell r="G703">
            <v>1356</v>
          </cell>
          <cell r="H703">
            <v>1353</v>
          </cell>
          <cell r="I703">
            <v>1922</v>
          </cell>
          <cell r="J703">
            <v>1516</v>
          </cell>
          <cell r="K703">
            <v>1553</v>
          </cell>
          <cell r="L703">
            <v>1604</v>
          </cell>
          <cell r="M703">
            <v>1654</v>
          </cell>
          <cell r="N703">
            <v>1706</v>
          </cell>
          <cell r="O703">
            <v>1758</v>
          </cell>
          <cell r="P703">
            <v>1817</v>
          </cell>
        </row>
        <row r="704">
          <cell r="B704">
            <v>-36380</v>
          </cell>
          <cell r="C704">
            <v>-822</v>
          </cell>
          <cell r="D704">
            <v>-756</v>
          </cell>
          <cell r="E704">
            <v>-1005</v>
          </cell>
          <cell r="F704">
            <v>-835</v>
          </cell>
          <cell r="G704">
            <v>-573</v>
          </cell>
          <cell r="H704">
            <v>-577</v>
          </cell>
          <cell r="I704">
            <v>-582</v>
          </cell>
          <cell r="J704">
            <v>-590</v>
          </cell>
          <cell r="K704">
            <v>-598</v>
          </cell>
          <cell r="L704">
            <v>-550</v>
          </cell>
          <cell r="M704">
            <v>-558</v>
          </cell>
          <cell r="N704">
            <v>-566</v>
          </cell>
          <cell r="O704">
            <v>-576</v>
          </cell>
          <cell r="P704">
            <v>-585</v>
          </cell>
        </row>
        <row r="705">
          <cell r="B705">
            <v>-9950</v>
          </cell>
          <cell r="C705">
            <v>-98</v>
          </cell>
          <cell r="D705">
            <v>-80</v>
          </cell>
          <cell r="E705">
            <v>-149</v>
          </cell>
          <cell r="F705">
            <v>-102</v>
          </cell>
          <cell r="G705">
            <v>-29</v>
          </cell>
          <cell r="H705">
            <v>-30</v>
          </cell>
          <cell r="I705">
            <v>-32</v>
          </cell>
          <cell r="J705">
            <v>-34</v>
          </cell>
          <cell r="K705">
            <v>-36</v>
          </cell>
          <cell r="L705">
            <v>-38</v>
          </cell>
          <cell r="M705">
            <v>-41</v>
          </cell>
          <cell r="N705">
            <v>-43</v>
          </cell>
          <cell r="O705">
            <v>-45</v>
          </cell>
          <cell r="P705">
            <v>-48</v>
          </cell>
        </row>
        <row r="706">
          <cell r="B706">
            <v>-104852</v>
          </cell>
          <cell r="C706">
            <v>3553</v>
          </cell>
          <cell r="D706">
            <v>2360</v>
          </cell>
          <cell r="E706">
            <v>2024</v>
          </cell>
          <cell r="F706">
            <v>2399</v>
          </cell>
          <cell r="G706">
            <v>2355</v>
          </cell>
          <cell r="H706">
            <v>2257</v>
          </cell>
          <cell r="I706">
            <v>2224</v>
          </cell>
          <cell r="J706">
            <v>2227</v>
          </cell>
          <cell r="K706">
            <v>2252</v>
          </cell>
          <cell r="L706">
            <v>2414</v>
          </cell>
          <cell r="M706">
            <v>2612</v>
          </cell>
          <cell r="N706">
            <v>2724</v>
          </cell>
          <cell r="O706">
            <v>2821</v>
          </cell>
          <cell r="P706">
            <v>2923</v>
          </cell>
        </row>
        <row r="707">
          <cell r="B707">
            <v>798092</v>
          </cell>
          <cell r="C707">
            <v>1426940</v>
          </cell>
          <cell r="D707">
            <v>1435662</v>
          </cell>
          <cell r="E707">
            <v>1456281</v>
          </cell>
          <cell r="F707">
            <v>1561932</v>
          </cell>
          <cell r="G707">
            <v>1533297</v>
          </cell>
          <cell r="H707">
            <v>1498360</v>
          </cell>
          <cell r="I707">
            <v>1526577</v>
          </cell>
          <cell r="J707">
            <v>1508977</v>
          </cell>
          <cell r="K707">
            <v>1486546</v>
          </cell>
          <cell r="L707">
            <v>1463112</v>
          </cell>
          <cell r="M707">
            <v>1438329</v>
          </cell>
          <cell r="N707">
            <v>1412181</v>
          </cell>
          <cell r="O707">
            <v>1383523</v>
          </cell>
          <cell r="P707">
            <v>1352099</v>
          </cell>
        </row>
        <row r="711">
          <cell r="B711">
            <v>30608</v>
          </cell>
          <cell r="C711">
            <v>30608</v>
          </cell>
          <cell r="D711">
            <v>30608</v>
          </cell>
          <cell r="E711">
            <v>30608</v>
          </cell>
          <cell r="F711">
            <v>30608</v>
          </cell>
          <cell r="G711">
            <v>30608</v>
          </cell>
          <cell r="H711">
            <v>30608</v>
          </cell>
          <cell r="I711">
            <v>30608</v>
          </cell>
          <cell r="J711">
            <v>30608</v>
          </cell>
          <cell r="K711">
            <v>30608</v>
          </cell>
          <cell r="L711">
            <v>30608</v>
          </cell>
          <cell r="M711">
            <v>30608</v>
          </cell>
          <cell r="N711">
            <v>30608</v>
          </cell>
          <cell r="O711">
            <v>30608</v>
          </cell>
          <cell r="P711">
            <v>30608</v>
          </cell>
        </row>
        <row r="712">
          <cell r="B712">
            <v>39264</v>
          </cell>
          <cell r="C712">
            <v>39264</v>
          </cell>
          <cell r="D712">
            <v>39264</v>
          </cell>
          <cell r="E712">
            <v>39264</v>
          </cell>
          <cell r="F712">
            <v>39264</v>
          </cell>
          <cell r="G712">
            <v>39264</v>
          </cell>
          <cell r="H712">
            <v>39264</v>
          </cell>
          <cell r="I712">
            <v>39264</v>
          </cell>
          <cell r="J712">
            <v>39264</v>
          </cell>
          <cell r="K712">
            <v>39264</v>
          </cell>
          <cell r="L712">
            <v>39264</v>
          </cell>
          <cell r="M712">
            <v>39264</v>
          </cell>
          <cell r="N712">
            <v>39264</v>
          </cell>
          <cell r="O712">
            <v>39264</v>
          </cell>
          <cell r="P712">
            <v>39264</v>
          </cell>
        </row>
        <row r="713">
          <cell r="B713">
            <v>0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</row>
        <row r="715">
          <cell r="B715">
            <v>26708</v>
          </cell>
          <cell r="C715">
            <v>14630</v>
          </cell>
          <cell r="D715">
            <v>41428</v>
          </cell>
          <cell r="E715">
            <v>81351</v>
          </cell>
          <cell r="F715">
            <v>14301</v>
          </cell>
          <cell r="G715">
            <v>14847</v>
          </cell>
          <cell r="H715">
            <v>15427</v>
          </cell>
          <cell r="I715">
            <v>16278</v>
          </cell>
          <cell r="J715">
            <v>17176</v>
          </cell>
          <cell r="K715">
            <v>18125</v>
          </cell>
          <cell r="L715">
            <v>19130</v>
          </cell>
          <cell r="M715">
            <v>20191</v>
          </cell>
          <cell r="N715">
            <v>21311</v>
          </cell>
          <cell r="O715">
            <v>22493</v>
          </cell>
          <cell r="P715">
            <v>23743</v>
          </cell>
        </row>
        <row r="716">
          <cell r="B716">
            <v>10251</v>
          </cell>
          <cell r="C716">
            <v>10436</v>
          </cell>
          <cell r="D716">
            <v>10735</v>
          </cell>
          <cell r="E716">
            <v>11038</v>
          </cell>
          <cell r="F716">
            <v>11331</v>
          </cell>
          <cell r="G716">
            <v>11625</v>
          </cell>
          <cell r="H716">
            <v>11920</v>
          </cell>
          <cell r="I716">
            <v>12223</v>
          </cell>
          <cell r="J716">
            <v>12530</v>
          </cell>
          <cell r="K716">
            <v>12850</v>
          </cell>
          <cell r="L716">
            <v>13177</v>
          </cell>
          <cell r="M716">
            <v>13513</v>
          </cell>
          <cell r="N716">
            <v>13858</v>
          </cell>
          <cell r="O716">
            <v>14211</v>
          </cell>
          <cell r="P716">
            <v>14574</v>
          </cell>
        </row>
        <row r="717">
          <cell r="B717">
            <v>0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</row>
        <row r="718">
          <cell r="B718">
            <v>218309</v>
          </cell>
          <cell r="C718">
            <v>197692</v>
          </cell>
          <cell r="D718">
            <v>164297</v>
          </cell>
          <cell r="E718">
            <v>231239</v>
          </cell>
          <cell r="F718">
            <v>238605</v>
          </cell>
          <cell r="G718">
            <v>224000</v>
          </cell>
          <cell r="H718">
            <v>218445</v>
          </cell>
          <cell r="I718">
            <v>216965</v>
          </cell>
          <cell r="J718">
            <v>218610</v>
          </cell>
          <cell r="K718">
            <v>221391</v>
          </cell>
          <cell r="L718">
            <v>250347</v>
          </cell>
          <cell r="M718">
            <v>260353</v>
          </cell>
          <cell r="N718">
            <v>272192</v>
          </cell>
          <cell r="O718">
            <v>279067</v>
          </cell>
          <cell r="P718">
            <v>291994</v>
          </cell>
        </row>
        <row r="727">
          <cell r="B727">
            <v>3759</v>
          </cell>
          <cell r="C727">
            <v>4464</v>
          </cell>
          <cell r="D727">
            <v>3479</v>
          </cell>
          <cell r="E727">
            <v>3566</v>
          </cell>
          <cell r="F727">
            <v>3656</v>
          </cell>
          <cell r="G727">
            <v>3747</v>
          </cell>
          <cell r="H727">
            <v>3841</v>
          </cell>
          <cell r="I727">
            <v>3937</v>
          </cell>
          <cell r="J727">
            <v>4035</v>
          </cell>
          <cell r="K727">
            <v>4136</v>
          </cell>
          <cell r="L727">
            <v>4239</v>
          </cell>
          <cell r="M727">
            <v>4345</v>
          </cell>
          <cell r="N727">
            <v>4454</v>
          </cell>
          <cell r="O727">
            <v>4565</v>
          </cell>
          <cell r="P727">
            <v>4679</v>
          </cell>
        </row>
        <row r="728">
          <cell r="B728">
            <v>11316</v>
          </cell>
          <cell r="C728">
            <v>26554</v>
          </cell>
          <cell r="D728">
            <v>26457</v>
          </cell>
          <cell r="E728">
            <v>26008</v>
          </cell>
          <cell r="F728">
            <v>20022</v>
          </cell>
          <cell r="G728">
            <v>20522</v>
          </cell>
          <cell r="H728">
            <v>21035</v>
          </cell>
          <cell r="I728">
            <v>21561</v>
          </cell>
          <cell r="J728">
            <v>22100</v>
          </cell>
          <cell r="K728">
            <v>22653</v>
          </cell>
          <cell r="L728">
            <v>23219</v>
          </cell>
          <cell r="M728">
            <v>23800</v>
          </cell>
          <cell r="N728">
            <v>24395</v>
          </cell>
          <cell r="O728">
            <v>25004</v>
          </cell>
          <cell r="P728">
            <v>25630</v>
          </cell>
        </row>
        <row r="729">
          <cell r="B729">
            <v>0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</row>
        <row r="730">
          <cell r="B730">
            <v>10893</v>
          </cell>
          <cell r="C730">
            <v>11569</v>
          </cell>
          <cell r="D730">
            <v>12480</v>
          </cell>
          <cell r="E730">
            <v>12792</v>
          </cell>
          <cell r="F730">
            <v>13111</v>
          </cell>
          <cell r="G730">
            <v>13439</v>
          </cell>
          <cell r="H730">
            <v>13775</v>
          </cell>
          <cell r="I730">
            <v>14120</v>
          </cell>
          <cell r="J730">
            <v>14473</v>
          </cell>
          <cell r="K730">
            <v>14834</v>
          </cell>
          <cell r="L730">
            <v>15205</v>
          </cell>
          <cell r="M730">
            <v>15585</v>
          </cell>
          <cell r="N730">
            <v>15975</v>
          </cell>
          <cell r="O730">
            <v>16374</v>
          </cell>
          <cell r="P730">
            <v>16784</v>
          </cell>
        </row>
        <row r="731">
          <cell r="B731">
            <v>610</v>
          </cell>
          <cell r="C731">
            <v>440</v>
          </cell>
          <cell r="D731">
            <v>449</v>
          </cell>
          <cell r="E731">
            <v>533</v>
          </cell>
          <cell r="F731">
            <v>575</v>
          </cell>
          <cell r="G731">
            <v>608</v>
          </cell>
          <cell r="H731">
            <v>629</v>
          </cell>
          <cell r="I731">
            <v>642</v>
          </cell>
          <cell r="J731">
            <v>651</v>
          </cell>
          <cell r="K731">
            <v>659</v>
          </cell>
          <cell r="L731">
            <v>666</v>
          </cell>
          <cell r="M731">
            <v>675</v>
          </cell>
          <cell r="N731">
            <v>685</v>
          </cell>
          <cell r="O731">
            <v>697</v>
          </cell>
          <cell r="P731">
            <v>709</v>
          </cell>
        </row>
        <row r="732">
          <cell r="B732">
            <v>4753</v>
          </cell>
          <cell r="C732">
            <v>4046</v>
          </cell>
          <cell r="D732">
            <v>4191</v>
          </cell>
          <cell r="E732">
            <v>4205</v>
          </cell>
          <cell r="F732">
            <v>4831</v>
          </cell>
          <cell r="G732">
            <v>5488</v>
          </cell>
          <cell r="H732">
            <v>5721</v>
          </cell>
          <cell r="I732">
            <v>5731</v>
          </cell>
          <cell r="J732">
            <v>5722</v>
          </cell>
          <cell r="K732">
            <v>5786</v>
          </cell>
          <cell r="L732">
            <v>5875</v>
          </cell>
          <cell r="M732">
            <v>5818</v>
          </cell>
          <cell r="N732">
            <v>5862</v>
          </cell>
          <cell r="O732">
            <v>6014</v>
          </cell>
          <cell r="P732">
            <v>6175</v>
          </cell>
        </row>
        <row r="733">
          <cell r="B733">
            <v>438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-3</v>
          </cell>
          <cell r="M733">
            <v>-8</v>
          </cell>
          <cell r="N733">
            <v>-13</v>
          </cell>
          <cell r="O733">
            <v>-18</v>
          </cell>
          <cell r="P733">
            <v>-23</v>
          </cell>
        </row>
        <row r="734">
          <cell r="B734">
            <v>-680</v>
          </cell>
          <cell r="C734">
            <v>-84</v>
          </cell>
          <cell r="D734">
            <v>337</v>
          </cell>
          <cell r="E734">
            <v>1291</v>
          </cell>
          <cell r="F734">
            <v>1883</v>
          </cell>
          <cell r="G734">
            <v>2132</v>
          </cell>
          <cell r="H734">
            <v>2273</v>
          </cell>
          <cell r="I734">
            <v>2284</v>
          </cell>
          <cell r="J734">
            <v>2225</v>
          </cell>
          <cell r="K734">
            <v>2165</v>
          </cell>
          <cell r="L734">
            <v>2147</v>
          </cell>
          <cell r="M734">
            <v>2194</v>
          </cell>
          <cell r="N734">
            <v>2278</v>
          </cell>
          <cell r="O734">
            <v>2366</v>
          </cell>
          <cell r="P734">
            <v>2451</v>
          </cell>
        </row>
        <row r="735">
          <cell r="B735">
            <v>3804</v>
          </cell>
          <cell r="C735">
            <v>3378</v>
          </cell>
          <cell r="D735">
            <v>6961</v>
          </cell>
          <cell r="E735">
            <v>6672</v>
          </cell>
          <cell r="F735">
            <v>5659</v>
          </cell>
          <cell r="G735">
            <v>6101</v>
          </cell>
          <cell r="H735">
            <v>5989</v>
          </cell>
          <cell r="I735">
            <v>5647</v>
          </cell>
          <cell r="J735">
            <v>5580</v>
          </cell>
          <cell r="K735">
            <v>5669</v>
          </cell>
          <cell r="L735">
            <v>5931</v>
          </cell>
          <cell r="M735">
            <v>6056</v>
          </cell>
          <cell r="N735">
            <v>6126</v>
          </cell>
          <cell r="O735">
            <v>6259</v>
          </cell>
          <cell r="P735">
            <v>6414</v>
          </cell>
        </row>
        <row r="736">
          <cell r="B736">
            <v>4582</v>
          </cell>
          <cell r="C736">
            <v>3860</v>
          </cell>
          <cell r="D736">
            <v>4068</v>
          </cell>
          <cell r="E736">
            <v>4117</v>
          </cell>
          <cell r="F736">
            <v>4829</v>
          </cell>
          <cell r="G736">
            <v>5504</v>
          </cell>
          <cell r="H736">
            <v>5786</v>
          </cell>
          <cell r="I736">
            <v>5787</v>
          </cell>
          <cell r="J736">
            <v>5778</v>
          </cell>
          <cell r="K736">
            <v>5811</v>
          </cell>
          <cell r="L736">
            <v>5891</v>
          </cell>
          <cell r="M736">
            <v>5831</v>
          </cell>
          <cell r="N736">
            <v>5869</v>
          </cell>
          <cell r="O736">
            <v>6014</v>
          </cell>
          <cell r="P736">
            <v>6175</v>
          </cell>
        </row>
        <row r="737">
          <cell r="B737">
            <v>53659</v>
          </cell>
          <cell r="C737">
            <v>45210</v>
          </cell>
          <cell r="D737">
            <v>50977</v>
          </cell>
          <cell r="E737">
            <v>54619</v>
          </cell>
          <cell r="F737">
            <v>57853</v>
          </cell>
          <cell r="G737">
            <v>60423</v>
          </cell>
          <cell r="H737">
            <v>61699</v>
          </cell>
          <cell r="I737">
            <v>62728</v>
          </cell>
          <cell r="J737">
            <v>63645</v>
          </cell>
          <cell r="K737">
            <v>64433</v>
          </cell>
          <cell r="L737">
            <v>65199</v>
          </cell>
          <cell r="M737">
            <v>66104</v>
          </cell>
          <cell r="N737">
            <v>67176</v>
          </cell>
          <cell r="O737">
            <v>68324</v>
          </cell>
          <cell r="P737">
            <v>69501</v>
          </cell>
        </row>
        <row r="738">
          <cell r="B738">
            <v>4605</v>
          </cell>
          <cell r="C738">
            <v>3204</v>
          </cell>
          <cell r="D738">
            <v>5622</v>
          </cell>
          <cell r="E738">
            <v>6724</v>
          </cell>
          <cell r="F738">
            <v>7291</v>
          </cell>
          <cell r="G738">
            <v>7074</v>
          </cell>
          <cell r="H738">
            <v>6639</v>
          </cell>
          <cell r="I738">
            <v>6062</v>
          </cell>
          <cell r="J738">
            <v>5953</v>
          </cell>
          <cell r="K738">
            <v>5816</v>
          </cell>
          <cell r="L738">
            <v>5922</v>
          </cell>
          <cell r="M738">
            <v>6041</v>
          </cell>
          <cell r="N738">
            <v>6148</v>
          </cell>
          <cell r="O738">
            <v>6299</v>
          </cell>
          <cell r="P738">
            <v>6463</v>
          </cell>
        </row>
        <row r="739">
          <cell r="B739">
            <v>0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B740">
            <v>0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</row>
        <row r="741">
          <cell r="B741">
            <v>1735</v>
          </cell>
          <cell r="C741">
            <v>-4088</v>
          </cell>
          <cell r="D741">
            <v>-350</v>
          </cell>
          <cell r="E741">
            <v>1288</v>
          </cell>
          <cell r="F741">
            <v>1868</v>
          </cell>
          <cell r="G741">
            <v>1937</v>
          </cell>
          <cell r="H741">
            <v>1952</v>
          </cell>
          <cell r="I741">
            <v>1990</v>
          </cell>
          <cell r="J741">
            <v>2019</v>
          </cell>
          <cell r="K741">
            <v>2057</v>
          </cell>
          <cell r="L741">
            <v>2073</v>
          </cell>
          <cell r="M741">
            <v>2105</v>
          </cell>
          <cell r="N741">
            <v>2141</v>
          </cell>
          <cell r="O741">
            <v>2181</v>
          </cell>
          <cell r="P741">
            <v>2217</v>
          </cell>
        </row>
        <row r="742">
          <cell r="B742">
            <v>478</v>
          </cell>
          <cell r="C742">
            <v>-1069</v>
          </cell>
          <cell r="D742">
            <v>-248</v>
          </cell>
          <cell r="E742">
            <v>104</v>
          </cell>
          <cell r="F742">
            <v>279</v>
          </cell>
          <cell r="G742">
            <v>384</v>
          </cell>
          <cell r="H742">
            <v>458</v>
          </cell>
          <cell r="I742">
            <v>525</v>
          </cell>
          <cell r="J742">
            <v>542</v>
          </cell>
          <cell r="K742">
            <v>570</v>
          </cell>
          <cell r="L742">
            <v>571</v>
          </cell>
          <cell r="M742">
            <v>563</v>
          </cell>
          <cell r="N742">
            <v>566</v>
          </cell>
          <cell r="O742">
            <v>577</v>
          </cell>
          <cell r="P742">
            <v>586</v>
          </cell>
        </row>
        <row r="743">
          <cell r="B743">
            <v>371</v>
          </cell>
          <cell r="C743">
            <v>308</v>
          </cell>
          <cell r="D743">
            <v>470</v>
          </cell>
          <cell r="E743">
            <v>497</v>
          </cell>
          <cell r="F743">
            <v>467</v>
          </cell>
          <cell r="G743">
            <v>486</v>
          </cell>
          <cell r="H743">
            <v>500</v>
          </cell>
          <cell r="I743">
            <v>511</v>
          </cell>
          <cell r="J743">
            <v>522</v>
          </cell>
          <cell r="K743">
            <v>533</v>
          </cell>
          <cell r="L743">
            <v>545</v>
          </cell>
          <cell r="M743">
            <v>556</v>
          </cell>
          <cell r="N743">
            <v>568</v>
          </cell>
          <cell r="O743">
            <v>581</v>
          </cell>
          <cell r="P743">
            <v>595</v>
          </cell>
        </row>
        <row r="746">
          <cell r="B746">
            <v>57084</v>
          </cell>
          <cell r="C746">
            <v>145722</v>
          </cell>
          <cell r="D746">
            <v>104492</v>
          </cell>
          <cell r="E746">
            <v>137695</v>
          </cell>
          <cell r="F746">
            <v>207375</v>
          </cell>
          <cell r="G746">
            <v>77645</v>
          </cell>
          <cell r="H746">
            <v>74304</v>
          </cell>
          <cell r="I746">
            <v>132716</v>
          </cell>
          <cell r="J746">
            <v>84887</v>
          </cell>
          <cell r="K746">
            <v>84187</v>
          </cell>
          <cell r="L746">
            <v>84504</v>
          </cell>
          <cell r="M746">
            <v>84828</v>
          </cell>
          <cell r="N746">
            <v>85162</v>
          </cell>
          <cell r="O746">
            <v>85503</v>
          </cell>
          <cell r="P746">
            <v>85859</v>
          </cell>
        </row>
        <row r="747">
          <cell r="B747">
            <v>0</v>
          </cell>
          <cell r="C747">
            <v>157801</v>
          </cell>
          <cell r="D747">
            <v>77693</v>
          </cell>
          <cell r="E747">
            <v>97772</v>
          </cell>
          <cell r="F747">
            <v>274425</v>
          </cell>
          <cell r="G747">
            <v>77100</v>
          </cell>
          <cell r="H747">
            <v>73724</v>
          </cell>
          <cell r="I747">
            <v>131865</v>
          </cell>
          <cell r="J747">
            <v>83989</v>
          </cell>
          <cell r="K747">
            <v>83238</v>
          </cell>
          <cell r="L747">
            <v>83500</v>
          </cell>
          <cell r="M747">
            <v>83767</v>
          </cell>
          <cell r="N747">
            <v>84041</v>
          </cell>
          <cell r="O747">
            <v>84321</v>
          </cell>
          <cell r="P747">
            <v>84610</v>
          </cell>
        </row>
        <row r="749">
          <cell r="B749">
            <v>14722</v>
          </cell>
          <cell r="C749">
            <v>38163</v>
          </cell>
          <cell r="D749">
            <v>18352</v>
          </cell>
          <cell r="E749">
            <v>31141</v>
          </cell>
          <cell r="F749">
            <v>75615</v>
          </cell>
          <cell r="G749">
            <v>23648</v>
          </cell>
          <cell r="H749">
            <v>21117</v>
          </cell>
          <cell r="I749">
            <v>35072</v>
          </cell>
          <cell r="J749">
            <v>23592</v>
          </cell>
          <cell r="K749">
            <v>23426</v>
          </cell>
          <cell r="L749">
            <v>23260</v>
          </cell>
          <cell r="M749">
            <v>23330</v>
          </cell>
          <cell r="N749">
            <v>23401</v>
          </cell>
          <cell r="O749">
            <v>23474</v>
          </cell>
          <cell r="P749">
            <v>23550</v>
          </cell>
        </row>
        <row r="750">
          <cell r="B750">
            <v>85</v>
          </cell>
          <cell r="C750">
            <v>70</v>
          </cell>
          <cell r="D750">
            <v>65</v>
          </cell>
          <cell r="E750">
            <v>68</v>
          </cell>
          <cell r="F750">
            <v>73</v>
          </cell>
          <cell r="G750">
            <v>84</v>
          </cell>
          <cell r="H750">
            <v>78</v>
          </cell>
          <cell r="I750">
            <v>68</v>
          </cell>
          <cell r="J750">
            <v>73</v>
          </cell>
          <cell r="K750">
            <v>72</v>
          </cell>
          <cell r="L750">
            <v>75</v>
          </cell>
          <cell r="M750">
            <v>69</v>
          </cell>
          <cell r="N750">
            <v>69</v>
          </cell>
          <cell r="O750">
            <v>69</v>
          </cell>
          <cell r="P750">
            <v>69</v>
          </cell>
        </row>
        <row r="752">
          <cell r="B752">
            <v>46952</v>
          </cell>
          <cell r="C752">
            <v>72067</v>
          </cell>
          <cell r="D752">
            <v>70811</v>
          </cell>
          <cell r="E752">
            <v>73840</v>
          </cell>
          <cell r="F752">
            <v>74116</v>
          </cell>
          <cell r="G752">
            <v>73848</v>
          </cell>
          <cell r="H752">
            <v>77318</v>
          </cell>
          <cell r="I752">
            <v>78057</v>
          </cell>
          <cell r="J752">
            <v>81045</v>
          </cell>
          <cell r="K752">
            <v>84433</v>
          </cell>
          <cell r="L752">
            <v>84433</v>
          </cell>
          <cell r="M752">
            <v>84433</v>
          </cell>
          <cell r="N752">
            <v>84433</v>
          </cell>
          <cell r="O752">
            <v>84433</v>
          </cell>
          <cell r="P752">
            <v>84433</v>
          </cell>
        </row>
        <row r="753">
          <cell r="B753">
            <v>35545</v>
          </cell>
          <cell r="C753">
            <v>129226</v>
          </cell>
          <cell r="D753">
            <v>115679</v>
          </cell>
          <cell r="E753">
            <v>147532</v>
          </cell>
          <cell r="F753">
            <v>80992</v>
          </cell>
          <cell r="G753">
            <v>76246</v>
          </cell>
          <cell r="H753">
            <v>70749</v>
          </cell>
          <cell r="I753">
            <v>46682</v>
          </cell>
          <cell r="J753">
            <v>23786</v>
          </cell>
          <cell r="K753">
            <v>20078</v>
          </cell>
          <cell r="L753">
            <v>16830</v>
          </cell>
          <cell r="M753">
            <v>14159</v>
          </cell>
          <cell r="N753">
            <v>11439</v>
          </cell>
          <cell r="O753">
            <v>9269</v>
          </cell>
          <cell r="P753">
            <v>7252</v>
          </cell>
        </row>
        <row r="754">
          <cell r="B754">
            <v>37784</v>
          </cell>
          <cell r="C754">
            <v>63049</v>
          </cell>
          <cell r="D754">
            <v>63132</v>
          </cell>
          <cell r="E754">
            <v>63236</v>
          </cell>
          <cell r="F754">
            <v>62425</v>
          </cell>
          <cell r="G754">
            <v>61813</v>
          </cell>
          <cell r="H754">
            <v>62526</v>
          </cell>
          <cell r="I754">
            <v>62919</v>
          </cell>
          <cell r="J754">
            <v>62917</v>
          </cell>
          <cell r="K754">
            <v>63281</v>
          </cell>
          <cell r="L754">
            <v>63731</v>
          </cell>
          <cell r="M754">
            <v>64099</v>
          </cell>
          <cell r="N754">
            <v>64375</v>
          </cell>
          <cell r="O754">
            <v>64164</v>
          </cell>
          <cell r="P754">
            <v>64136</v>
          </cell>
        </row>
        <row r="755">
          <cell r="B755">
            <v>35251</v>
          </cell>
          <cell r="C755">
            <v>97652</v>
          </cell>
          <cell r="D755">
            <v>100191</v>
          </cell>
          <cell r="E755">
            <v>91378</v>
          </cell>
          <cell r="F755">
            <v>83015</v>
          </cell>
          <cell r="G755">
            <v>75244</v>
          </cell>
          <cell r="H755">
            <v>66952</v>
          </cell>
          <cell r="I755">
            <v>59494</v>
          </cell>
          <cell r="J755">
            <v>52481</v>
          </cell>
          <cell r="K755">
            <v>45686</v>
          </cell>
          <cell r="L755">
            <v>39064</v>
          </cell>
          <cell r="M755">
            <v>32779</v>
          </cell>
          <cell r="N755">
            <v>26948</v>
          </cell>
          <cell r="O755">
            <v>21478</v>
          </cell>
          <cell r="P755">
            <v>16288</v>
          </cell>
        </row>
        <row r="756">
          <cell r="C756">
            <v>707</v>
          </cell>
          <cell r="D756">
            <v>731</v>
          </cell>
          <cell r="E756">
            <v>684</v>
          </cell>
          <cell r="F756">
            <v>706</v>
          </cell>
          <cell r="G756">
            <v>595</v>
          </cell>
          <cell r="H756">
            <v>364</v>
          </cell>
          <cell r="I756">
            <v>324</v>
          </cell>
          <cell r="J756">
            <v>215</v>
          </cell>
          <cell r="K756">
            <v>159</v>
          </cell>
          <cell r="L756">
            <v>128</v>
          </cell>
          <cell r="M756">
            <v>76</v>
          </cell>
          <cell r="N756">
            <v>54</v>
          </cell>
          <cell r="O756">
            <v>54</v>
          </cell>
          <cell r="P756">
            <v>54</v>
          </cell>
        </row>
        <row r="758">
          <cell r="C758">
            <v>508</v>
          </cell>
          <cell r="D758">
            <v>1107</v>
          </cell>
          <cell r="E758">
            <v>1638</v>
          </cell>
          <cell r="F758">
            <v>2848</v>
          </cell>
          <cell r="G758">
            <v>3793</v>
          </cell>
          <cell r="H758">
            <v>4225</v>
          </cell>
          <cell r="I758">
            <v>4827</v>
          </cell>
          <cell r="J758">
            <v>5408</v>
          </cell>
          <cell r="K758">
            <v>5878</v>
          </cell>
          <cell r="L758">
            <v>6342</v>
          </cell>
          <cell r="M758">
            <v>6803</v>
          </cell>
          <cell r="N758">
            <v>7267</v>
          </cell>
          <cell r="O758">
            <v>7732</v>
          </cell>
          <cell r="P758">
            <v>8198</v>
          </cell>
        </row>
        <row r="759">
          <cell r="C759">
            <v>1348</v>
          </cell>
          <cell r="D759">
            <v>3213</v>
          </cell>
          <cell r="E759">
            <v>4519</v>
          </cell>
          <cell r="F759">
            <v>7548</v>
          </cell>
          <cell r="G759">
            <v>9990</v>
          </cell>
          <cell r="H759">
            <v>10322</v>
          </cell>
          <cell r="I759">
            <v>11137</v>
          </cell>
          <cell r="J759">
            <v>12063</v>
          </cell>
          <cell r="K759">
            <v>12584</v>
          </cell>
          <cell r="L759">
            <v>13266</v>
          </cell>
          <cell r="M759">
            <v>14074</v>
          </cell>
          <cell r="N759">
            <v>14874</v>
          </cell>
          <cell r="O759">
            <v>13598</v>
          </cell>
          <cell r="P759">
            <v>11698</v>
          </cell>
        </row>
        <row r="760">
          <cell r="C760">
            <v>508</v>
          </cell>
          <cell r="D760">
            <v>1107</v>
          </cell>
          <cell r="E760">
            <v>1638</v>
          </cell>
          <cell r="F760">
            <v>2848</v>
          </cell>
          <cell r="G760">
            <v>3793</v>
          </cell>
          <cell r="H760">
            <v>4225</v>
          </cell>
          <cell r="I760">
            <v>4827</v>
          </cell>
          <cell r="J760">
            <v>5408</v>
          </cell>
          <cell r="K760">
            <v>5878</v>
          </cell>
          <cell r="L760">
            <v>6342</v>
          </cell>
          <cell r="M760">
            <v>6803</v>
          </cell>
          <cell r="N760">
            <v>7267</v>
          </cell>
          <cell r="O760">
            <v>7732</v>
          </cell>
          <cell r="P760">
            <v>8198</v>
          </cell>
        </row>
        <row r="761">
          <cell r="C761">
            <v>1173</v>
          </cell>
          <cell r="D761">
            <v>2862</v>
          </cell>
          <cell r="E761">
            <v>4154</v>
          </cell>
          <cell r="F761">
            <v>6992</v>
          </cell>
          <cell r="G761">
            <v>9430</v>
          </cell>
          <cell r="H761">
            <v>10102</v>
          </cell>
          <cell r="I761">
            <v>11107</v>
          </cell>
          <cell r="J761">
            <v>12137</v>
          </cell>
          <cell r="K761">
            <v>12742</v>
          </cell>
          <cell r="L761">
            <v>13289</v>
          </cell>
          <cell r="M761">
            <v>13783</v>
          </cell>
          <cell r="N761">
            <v>14213</v>
          </cell>
          <cell r="O761">
            <v>14582</v>
          </cell>
          <cell r="P761">
            <v>14898</v>
          </cell>
        </row>
        <row r="762">
          <cell r="C762">
            <v>0</v>
          </cell>
          <cell r="D762">
            <v>11</v>
          </cell>
          <cell r="E762">
            <v>31</v>
          </cell>
          <cell r="F762">
            <v>39</v>
          </cell>
          <cell r="G762">
            <v>39</v>
          </cell>
          <cell r="H762">
            <v>39</v>
          </cell>
          <cell r="I762">
            <v>39</v>
          </cell>
          <cell r="J762">
            <v>39</v>
          </cell>
          <cell r="K762">
            <v>39</v>
          </cell>
          <cell r="L762">
            <v>28</v>
          </cell>
          <cell r="M762">
            <v>8</v>
          </cell>
          <cell r="N762">
            <v>0</v>
          </cell>
          <cell r="O762">
            <v>0</v>
          </cell>
          <cell r="P762">
            <v>0</v>
          </cell>
        </row>
        <row r="768">
          <cell r="B768">
            <v>0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</row>
        <row r="769">
          <cell r="B769">
            <v>929298</v>
          </cell>
          <cell r="C769">
            <v>1119722</v>
          </cell>
          <cell r="D769">
            <v>1167779</v>
          </cell>
          <cell r="E769">
            <v>1223205</v>
          </cell>
          <cell r="F769">
            <v>1255744</v>
          </cell>
          <cell r="G769">
            <v>1296884</v>
          </cell>
          <cell r="H769">
            <v>1369905</v>
          </cell>
          <cell r="I769">
            <v>1441553</v>
          </cell>
          <cell r="J769">
            <v>1516295</v>
          </cell>
          <cell r="K769">
            <v>1602253</v>
          </cell>
          <cell r="L769">
            <v>1692242</v>
          </cell>
          <cell r="M769">
            <v>1784515</v>
          </cell>
          <cell r="N769">
            <v>1878938</v>
          </cell>
          <cell r="O769">
            <v>1975523</v>
          </cell>
          <cell r="P769">
            <v>2074282</v>
          </cell>
        </row>
        <row r="770">
          <cell r="B770">
            <v>11736</v>
          </cell>
          <cell r="C770">
            <v>11268</v>
          </cell>
          <cell r="D770">
            <v>10800</v>
          </cell>
          <cell r="E770">
            <v>10332</v>
          </cell>
          <cell r="F770">
            <v>9864</v>
          </cell>
          <cell r="G770">
            <v>9396</v>
          </cell>
          <cell r="H770">
            <v>8928</v>
          </cell>
          <cell r="I770">
            <v>8460</v>
          </cell>
          <cell r="J770">
            <v>7992</v>
          </cell>
          <cell r="K770">
            <v>7524</v>
          </cell>
          <cell r="L770">
            <v>7084</v>
          </cell>
          <cell r="M770">
            <v>6672</v>
          </cell>
          <cell r="N770">
            <v>6260</v>
          </cell>
          <cell r="O770">
            <v>5848</v>
          </cell>
          <cell r="P770">
            <v>5436</v>
          </cell>
        </row>
        <row r="771">
          <cell r="B771">
            <v>99658</v>
          </cell>
          <cell r="C771">
            <v>200831</v>
          </cell>
          <cell r="D771">
            <v>224099</v>
          </cell>
          <cell r="E771">
            <v>252216</v>
          </cell>
          <cell r="F771">
            <v>276182</v>
          </cell>
          <cell r="G771">
            <v>290174</v>
          </cell>
          <cell r="H771">
            <v>303294</v>
          </cell>
          <cell r="I771">
            <v>311189</v>
          </cell>
          <cell r="J771">
            <v>311381</v>
          </cell>
          <cell r="K771">
            <v>307248</v>
          </cell>
          <cell r="L771">
            <v>301958</v>
          </cell>
          <cell r="M771">
            <v>295908</v>
          </cell>
          <cell r="N771">
            <v>289333</v>
          </cell>
          <cell r="O771">
            <v>282807</v>
          </cell>
          <cell r="P771">
            <v>277027</v>
          </cell>
        </row>
        <row r="772">
          <cell r="B772">
            <v>10434</v>
          </cell>
          <cell r="C772">
            <v>10343</v>
          </cell>
          <cell r="D772">
            <v>10585</v>
          </cell>
          <cell r="E772">
            <v>10886</v>
          </cell>
          <cell r="F772">
            <v>11185</v>
          </cell>
          <cell r="G772">
            <v>11478</v>
          </cell>
          <cell r="H772">
            <v>11772</v>
          </cell>
          <cell r="I772">
            <v>12071</v>
          </cell>
          <cell r="J772">
            <v>12376</v>
          </cell>
          <cell r="K772">
            <v>12690</v>
          </cell>
          <cell r="L772">
            <v>13013</v>
          </cell>
          <cell r="M772">
            <v>13345</v>
          </cell>
          <cell r="N772">
            <v>13686</v>
          </cell>
          <cell r="O772">
            <v>14035</v>
          </cell>
          <cell r="P772">
            <v>14393</v>
          </cell>
        </row>
        <row r="773">
          <cell r="B773">
            <v>-2606</v>
          </cell>
          <cell r="C773">
            <v>-2195</v>
          </cell>
          <cell r="D773">
            <v>566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</row>
        <row r="774">
          <cell r="B774">
            <v>1851668</v>
          </cell>
          <cell r="C774">
            <v>2707217</v>
          </cell>
          <cell r="D774">
            <v>2796707</v>
          </cell>
          <cell r="E774">
            <v>2859693</v>
          </cell>
          <cell r="F774">
            <v>2992413</v>
          </cell>
          <cell r="G774">
            <v>3118544</v>
          </cell>
          <cell r="H774">
            <v>3171573</v>
          </cell>
          <cell r="I774">
            <v>3246274</v>
          </cell>
          <cell r="J774">
            <v>3324869</v>
          </cell>
          <cell r="K774">
            <v>3384974</v>
          </cell>
          <cell r="L774">
            <v>3445000</v>
          </cell>
          <cell r="M774">
            <v>3505338</v>
          </cell>
          <cell r="N774">
            <v>3565876</v>
          </cell>
          <cell r="O774">
            <v>3626619</v>
          </cell>
          <cell r="P774">
            <v>3687573</v>
          </cell>
        </row>
        <row r="775">
          <cell r="B775">
            <v>0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</row>
        <row r="776">
          <cell r="B776">
            <v>188554</v>
          </cell>
          <cell r="C776">
            <v>213108</v>
          </cell>
          <cell r="D776">
            <v>235089</v>
          </cell>
          <cell r="E776">
            <v>269342</v>
          </cell>
          <cell r="F776">
            <v>283022</v>
          </cell>
          <cell r="G776">
            <v>297325</v>
          </cell>
          <cell r="H776">
            <v>309262</v>
          </cell>
          <cell r="I776">
            <v>313116</v>
          </cell>
          <cell r="J776">
            <v>309646</v>
          </cell>
          <cell r="K776">
            <v>304850</v>
          </cell>
          <cell r="L776">
            <v>299067</v>
          </cell>
          <cell r="M776">
            <v>292750</v>
          </cell>
          <cell r="N776">
            <v>285916</v>
          </cell>
          <cell r="O776">
            <v>279698</v>
          </cell>
          <cell r="P776">
            <v>274356</v>
          </cell>
        </row>
        <row r="777">
          <cell r="B777">
            <v>2647398</v>
          </cell>
          <cell r="C777">
            <v>2767036</v>
          </cell>
          <cell r="D777">
            <v>2826377</v>
          </cell>
          <cell r="E777">
            <v>2893008</v>
          </cell>
          <cell r="F777">
            <v>3091818</v>
          </cell>
          <cell r="G777">
            <v>3145269</v>
          </cell>
          <cell r="H777">
            <v>3197877</v>
          </cell>
          <cell r="I777">
            <v>3294671</v>
          </cell>
          <cell r="J777">
            <v>3355068</v>
          </cell>
          <cell r="K777">
            <v>3414880</v>
          </cell>
          <cell r="L777">
            <v>3475120</v>
          </cell>
          <cell r="M777">
            <v>3535557</v>
          </cell>
          <cell r="N777">
            <v>3596196</v>
          </cell>
          <cell r="O777">
            <v>3657043</v>
          </cell>
          <cell r="P777">
            <v>3718103</v>
          </cell>
        </row>
        <row r="778">
          <cell r="B778">
            <v>1101147</v>
          </cell>
          <cell r="C778">
            <v>1138297</v>
          </cell>
          <cell r="D778">
            <v>1197261</v>
          </cell>
          <cell r="E778">
            <v>1249149</v>
          </cell>
          <cell r="F778">
            <v>1262338</v>
          </cell>
          <cell r="G778">
            <v>1331430</v>
          </cell>
          <cell r="H778">
            <v>1408381</v>
          </cell>
          <cell r="I778">
            <v>1474725</v>
          </cell>
          <cell r="J778">
            <v>1557865</v>
          </cell>
          <cell r="K778">
            <v>1646642</v>
          </cell>
          <cell r="L778">
            <v>1737843</v>
          </cell>
          <cell r="M778">
            <v>1831188</v>
          </cell>
          <cell r="N778">
            <v>1926687</v>
          </cell>
          <cell r="O778">
            <v>2024358</v>
          </cell>
          <cell r="P778">
            <v>2124207</v>
          </cell>
        </row>
        <row r="779">
          <cell r="B779">
            <v>10684</v>
          </cell>
          <cell r="C779">
            <v>11688</v>
          </cell>
          <cell r="D779">
            <v>25274</v>
          </cell>
          <cell r="E779">
            <v>16246</v>
          </cell>
          <cell r="F779">
            <v>16783</v>
          </cell>
          <cell r="G779">
            <v>17704</v>
          </cell>
          <cell r="H779">
            <v>18027</v>
          </cell>
          <cell r="I779">
            <v>17943</v>
          </cell>
          <cell r="J779">
            <v>17977</v>
          </cell>
          <cell r="K779">
            <v>17868</v>
          </cell>
          <cell r="L779">
            <v>17590</v>
          </cell>
          <cell r="M779">
            <v>17283</v>
          </cell>
          <cell r="N779">
            <v>16955</v>
          </cell>
          <cell r="O779">
            <v>16608</v>
          </cell>
          <cell r="P779">
            <v>16242</v>
          </cell>
        </row>
        <row r="780">
          <cell r="B780">
            <v>74409</v>
          </cell>
          <cell r="C780">
            <v>74536</v>
          </cell>
          <cell r="D780">
            <v>76531</v>
          </cell>
          <cell r="E780">
            <v>82308</v>
          </cell>
          <cell r="F780">
            <v>88064</v>
          </cell>
          <cell r="G780">
            <v>92099</v>
          </cell>
          <cell r="H780">
            <v>97665</v>
          </cell>
          <cell r="I780">
            <v>101063</v>
          </cell>
          <cell r="J780">
            <v>106482</v>
          </cell>
          <cell r="K780">
            <v>112011</v>
          </cell>
          <cell r="L780">
            <v>114285</v>
          </cell>
          <cell r="M780">
            <v>116539</v>
          </cell>
          <cell r="N780">
            <v>118777</v>
          </cell>
          <cell r="O780">
            <v>121023</v>
          </cell>
          <cell r="P780">
            <v>123276</v>
          </cell>
        </row>
        <row r="781">
          <cell r="B781">
            <v>42771</v>
          </cell>
          <cell r="C781">
            <v>135673</v>
          </cell>
          <cell r="D781">
            <v>131656</v>
          </cell>
          <cell r="E781">
            <v>169568</v>
          </cell>
          <cell r="F781">
            <v>115460</v>
          </cell>
          <cell r="G781">
            <v>120930</v>
          </cell>
          <cell r="H781">
            <v>116977</v>
          </cell>
          <cell r="I781">
            <v>96934</v>
          </cell>
          <cell r="J781">
            <v>78443</v>
          </cell>
          <cell r="K781">
            <v>77155</v>
          </cell>
          <cell r="L781">
            <v>77058</v>
          </cell>
          <cell r="M781">
            <v>78157</v>
          </cell>
          <cell r="N781">
            <v>79194</v>
          </cell>
          <cell r="O781">
            <v>82986</v>
          </cell>
          <cell r="P781">
            <v>87717</v>
          </cell>
        </row>
        <row r="782">
          <cell r="B782">
            <v>40355</v>
          </cell>
          <cell r="C782">
            <v>65518</v>
          </cell>
          <cell r="D782">
            <v>68852</v>
          </cell>
          <cell r="E782">
            <v>71704</v>
          </cell>
          <cell r="F782">
            <v>76373</v>
          </cell>
          <cell r="G782">
            <v>80064</v>
          </cell>
          <cell r="H782">
            <v>82872</v>
          </cell>
          <cell r="I782">
            <v>85925</v>
          </cell>
          <cell r="J782">
            <v>88355</v>
          </cell>
          <cell r="K782">
            <v>90859</v>
          </cell>
          <cell r="L782">
            <v>93583</v>
          </cell>
          <cell r="M782">
            <v>96205</v>
          </cell>
          <cell r="N782">
            <v>98719</v>
          </cell>
          <cell r="O782">
            <v>100754</v>
          </cell>
          <cell r="P782">
            <v>102978</v>
          </cell>
        </row>
        <row r="783">
          <cell r="B783">
            <v>41615</v>
          </cell>
          <cell r="C783">
            <v>103226</v>
          </cell>
          <cell r="D783">
            <v>114203</v>
          </cell>
          <cell r="E783">
            <v>111339</v>
          </cell>
          <cell r="F783">
            <v>114922</v>
          </cell>
          <cell r="G783">
            <v>117619</v>
          </cell>
          <cell r="H783">
            <v>112322</v>
          </cell>
          <cell r="I783">
            <v>109568</v>
          </cell>
          <cell r="J783">
            <v>107303</v>
          </cell>
          <cell r="K783">
            <v>103263</v>
          </cell>
          <cell r="L783">
            <v>99228</v>
          </cell>
          <cell r="M783">
            <v>95336</v>
          </cell>
          <cell r="N783">
            <v>91634</v>
          </cell>
          <cell r="O783">
            <v>88051</v>
          </cell>
          <cell r="P783">
            <v>84517</v>
          </cell>
        </row>
        <row r="789">
          <cell r="B789">
            <v>111476</v>
          </cell>
          <cell r="C789">
            <v>125492</v>
          </cell>
          <cell r="D789">
            <v>112810</v>
          </cell>
          <cell r="E789">
            <v>112828</v>
          </cell>
          <cell r="F789">
            <v>112847</v>
          </cell>
          <cell r="G789">
            <v>112868</v>
          </cell>
          <cell r="H789">
            <v>112890</v>
          </cell>
          <cell r="I789">
            <v>112912</v>
          </cell>
          <cell r="J789">
            <v>112935</v>
          </cell>
          <cell r="K789">
            <v>112960</v>
          </cell>
          <cell r="L789">
            <v>112985</v>
          </cell>
          <cell r="M789">
            <v>113011</v>
          </cell>
          <cell r="N789">
            <v>113038</v>
          </cell>
          <cell r="O789">
            <v>113066</v>
          </cell>
          <cell r="P789">
            <v>113095</v>
          </cell>
        </row>
        <row r="790">
          <cell r="B790">
            <v>16437</v>
          </cell>
          <cell r="C790">
            <v>38687</v>
          </cell>
          <cell r="D790">
            <v>35583</v>
          </cell>
          <cell r="E790">
            <v>35589</v>
          </cell>
          <cell r="F790">
            <v>35595</v>
          </cell>
          <cell r="G790">
            <v>35602</v>
          </cell>
          <cell r="H790">
            <v>35608</v>
          </cell>
          <cell r="I790">
            <v>35615</v>
          </cell>
          <cell r="J790">
            <v>35623</v>
          </cell>
          <cell r="K790">
            <v>35630</v>
          </cell>
          <cell r="L790">
            <v>35638</v>
          </cell>
          <cell r="M790">
            <v>35647</v>
          </cell>
          <cell r="N790">
            <v>35655</v>
          </cell>
          <cell r="O790">
            <v>35664</v>
          </cell>
          <cell r="P790">
            <v>35673</v>
          </cell>
        </row>
        <row r="791">
          <cell r="B791">
            <v>4554</v>
          </cell>
          <cell r="C791">
            <v>10719</v>
          </cell>
          <cell r="D791">
            <v>9859</v>
          </cell>
          <cell r="E791">
            <v>9860</v>
          </cell>
          <cell r="F791">
            <v>9862</v>
          </cell>
          <cell r="G791">
            <v>9864</v>
          </cell>
          <cell r="H791">
            <v>9866</v>
          </cell>
          <cell r="I791">
            <v>9868</v>
          </cell>
          <cell r="J791">
            <v>9870</v>
          </cell>
          <cell r="K791">
            <v>9872</v>
          </cell>
          <cell r="L791">
            <v>9874</v>
          </cell>
          <cell r="M791">
            <v>9876</v>
          </cell>
          <cell r="N791">
            <v>9879</v>
          </cell>
          <cell r="O791">
            <v>9881</v>
          </cell>
          <cell r="P791">
            <v>9884</v>
          </cell>
        </row>
        <row r="792">
          <cell r="B792">
            <v>2263</v>
          </cell>
          <cell r="C792">
            <v>1429</v>
          </cell>
          <cell r="D792">
            <v>1285</v>
          </cell>
          <cell r="E792">
            <v>1285</v>
          </cell>
          <cell r="F792">
            <v>1285</v>
          </cell>
          <cell r="G792">
            <v>1286</v>
          </cell>
          <cell r="H792">
            <v>1286</v>
          </cell>
          <cell r="I792">
            <v>1286</v>
          </cell>
          <cell r="J792">
            <v>1286</v>
          </cell>
          <cell r="K792">
            <v>1287</v>
          </cell>
          <cell r="L792">
            <v>1287</v>
          </cell>
          <cell r="M792">
            <v>1287</v>
          </cell>
          <cell r="N792">
            <v>1287</v>
          </cell>
          <cell r="O792">
            <v>1288</v>
          </cell>
          <cell r="P792">
            <v>1288</v>
          </cell>
        </row>
        <row r="793">
          <cell r="B793">
            <v>0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</row>
        <row r="794">
          <cell r="B794">
            <v>0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</row>
        <row r="795">
          <cell r="B795">
            <v>0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</row>
        <row r="796">
          <cell r="B796">
            <v>0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</row>
        <row r="797">
          <cell r="B797">
            <v>0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</row>
        <row r="798">
          <cell r="B798">
            <v>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</row>
        <row r="799">
          <cell r="B799">
            <v>8000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</row>
        <row r="800">
          <cell r="B800">
            <v>0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</row>
        <row r="801">
          <cell r="B801">
            <v>0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</row>
        <row r="802">
          <cell r="B802">
            <v>0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</row>
        <row r="803">
          <cell r="B803">
            <v>0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</row>
        <row r="804">
          <cell r="B804">
            <v>0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</row>
        <row r="805">
          <cell r="B805">
            <v>476</v>
          </cell>
          <cell r="C805">
            <v>492</v>
          </cell>
          <cell r="D805">
            <v>510</v>
          </cell>
          <cell r="E805">
            <v>528</v>
          </cell>
          <cell r="F805">
            <v>547</v>
          </cell>
          <cell r="G805">
            <v>568</v>
          </cell>
          <cell r="H805">
            <v>590</v>
          </cell>
          <cell r="I805">
            <v>612</v>
          </cell>
          <cell r="J805">
            <v>635</v>
          </cell>
          <cell r="K805">
            <v>660</v>
          </cell>
          <cell r="L805">
            <v>685</v>
          </cell>
          <cell r="M805">
            <v>711</v>
          </cell>
          <cell r="N805">
            <v>738</v>
          </cell>
          <cell r="O805">
            <v>766</v>
          </cell>
          <cell r="P805">
            <v>795</v>
          </cell>
        </row>
        <row r="809">
          <cell r="B809">
            <v>0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</row>
        <row r="810">
          <cell r="B810">
            <v>-76</v>
          </cell>
          <cell r="C810">
            <v>883</v>
          </cell>
          <cell r="D810">
            <v>14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</row>
        <row r="811">
          <cell r="B811">
            <v>-3134</v>
          </cell>
          <cell r="C811">
            <v>4000</v>
          </cell>
          <cell r="D811">
            <v>-4000</v>
          </cell>
          <cell r="E811">
            <v>3385</v>
          </cell>
          <cell r="F811">
            <v>1</v>
          </cell>
          <cell r="G811">
            <v>1</v>
          </cell>
          <cell r="H811">
            <v>1</v>
          </cell>
          <cell r="I811">
            <v>1</v>
          </cell>
          <cell r="J811">
            <v>1</v>
          </cell>
          <cell r="K811">
            <v>1</v>
          </cell>
          <cell r="L811">
            <v>1</v>
          </cell>
          <cell r="M811">
            <v>1</v>
          </cell>
          <cell r="N811">
            <v>1</v>
          </cell>
          <cell r="O811">
            <v>1</v>
          </cell>
          <cell r="P811">
            <v>1</v>
          </cell>
        </row>
        <row r="812">
          <cell r="B812">
            <v>-12400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</row>
        <row r="813">
          <cell r="B813">
            <v>0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</row>
        <row r="814">
          <cell r="B814">
            <v>62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</row>
        <row r="815">
          <cell r="B815">
            <v>-1557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</row>
        <row r="816">
          <cell r="B816">
            <v>-41119</v>
          </cell>
          <cell r="C816">
            <v>-71848</v>
          </cell>
          <cell r="D816">
            <v>-66083</v>
          </cell>
          <cell r="E816">
            <v>-66094</v>
          </cell>
          <cell r="F816">
            <v>-66105</v>
          </cell>
          <cell r="G816">
            <v>-66117</v>
          </cell>
          <cell r="H816">
            <v>-66130</v>
          </cell>
          <cell r="I816">
            <v>-66143</v>
          </cell>
          <cell r="J816">
            <v>-66157</v>
          </cell>
          <cell r="K816">
            <v>-66171</v>
          </cell>
          <cell r="L816">
            <v>-66185</v>
          </cell>
          <cell r="M816">
            <v>-66201</v>
          </cell>
          <cell r="N816">
            <v>-66216</v>
          </cell>
          <cell r="O816">
            <v>-66233</v>
          </cell>
          <cell r="P816">
            <v>-66250</v>
          </cell>
        </row>
        <row r="817">
          <cell r="B817">
            <v>0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</row>
        <row r="818">
          <cell r="B818">
            <v>0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</row>
        <row r="819">
          <cell r="B819">
            <v>8487</v>
          </cell>
          <cell r="C819">
            <v>-2799</v>
          </cell>
          <cell r="D819">
            <v>24</v>
          </cell>
          <cell r="E819">
            <v>30</v>
          </cell>
          <cell r="F819">
            <v>-1</v>
          </cell>
          <cell r="G819">
            <v>-1</v>
          </cell>
          <cell r="H819">
            <v>-1</v>
          </cell>
          <cell r="I819">
            <v>-1</v>
          </cell>
          <cell r="J819">
            <v>-1</v>
          </cell>
          <cell r="K819">
            <v>-1</v>
          </cell>
          <cell r="L819">
            <v>-1</v>
          </cell>
          <cell r="M819">
            <v>-1</v>
          </cell>
          <cell r="N819">
            <v>-1</v>
          </cell>
          <cell r="O819">
            <v>-1</v>
          </cell>
          <cell r="P819">
            <v>-1</v>
          </cell>
        </row>
        <row r="820">
          <cell r="B820">
            <v>0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</row>
        <row r="821">
          <cell r="B821">
            <v>2220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</row>
        <row r="822">
          <cell r="B822">
            <v>0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</row>
        <row r="823">
          <cell r="B823">
            <v>64109</v>
          </cell>
          <cell r="C823">
            <v>68137</v>
          </cell>
          <cell r="D823">
            <v>69413</v>
          </cell>
          <cell r="E823">
            <v>62738</v>
          </cell>
          <cell r="F823">
            <v>66108</v>
          </cell>
          <cell r="G823">
            <v>66117</v>
          </cell>
          <cell r="H823">
            <v>66129</v>
          </cell>
          <cell r="I823">
            <v>66142</v>
          </cell>
          <cell r="J823">
            <v>66156</v>
          </cell>
          <cell r="K823">
            <v>66170</v>
          </cell>
          <cell r="L823">
            <v>66185</v>
          </cell>
          <cell r="M823">
            <v>66200</v>
          </cell>
          <cell r="N823">
            <v>66216</v>
          </cell>
          <cell r="O823">
            <v>66232</v>
          </cell>
          <cell r="P823">
            <v>66249</v>
          </cell>
        </row>
        <row r="824">
          <cell r="B824">
            <v>-57296</v>
          </cell>
          <cell r="C824">
            <v>-71848</v>
          </cell>
          <cell r="D824">
            <v>-66083</v>
          </cell>
          <cell r="E824">
            <v>-66094</v>
          </cell>
          <cell r="F824">
            <v>-66105</v>
          </cell>
          <cell r="G824">
            <v>-66117</v>
          </cell>
          <cell r="H824">
            <v>-66130</v>
          </cell>
          <cell r="I824">
            <v>-66143</v>
          </cell>
          <cell r="J824">
            <v>-66156</v>
          </cell>
          <cell r="K824">
            <v>-66171</v>
          </cell>
          <cell r="L824">
            <v>-66185</v>
          </cell>
          <cell r="M824">
            <v>-66201</v>
          </cell>
          <cell r="N824">
            <v>-66216</v>
          </cell>
          <cell r="O824">
            <v>-66233</v>
          </cell>
          <cell r="P824">
            <v>-66250</v>
          </cell>
        </row>
        <row r="825">
          <cell r="B825">
            <v>-3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</row>
        <row r="826">
          <cell r="B826">
            <v>0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</row>
        <row r="827">
          <cell r="B827">
            <v>231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</row>
        <row r="828">
          <cell r="B828">
            <v>0</v>
          </cell>
          <cell r="C828">
            <v>-883</v>
          </cell>
          <cell r="D828">
            <v>-898</v>
          </cell>
          <cell r="E828">
            <v>-898</v>
          </cell>
          <cell r="F828">
            <v>-898</v>
          </cell>
          <cell r="G828">
            <v>-898</v>
          </cell>
          <cell r="H828">
            <v>-898</v>
          </cell>
          <cell r="I828">
            <v>-898</v>
          </cell>
          <cell r="J828">
            <v>-898</v>
          </cell>
          <cell r="K828">
            <v>-898</v>
          </cell>
          <cell r="L828">
            <v>-898</v>
          </cell>
          <cell r="M828">
            <v>-898</v>
          </cell>
          <cell r="N828">
            <v>-898</v>
          </cell>
          <cell r="O828">
            <v>-898</v>
          </cell>
          <cell r="P828">
            <v>-897</v>
          </cell>
        </row>
        <row r="829">
          <cell r="B829">
            <v>0</v>
          </cell>
          <cell r="C829">
            <v>3971</v>
          </cell>
          <cell r="D829">
            <v>3292</v>
          </cell>
          <cell r="E829">
            <v>3293</v>
          </cell>
          <cell r="F829">
            <v>3296</v>
          </cell>
          <cell r="G829">
            <v>3297</v>
          </cell>
          <cell r="H829">
            <v>3298</v>
          </cell>
          <cell r="I829">
            <v>3299</v>
          </cell>
          <cell r="J829">
            <v>3300</v>
          </cell>
          <cell r="K829">
            <v>3301</v>
          </cell>
          <cell r="L829">
            <v>3302</v>
          </cell>
          <cell r="M829">
            <v>3303</v>
          </cell>
          <cell r="N829">
            <v>3304</v>
          </cell>
          <cell r="O829">
            <v>3305</v>
          </cell>
          <cell r="P829">
            <v>3306</v>
          </cell>
        </row>
        <row r="830">
          <cell r="B830">
            <v>0</v>
          </cell>
          <cell r="C830">
            <v>4000</v>
          </cell>
          <cell r="D830">
            <v>0</v>
          </cell>
          <cell r="E830">
            <v>3385</v>
          </cell>
          <cell r="F830">
            <v>3385</v>
          </cell>
          <cell r="G830">
            <v>3386</v>
          </cell>
          <cell r="H830">
            <v>3387</v>
          </cell>
          <cell r="I830">
            <v>3387</v>
          </cell>
          <cell r="J830">
            <v>3388</v>
          </cell>
          <cell r="K830">
            <v>3389</v>
          </cell>
          <cell r="L830">
            <v>3390</v>
          </cell>
          <cell r="M830">
            <v>3390</v>
          </cell>
          <cell r="N830">
            <v>3391</v>
          </cell>
          <cell r="O830">
            <v>3392</v>
          </cell>
          <cell r="P830">
            <v>3393</v>
          </cell>
        </row>
        <row r="831">
          <cell r="B831">
            <v>0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</row>
        <row r="832">
          <cell r="B832">
            <v>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</row>
        <row r="833">
          <cell r="B833">
            <v>0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</row>
        <row r="834">
          <cell r="B834">
            <v>0</v>
          </cell>
          <cell r="C834">
            <v>-2799</v>
          </cell>
          <cell r="D834">
            <v>-2775</v>
          </cell>
          <cell r="E834">
            <v>-2746</v>
          </cell>
          <cell r="F834">
            <v>-2746</v>
          </cell>
          <cell r="G834">
            <v>-2747</v>
          </cell>
          <cell r="H834">
            <v>-2748</v>
          </cell>
          <cell r="I834">
            <v>-2749</v>
          </cell>
          <cell r="J834">
            <v>-2749</v>
          </cell>
          <cell r="K834">
            <v>-2750</v>
          </cell>
          <cell r="L834">
            <v>-2751</v>
          </cell>
          <cell r="M834">
            <v>-2752</v>
          </cell>
          <cell r="N834">
            <v>-2753</v>
          </cell>
          <cell r="O834">
            <v>-2754</v>
          </cell>
          <cell r="P834">
            <v>-2755</v>
          </cell>
        </row>
        <row r="835">
          <cell r="B835">
            <v>0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</row>
        <row r="836">
          <cell r="B836">
            <v>0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1</v>
          </cell>
          <cell r="O836">
            <v>1</v>
          </cell>
          <cell r="P836">
            <v>1</v>
          </cell>
        </row>
        <row r="837">
          <cell r="B837">
            <v>0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</row>
        <row r="838">
          <cell r="B838">
            <v>0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1</v>
          </cell>
          <cell r="P838">
            <v>1</v>
          </cell>
        </row>
        <row r="839">
          <cell r="B839">
            <v>0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</row>
        <row r="840">
          <cell r="B840">
            <v>0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</row>
        <row r="841">
          <cell r="B841">
            <v>0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</row>
        <row r="842">
          <cell r="B842">
            <v>0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</row>
        <row r="843">
          <cell r="B843">
            <v>0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</row>
        <row r="844">
          <cell r="B844">
            <v>0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</row>
        <row r="845">
          <cell r="B845">
            <v>0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</row>
        <row r="846">
          <cell r="B846">
            <v>0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</row>
        <row r="847">
          <cell r="B847">
            <v>0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</row>
        <row r="848">
          <cell r="B848">
            <v>0</v>
          </cell>
          <cell r="C848">
            <v>4000</v>
          </cell>
          <cell r="D848">
            <v>0</v>
          </cell>
          <cell r="E848">
            <v>3385</v>
          </cell>
          <cell r="F848">
            <v>3385</v>
          </cell>
          <cell r="G848">
            <v>3386</v>
          </cell>
          <cell r="H848">
            <v>3387</v>
          </cell>
          <cell r="I848">
            <v>3388</v>
          </cell>
          <cell r="J848">
            <v>3388</v>
          </cell>
          <cell r="K848">
            <v>3389</v>
          </cell>
          <cell r="L848">
            <v>3390</v>
          </cell>
          <cell r="M848">
            <v>3391</v>
          </cell>
          <cell r="N848">
            <v>3392</v>
          </cell>
          <cell r="O848">
            <v>3393</v>
          </cell>
          <cell r="P848">
            <v>3394</v>
          </cell>
        </row>
        <row r="849">
          <cell r="B849">
            <v>0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</row>
        <row r="850">
          <cell r="B850">
            <v>0</v>
          </cell>
          <cell r="C850">
            <v>4000</v>
          </cell>
          <cell r="D850">
            <v>0</v>
          </cell>
          <cell r="E850">
            <v>3385</v>
          </cell>
          <cell r="F850">
            <v>3385</v>
          </cell>
          <cell r="G850">
            <v>3386</v>
          </cell>
          <cell r="H850">
            <v>3387</v>
          </cell>
          <cell r="I850">
            <v>3387</v>
          </cell>
          <cell r="J850">
            <v>3388</v>
          </cell>
          <cell r="K850">
            <v>3389</v>
          </cell>
          <cell r="L850">
            <v>3390</v>
          </cell>
          <cell r="M850">
            <v>3390</v>
          </cell>
          <cell r="N850">
            <v>3391</v>
          </cell>
          <cell r="O850">
            <v>3392</v>
          </cell>
          <cell r="P850">
            <v>3393</v>
          </cell>
        </row>
        <row r="851">
          <cell r="B851">
            <v>0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1</v>
          </cell>
          <cell r="M851">
            <v>1</v>
          </cell>
          <cell r="N851">
            <v>1</v>
          </cell>
          <cell r="O851">
            <v>1</v>
          </cell>
          <cell r="P851">
            <v>1</v>
          </cell>
        </row>
        <row r="852">
          <cell r="B852">
            <v>0</v>
          </cell>
          <cell r="C852">
            <v>3711</v>
          </cell>
          <cell r="D852">
            <v>380</v>
          </cell>
          <cell r="E852">
            <v>3736</v>
          </cell>
          <cell r="F852">
            <v>3733</v>
          </cell>
          <cell r="G852">
            <v>3733</v>
          </cell>
          <cell r="H852">
            <v>3734</v>
          </cell>
          <cell r="I852">
            <v>3734</v>
          </cell>
          <cell r="J852">
            <v>3735</v>
          </cell>
          <cell r="K852">
            <v>3735</v>
          </cell>
          <cell r="L852">
            <v>3736</v>
          </cell>
          <cell r="M852">
            <v>3737</v>
          </cell>
          <cell r="N852">
            <v>3737</v>
          </cell>
          <cell r="O852">
            <v>3738</v>
          </cell>
          <cell r="P852">
            <v>3738</v>
          </cell>
        </row>
        <row r="853">
          <cell r="B853">
            <v>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</row>
        <row r="854">
          <cell r="B854">
            <v>0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</row>
        <row r="855">
          <cell r="B855">
            <v>22397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</row>
        <row r="856">
          <cell r="B856">
            <v>0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</row>
        <row r="857">
          <cell r="B857">
            <v>-8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</row>
        <row r="858">
          <cell r="B858">
            <v>-2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</row>
        <row r="859">
          <cell r="B859">
            <v>0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</row>
        <row r="860">
          <cell r="B860">
            <v>590726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1</v>
          </cell>
          <cell r="K860">
            <v>1</v>
          </cell>
          <cell r="L860">
            <v>1</v>
          </cell>
          <cell r="M860">
            <v>1</v>
          </cell>
          <cell r="N860">
            <v>1</v>
          </cell>
          <cell r="O860">
            <v>1</v>
          </cell>
          <cell r="P860">
            <v>1</v>
          </cell>
        </row>
        <row r="864">
          <cell r="B864">
            <v>0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</row>
        <row r="865">
          <cell r="B865">
            <v>0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</row>
        <row r="866">
          <cell r="B866">
            <v>0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</row>
        <row r="868">
          <cell r="B868">
            <v>0</v>
          </cell>
          <cell r="C868">
            <v>0</v>
          </cell>
          <cell r="D868">
            <v>0</v>
          </cell>
          <cell r="E868">
            <v>1</v>
          </cell>
          <cell r="F868">
            <v>2</v>
          </cell>
          <cell r="G868">
            <v>3</v>
          </cell>
          <cell r="H868">
            <v>3</v>
          </cell>
          <cell r="I868">
            <v>3</v>
          </cell>
          <cell r="J868">
            <v>3</v>
          </cell>
          <cell r="K868">
            <v>3</v>
          </cell>
          <cell r="L868">
            <v>3</v>
          </cell>
          <cell r="M868">
            <v>3</v>
          </cell>
          <cell r="N868">
            <v>3</v>
          </cell>
          <cell r="O868">
            <v>3</v>
          </cell>
          <cell r="P868">
            <v>3</v>
          </cell>
        </row>
        <row r="869">
          <cell r="B869">
            <v>0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</row>
        <row r="870">
          <cell r="B870">
            <v>0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</row>
        <row r="871">
          <cell r="B871">
            <v>0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</row>
        <row r="880">
          <cell r="B880">
            <v>0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</row>
        <row r="881">
          <cell r="B881">
            <v>0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</row>
        <row r="882">
          <cell r="B882">
            <v>0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</row>
        <row r="883">
          <cell r="B883">
            <v>0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</row>
        <row r="884">
          <cell r="B884">
            <v>0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</row>
        <row r="885">
          <cell r="B885">
            <v>0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</row>
        <row r="886">
          <cell r="B886">
            <v>0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</row>
        <row r="887">
          <cell r="B887">
            <v>0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</row>
        <row r="888">
          <cell r="B888">
            <v>0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</row>
        <row r="889">
          <cell r="B889">
            <v>0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</row>
        <row r="890">
          <cell r="B890">
            <v>0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</row>
        <row r="891">
          <cell r="B891">
            <v>0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</row>
        <row r="892">
          <cell r="B892">
            <v>0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</row>
        <row r="893">
          <cell r="B893">
            <v>0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</row>
        <row r="894">
          <cell r="B894">
            <v>0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</row>
        <row r="895">
          <cell r="B895">
            <v>0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</row>
        <row r="896">
          <cell r="B896">
            <v>0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</row>
        <row r="899">
          <cell r="B899">
            <v>0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</row>
        <row r="900">
          <cell r="B900">
            <v>0</v>
          </cell>
          <cell r="C900">
            <v>0</v>
          </cell>
          <cell r="D900">
            <v>0</v>
          </cell>
          <cell r="E900">
            <v>-1</v>
          </cell>
          <cell r="F900">
            <v>-1</v>
          </cell>
          <cell r="G900">
            <v>-1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</row>
        <row r="902">
          <cell r="B902">
            <v>0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</row>
        <row r="903">
          <cell r="B903">
            <v>0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</row>
        <row r="905">
          <cell r="B905">
            <v>21564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</row>
        <row r="906">
          <cell r="B906">
            <v>43588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</row>
        <row r="907">
          <cell r="B907">
            <v>21564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</row>
        <row r="908">
          <cell r="B908">
            <v>41471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</row>
        <row r="909"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</row>
        <row r="911"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</row>
        <row r="912"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</row>
        <row r="913"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</row>
        <row r="914"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</row>
        <row r="915"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</row>
        <row r="921">
          <cell r="B921">
            <v>0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</row>
        <row r="922">
          <cell r="B922">
            <v>164733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1</v>
          </cell>
          <cell r="H922">
            <v>1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</row>
        <row r="923">
          <cell r="B923">
            <v>0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</row>
        <row r="924">
          <cell r="B924">
            <v>83814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</row>
        <row r="925">
          <cell r="B925">
            <v>2208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</row>
        <row r="926">
          <cell r="B926">
            <v>0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</row>
        <row r="927">
          <cell r="B927">
            <v>767926</v>
          </cell>
          <cell r="C927">
            <v>0</v>
          </cell>
          <cell r="D927">
            <v>0</v>
          </cell>
          <cell r="E927">
            <v>0</v>
          </cell>
          <cell r="F927">
            <v>-1</v>
          </cell>
          <cell r="G927">
            <v>-2</v>
          </cell>
          <cell r="H927">
            <v>-2</v>
          </cell>
          <cell r="I927">
            <v>-2</v>
          </cell>
          <cell r="J927">
            <v>-2</v>
          </cell>
          <cell r="K927">
            <v>-2</v>
          </cell>
          <cell r="L927">
            <v>-2</v>
          </cell>
          <cell r="M927">
            <v>-2</v>
          </cell>
          <cell r="N927">
            <v>-2</v>
          </cell>
          <cell r="O927">
            <v>-2</v>
          </cell>
          <cell r="P927">
            <v>-2</v>
          </cell>
        </row>
        <row r="928">
          <cell r="B928">
            <v>0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</row>
        <row r="929">
          <cell r="B929">
            <v>0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</row>
        <row r="930">
          <cell r="B930">
            <v>0</v>
          </cell>
          <cell r="C930">
            <v>0</v>
          </cell>
          <cell r="D930">
            <v>0</v>
          </cell>
          <cell r="E930">
            <v>-1</v>
          </cell>
          <cell r="F930">
            <v>-2</v>
          </cell>
          <cell r="G930">
            <v>-2</v>
          </cell>
          <cell r="H930">
            <v>-2</v>
          </cell>
          <cell r="I930">
            <v>-2</v>
          </cell>
          <cell r="J930">
            <v>-2</v>
          </cell>
          <cell r="K930">
            <v>-2</v>
          </cell>
          <cell r="L930">
            <v>-2</v>
          </cell>
          <cell r="M930">
            <v>-2</v>
          </cell>
          <cell r="N930">
            <v>-2</v>
          </cell>
          <cell r="O930">
            <v>-2</v>
          </cell>
          <cell r="P930">
            <v>-2</v>
          </cell>
        </row>
        <row r="931"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1</v>
          </cell>
          <cell r="H931">
            <v>1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</row>
        <row r="932">
          <cell r="B932">
            <v>7147</v>
          </cell>
          <cell r="C932">
            <v>2808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</row>
        <row r="933">
          <cell r="B933">
            <v>0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</row>
        <row r="934">
          <cell r="B934">
            <v>43588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</row>
        <row r="935">
          <cell r="B935">
            <v>21564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</row>
        <row r="936">
          <cell r="B936">
            <v>41471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</row>
        <row r="942">
          <cell r="B942">
            <v>620526</v>
          </cell>
          <cell r="C942">
            <v>3300205</v>
          </cell>
          <cell r="D942">
            <v>1172733</v>
          </cell>
          <cell r="E942">
            <v>862096</v>
          </cell>
          <cell r="F942">
            <v>490089</v>
          </cell>
          <cell r="G942">
            <v>765605</v>
          </cell>
          <cell r="H942">
            <v>762324</v>
          </cell>
          <cell r="I942">
            <v>759157</v>
          </cell>
          <cell r="J942">
            <v>752830</v>
          </cell>
          <cell r="K942">
            <v>756529</v>
          </cell>
          <cell r="L942">
            <v>769421</v>
          </cell>
          <cell r="M942">
            <v>772592</v>
          </cell>
          <cell r="N942">
            <v>779602</v>
          </cell>
          <cell r="O942">
            <v>782737</v>
          </cell>
          <cell r="P942">
            <v>469922</v>
          </cell>
        </row>
        <row r="943">
          <cell r="B943">
            <v>119268</v>
          </cell>
          <cell r="C943">
            <v>970587</v>
          </cell>
          <cell r="D943">
            <v>286769</v>
          </cell>
          <cell r="E943">
            <v>1564470</v>
          </cell>
          <cell r="F943">
            <v>-32395</v>
          </cell>
          <cell r="G943">
            <v>52763</v>
          </cell>
          <cell r="H943">
            <v>53383</v>
          </cell>
          <cell r="I943">
            <v>53744</v>
          </cell>
          <cell r="J943">
            <v>54086</v>
          </cell>
          <cell r="K943">
            <v>54313</v>
          </cell>
          <cell r="L943">
            <v>56952</v>
          </cell>
          <cell r="M943">
            <v>56319</v>
          </cell>
          <cell r="N943">
            <v>55371</v>
          </cell>
          <cell r="O943">
            <v>54437</v>
          </cell>
          <cell r="P943">
            <v>53632</v>
          </cell>
        </row>
        <row r="944">
          <cell r="B944">
            <v>33045</v>
          </cell>
          <cell r="C944">
            <v>268915</v>
          </cell>
          <cell r="D944">
            <v>79453</v>
          </cell>
          <cell r="E944">
            <v>433458</v>
          </cell>
          <cell r="F944">
            <v>-8976</v>
          </cell>
          <cell r="G944">
            <v>14619</v>
          </cell>
          <cell r="H944">
            <v>14791</v>
          </cell>
          <cell r="I944">
            <v>14891</v>
          </cell>
          <cell r="J944">
            <v>14985</v>
          </cell>
          <cell r="K944">
            <v>15048</v>
          </cell>
          <cell r="L944">
            <v>15779</v>
          </cell>
          <cell r="M944">
            <v>15604</v>
          </cell>
          <cell r="N944">
            <v>15341</v>
          </cell>
          <cell r="O944">
            <v>15082</v>
          </cell>
          <cell r="P944">
            <v>14859</v>
          </cell>
        </row>
        <row r="945">
          <cell r="B945">
            <v>5650</v>
          </cell>
          <cell r="C945">
            <v>30768</v>
          </cell>
          <cell r="D945">
            <v>10636</v>
          </cell>
          <cell r="E945">
            <v>8185</v>
          </cell>
          <cell r="F945">
            <v>4491</v>
          </cell>
          <cell r="G945">
            <v>7229</v>
          </cell>
          <cell r="H945">
            <v>7185</v>
          </cell>
          <cell r="I945">
            <v>7143</v>
          </cell>
          <cell r="J945">
            <v>7070</v>
          </cell>
          <cell r="K945">
            <v>7097</v>
          </cell>
          <cell r="L945">
            <v>7216</v>
          </cell>
          <cell r="M945">
            <v>7238</v>
          </cell>
          <cell r="N945">
            <v>7298</v>
          </cell>
          <cell r="O945">
            <v>7317</v>
          </cell>
          <cell r="P945">
            <v>4177</v>
          </cell>
        </row>
        <row r="946">
          <cell r="B946">
            <v>0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</row>
        <row r="947">
          <cell r="B947">
            <v>508354</v>
          </cell>
          <cell r="C947">
            <v>3262854</v>
          </cell>
          <cell r="D947">
            <v>1128072</v>
          </cell>
          <cell r="E947">
            <v>862096</v>
          </cell>
          <cell r="F947">
            <v>490089</v>
          </cell>
          <cell r="G947">
            <v>765605</v>
          </cell>
          <cell r="H947">
            <v>762324</v>
          </cell>
          <cell r="I947">
            <v>759157</v>
          </cell>
          <cell r="J947">
            <v>752830</v>
          </cell>
          <cell r="K947">
            <v>756529</v>
          </cell>
          <cell r="L947">
            <v>769421</v>
          </cell>
          <cell r="M947">
            <v>772592</v>
          </cell>
          <cell r="N947">
            <v>779602</v>
          </cell>
          <cell r="O947">
            <v>782737</v>
          </cell>
          <cell r="P947">
            <v>469922</v>
          </cell>
        </row>
        <row r="948">
          <cell r="B948">
            <v>0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</row>
        <row r="949">
          <cell r="B949">
            <v>0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</row>
        <row r="950">
          <cell r="B950">
            <v>0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</row>
        <row r="951">
          <cell r="B951">
            <v>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</row>
        <row r="952">
          <cell r="B952">
            <v>90467</v>
          </cell>
          <cell r="C952">
            <v>83576</v>
          </cell>
          <cell r="D952">
            <v>97183</v>
          </cell>
          <cell r="E952">
            <v>99613</v>
          </cell>
          <cell r="F952">
            <v>102103</v>
          </cell>
          <cell r="G952">
            <v>104655</v>
          </cell>
          <cell r="H952">
            <v>107272</v>
          </cell>
          <cell r="I952">
            <v>109954</v>
          </cell>
          <cell r="J952">
            <v>112702</v>
          </cell>
          <cell r="K952">
            <v>115520</v>
          </cell>
          <cell r="L952">
            <v>118408</v>
          </cell>
          <cell r="M952">
            <v>121368</v>
          </cell>
          <cell r="N952">
            <v>124402</v>
          </cell>
          <cell r="O952">
            <v>127513</v>
          </cell>
          <cell r="P952">
            <v>130700</v>
          </cell>
        </row>
        <row r="953">
          <cell r="B953">
            <v>0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</row>
        <row r="954">
          <cell r="B954">
            <v>27855</v>
          </cell>
          <cell r="C954">
            <v>27032</v>
          </cell>
          <cell r="D954">
            <v>41257</v>
          </cell>
          <cell r="E954">
            <v>43600</v>
          </cell>
          <cell r="F954">
            <v>41035</v>
          </cell>
          <cell r="G954">
            <v>42706</v>
          </cell>
          <cell r="H954">
            <v>43865</v>
          </cell>
          <cell r="I954">
            <v>44849</v>
          </cell>
          <cell r="J954">
            <v>45790</v>
          </cell>
          <cell r="K954">
            <v>46817</v>
          </cell>
          <cell r="L954">
            <v>47837</v>
          </cell>
          <cell r="M954">
            <v>48779</v>
          </cell>
          <cell r="N954">
            <v>49837</v>
          </cell>
          <cell r="O954">
            <v>51038</v>
          </cell>
          <cell r="P954">
            <v>52265</v>
          </cell>
        </row>
        <row r="955">
          <cell r="B955">
            <v>0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</row>
        <row r="956">
          <cell r="B956">
            <v>0</v>
          </cell>
          <cell r="C956">
            <v>0</v>
          </cell>
          <cell r="D956">
            <v>0</v>
          </cell>
          <cell r="E956">
            <v>-381325</v>
          </cell>
          <cell r="F956">
            <v>-270834</v>
          </cell>
          <cell r="G956">
            <v>99741</v>
          </cell>
          <cell r="H956">
            <v>71942</v>
          </cell>
          <cell r="I956">
            <v>40570</v>
          </cell>
          <cell r="J956">
            <v>5387</v>
          </cell>
          <cell r="K956">
            <v>-34364</v>
          </cell>
          <cell r="L956">
            <v>-78258</v>
          </cell>
          <cell r="M956">
            <v>-128850</v>
          </cell>
          <cell r="N956">
            <v>321938</v>
          </cell>
          <cell r="O956">
            <v>321938</v>
          </cell>
          <cell r="P956">
            <v>7738</v>
          </cell>
        </row>
        <row r="957">
          <cell r="B957">
            <v>0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</row>
        <row r="958">
          <cell r="B958">
            <v>0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</row>
        <row r="962">
          <cell r="B962">
            <v>0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</row>
        <row r="963">
          <cell r="B963">
            <v>-1387</v>
          </cell>
          <cell r="C963">
            <v>-4953</v>
          </cell>
          <cell r="D963">
            <v>-27</v>
          </cell>
          <cell r="E963">
            <v>3611</v>
          </cell>
          <cell r="F963">
            <v>46</v>
          </cell>
          <cell r="G963">
            <v>-604</v>
          </cell>
          <cell r="H963">
            <v>-333</v>
          </cell>
          <cell r="I963">
            <v>-341</v>
          </cell>
          <cell r="J963">
            <v>-346</v>
          </cell>
          <cell r="K963">
            <v>-366</v>
          </cell>
          <cell r="L963">
            <v>-384</v>
          </cell>
          <cell r="M963">
            <v>-384</v>
          </cell>
          <cell r="N963">
            <v>-397</v>
          </cell>
          <cell r="O963">
            <v>-403</v>
          </cell>
          <cell r="P963">
            <v>-97</v>
          </cell>
        </row>
        <row r="964">
          <cell r="B964">
            <v>-113462</v>
          </cell>
          <cell r="C964">
            <v>-84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</row>
        <row r="965">
          <cell r="B965">
            <v>-34997</v>
          </cell>
          <cell r="C965">
            <v>12710</v>
          </cell>
          <cell r="D965">
            <v>2033</v>
          </cell>
          <cell r="E965">
            <v>2105993</v>
          </cell>
          <cell r="F965">
            <v>-1824281</v>
          </cell>
          <cell r="G965">
            <v>49110</v>
          </cell>
          <cell r="H965">
            <v>-7701</v>
          </cell>
          <cell r="I965">
            <v>-15927</v>
          </cell>
          <cell r="J965">
            <v>-9649</v>
          </cell>
          <cell r="K965">
            <v>-11276</v>
          </cell>
          <cell r="L965">
            <v>-17154</v>
          </cell>
          <cell r="M965">
            <v>-16639</v>
          </cell>
          <cell r="N965">
            <v>57264</v>
          </cell>
          <cell r="O965">
            <v>-7899</v>
          </cell>
          <cell r="P965">
            <v>-6566</v>
          </cell>
        </row>
        <row r="966">
          <cell r="B966">
            <v>0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</row>
        <row r="967">
          <cell r="B967">
            <v>-250</v>
          </cell>
          <cell r="C967">
            <v>47</v>
          </cell>
          <cell r="D967">
            <v>76</v>
          </cell>
          <cell r="E967">
            <v>77</v>
          </cell>
          <cell r="F967">
            <v>75</v>
          </cell>
          <cell r="G967">
            <v>75</v>
          </cell>
          <cell r="H967">
            <v>75</v>
          </cell>
          <cell r="I967">
            <v>77</v>
          </cell>
          <cell r="J967">
            <v>78</v>
          </cell>
          <cell r="K967">
            <v>82</v>
          </cell>
          <cell r="L967">
            <v>84</v>
          </cell>
          <cell r="M967">
            <v>86</v>
          </cell>
          <cell r="N967">
            <v>88</v>
          </cell>
          <cell r="O967">
            <v>90</v>
          </cell>
          <cell r="P967">
            <v>92</v>
          </cell>
        </row>
        <row r="968">
          <cell r="B968">
            <v>-4394</v>
          </cell>
          <cell r="C968">
            <v>1596</v>
          </cell>
          <cell r="D968">
            <v>255</v>
          </cell>
          <cell r="E968">
            <v>76707</v>
          </cell>
          <cell r="F968">
            <v>-83389</v>
          </cell>
          <cell r="G968">
            <v>3095</v>
          </cell>
          <cell r="H968">
            <v>16</v>
          </cell>
          <cell r="I968">
            <v>-2303</v>
          </cell>
          <cell r="J968">
            <v>-1765</v>
          </cell>
          <cell r="K968">
            <v>-1664</v>
          </cell>
          <cell r="L968">
            <v>-2029</v>
          </cell>
          <cell r="M968">
            <v>-1549</v>
          </cell>
          <cell r="N968">
            <v>2059</v>
          </cell>
          <cell r="O968">
            <v>-631</v>
          </cell>
          <cell r="P968">
            <v>-565</v>
          </cell>
        </row>
        <row r="969">
          <cell r="B969">
            <v>-289599</v>
          </cell>
          <cell r="C969">
            <v>-1784966</v>
          </cell>
          <cell r="D969">
            <v>-469886</v>
          </cell>
          <cell r="E969">
            <v>-1035160</v>
          </cell>
          <cell r="F969">
            <v>-1856151</v>
          </cell>
          <cell r="G969">
            <v>-19298</v>
          </cell>
          <cell r="H969">
            <v>-84606</v>
          </cell>
          <cell r="I969">
            <v>-95898</v>
          </cell>
          <cell r="J969">
            <v>-88407</v>
          </cell>
          <cell r="K969">
            <v>-90326</v>
          </cell>
          <cell r="L969">
            <v>-101446</v>
          </cell>
          <cell r="M969">
            <v>-99258</v>
          </cell>
          <cell r="N969">
            <v>-13947</v>
          </cell>
          <cell r="O969">
            <v>-86228</v>
          </cell>
          <cell r="P969">
            <v>-83715</v>
          </cell>
        </row>
        <row r="970">
          <cell r="B970">
            <v>-288</v>
          </cell>
          <cell r="C970">
            <v>-1479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</row>
        <row r="971">
          <cell r="B971">
            <v>0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</row>
        <row r="972">
          <cell r="B972">
            <v>-26944</v>
          </cell>
          <cell r="C972">
            <v>-86654</v>
          </cell>
          <cell r="D972">
            <v>60741</v>
          </cell>
          <cell r="E972">
            <v>1612194</v>
          </cell>
          <cell r="F972">
            <v>-244703</v>
          </cell>
          <cell r="G972">
            <v>-88872</v>
          </cell>
          <cell r="H972">
            <v>-111016</v>
          </cell>
          <cell r="I972">
            <v>-122082</v>
          </cell>
          <cell r="J972">
            <v>-131974</v>
          </cell>
          <cell r="K972">
            <v>-148212</v>
          </cell>
          <cell r="L972">
            <v>-169323</v>
          </cell>
          <cell r="M972">
            <v>-190506</v>
          </cell>
          <cell r="N972">
            <v>8101</v>
          </cell>
          <cell r="O972">
            <v>-4985</v>
          </cell>
          <cell r="P972">
            <v>-7094</v>
          </cell>
        </row>
        <row r="973">
          <cell r="B973">
            <v>0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</row>
        <row r="974">
          <cell r="B974">
            <v>2371</v>
          </cell>
          <cell r="C974">
            <v>1966</v>
          </cell>
          <cell r="D974">
            <v>2348</v>
          </cell>
          <cell r="E974">
            <v>4941</v>
          </cell>
          <cell r="F974">
            <v>2831</v>
          </cell>
          <cell r="G974">
            <v>2316</v>
          </cell>
          <cell r="H974">
            <v>2326</v>
          </cell>
          <cell r="I974">
            <v>2224</v>
          </cell>
          <cell r="J974">
            <v>2107</v>
          </cell>
          <cell r="K974">
            <v>2009</v>
          </cell>
          <cell r="L974">
            <v>1893</v>
          </cell>
          <cell r="M974">
            <v>1807</v>
          </cell>
          <cell r="N974">
            <v>1737</v>
          </cell>
          <cell r="O974">
            <v>1686</v>
          </cell>
          <cell r="P974">
            <v>1643</v>
          </cell>
        </row>
        <row r="975">
          <cell r="B975">
            <v>0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</row>
        <row r="976">
          <cell r="B976">
            <v>357552</v>
          </cell>
          <cell r="C976">
            <v>1893805</v>
          </cell>
          <cell r="D976">
            <v>488956</v>
          </cell>
          <cell r="E976">
            <v>284165</v>
          </cell>
          <cell r="F976">
            <v>295852</v>
          </cell>
          <cell r="G976">
            <v>394345</v>
          </cell>
          <cell r="H976">
            <v>387172</v>
          </cell>
          <cell r="I976">
            <v>368441</v>
          </cell>
          <cell r="J976">
            <v>348783</v>
          </cell>
          <cell r="K976">
            <v>333442</v>
          </cell>
          <cell r="L976">
            <v>320123</v>
          </cell>
          <cell r="M976">
            <v>299827</v>
          </cell>
          <cell r="N976">
            <v>477354</v>
          </cell>
          <cell r="O976">
            <v>486766</v>
          </cell>
          <cell r="P976">
            <v>170856</v>
          </cell>
        </row>
        <row r="977">
          <cell r="B977">
            <v>-331650</v>
          </cell>
          <cell r="C977">
            <v>-1774105</v>
          </cell>
          <cell r="D977">
            <v>-469946</v>
          </cell>
          <cell r="E977">
            <v>1142599</v>
          </cell>
          <cell r="F977">
            <v>-3766653</v>
          </cell>
          <cell r="G977">
            <v>30592</v>
          </cell>
          <cell r="H977">
            <v>-94616</v>
          </cell>
          <cell r="I977">
            <v>-116352</v>
          </cell>
          <cell r="J977">
            <v>-101928</v>
          </cell>
          <cell r="K977">
            <v>-105274</v>
          </cell>
          <cell r="L977">
            <v>-122522</v>
          </cell>
          <cell r="M977">
            <v>-119253</v>
          </cell>
          <cell r="N977">
            <v>43638</v>
          </cell>
          <cell r="O977">
            <v>-96444</v>
          </cell>
          <cell r="P977">
            <v>-92489</v>
          </cell>
        </row>
        <row r="978">
          <cell r="B978">
            <v>-29634</v>
          </cell>
          <cell r="C978">
            <v>-44841</v>
          </cell>
          <cell r="D978">
            <v>-62093</v>
          </cell>
          <cell r="E978">
            <v>-81328</v>
          </cell>
          <cell r="F978">
            <v>-90400</v>
          </cell>
          <cell r="G978">
            <v>-77583</v>
          </cell>
          <cell r="H978">
            <v>-78797</v>
          </cell>
          <cell r="I978">
            <v>-54877</v>
          </cell>
          <cell r="J978">
            <v>-64996</v>
          </cell>
          <cell r="K978">
            <v>-64118</v>
          </cell>
          <cell r="L978">
            <v>-66251</v>
          </cell>
          <cell r="M978">
            <v>-59376</v>
          </cell>
          <cell r="N978">
            <v>-59719</v>
          </cell>
          <cell r="O978">
            <v>-66883</v>
          </cell>
          <cell r="P978">
            <v>-72061</v>
          </cell>
        </row>
        <row r="979">
          <cell r="B979">
            <v>1457</v>
          </cell>
          <cell r="C979">
            <v>1997</v>
          </cell>
          <cell r="D979">
            <v>1950</v>
          </cell>
          <cell r="E979">
            <v>-200252</v>
          </cell>
          <cell r="F979">
            <v>2221</v>
          </cell>
          <cell r="G979">
            <v>1460</v>
          </cell>
          <cell r="H979">
            <v>992</v>
          </cell>
          <cell r="I979">
            <v>797</v>
          </cell>
          <cell r="J979">
            <v>460</v>
          </cell>
          <cell r="K979">
            <v>330</v>
          </cell>
          <cell r="L979">
            <v>384</v>
          </cell>
          <cell r="M979">
            <v>312</v>
          </cell>
          <cell r="N979">
            <v>262</v>
          </cell>
          <cell r="O979">
            <v>262</v>
          </cell>
          <cell r="P979">
            <v>262</v>
          </cell>
        </row>
        <row r="980">
          <cell r="B980">
            <v>7056</v>
          </cell>
          <cell r="C980">
            <v>1850</v>
          </cell>
          <cell r="D980">
            <v>-3</v>
          </cell>
          <cell r="E980">
            <v>6644</v>
          </cell>
          <cell r="F980">
            <v>-5398</v>
          </cell>
          <cell r="G980">
            <v>11</v>
          </cell>
          <cell r="H980">
            <v>-32</v>
          </cell>
          <cell r="I980">
            <v>-34</v>
          </cell>
          <cell r="J980">
            <v>-11</v>
          </cell>
          <cell r="K980">
            <v>5</v>
          </cell>
          <cell r="L980">
            <v>-39</v>
          </cell>
          <cell r="M980">
            <v>-23</v>
          </cell>
          <cell r="N980">
            <v>-54</v>
          </cell>
          <cell r="O980">
            <v>-30</v>
          </cell>
          <cell r="P980">
            <v>-22</v>
          </cell>
        </row>
        <row r="981">
          <cell r="B981">
            <v>63354</v>
          </cell>
          <cell r="C981">
            <v>68307</v>
          </cell>
          <cell r="D981">
            <v>68334</v>
          </cell>
          <cell r="E981">
            <v>64723</v>
          </cell>
          <cell r="F981">
            <v>64677</v>
          </cell>
          <cell r="G981">
            <v>65281</v>
          </cell>
          <cell r="H981">
            <v>65614</v>
          </cell>
          <cell r="I981">
            <v>65955</v>
          </cell>
          <cell r="J981">
            <v>66301</v>
          </cell>
          <cell r="K981">
            <v>66667</v>
          </cell>
          <cell r="L981">
            <v>67052</v>
          </cell>
          <cell r="M981">
            <v>67436</v>
          </cell>
          <cell r="N981">
            <v>67833</v>
          </cell>
          <cell r="O981">
            <v>68236</v>
          </cell>
          <cell r="P981">
            <v>68333</v>
          </cell>
        </row>
        <row r="982">
          <cell r="B982">
            <v>54426</v>
          </cell>
          <cell r="C982">
            <v>169417</v>
          </cell>
          <cell r="D982">
            <v>63476</v>
          </cell>
          <cell r="E982">
            <v>91584</v>
          </cell>
          <cell r="F982">
            <v>72420</v>
          </cell>
          <cell r="G982">
            <v>52431</v>
          </cell>
          <cell r="H982">
            <v>54723</v>
          </cell>
          <cell r="I982">
            <v>55873</v>
          </cell>
          <cell r="J982">
            <v>56903</v>
          </cell>
          <cell r="K982">
            <v>58553</v>
          </cell>
          <cell r="L982">
            <v>60998</v>
          </cell>
          <cell r="M982">
            <v>63032</v>
          </cell>
          <cell r="N982">
            <v>43047</v>
          </cell>
          <cell r="O982">
            <v>44233</v>
          </cell>
          <cell r="P982">
            <v>44337</v>
          </cell>
        </row>
        <row r="983">
          <cell r="B983">
            <v>84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</row>
        <row r="984">
          <cell r="B984">
            <v>0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</row>
        <row r="985">
          <cell r="B985">
            <v>0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</row>
        <row r="986">
          <cell r="B986">
            <v>18043</v>
          </cell>
          <cell r="C986">
            <v>17270</v>
          </cell>
          <cell r="D986">
            <v>16497</v>
          </cell>
          <cell r="E986">
            <v>15724</v>
          </cell>
          <cell r="F986">
            <v>14951</v>
          </cell>
          <cell r="G986">
            <v>14178</v>
          </cell>
          <cell r="H986">
            <v>13405</v>
          </cell>
          <cell r="I986">
            <v>12632</v>
          </cell>
          <cell r="J986">
            <v>11859</v>
          </cell>
          <cell r="K986">
            <v>11086</v>
          </cell>
          <cell r="L986">
            <v>10313</v>
          </cell>
          <cell r="M986">
            <v>9540</v>
          </cell>
          <cell r="N986">
            <v>8767</v>
          </cell>
          <cell r="O986">
            <v>7994</v>
          </cell>
          <cell r="P986">
            <v>7221</v>
          </cell>
        </row>
        <row r="987">
          <cell r="B987">
            <v>224780</v>
          </cell>
          <cell r="C987">
            <v>138899</v>
          </cell>
          <cell r="D987">
            <v>200413</v>
          </cell>
          <cell r="E987">
            <v>1968755</v>
          </cell>
          <cell r="F987">
            <v>1835179</v>
          </cell>
          <cell r="G987">
            <v>1706439</v>
          </cell>
          <cell r="H987">
            <v>1566882</v>
          </cell>
          <cell r="I987">
            <v>1429042</v>
          </cell>
          <cell r="J987">
            <v>1295646</v>
          </cell>
          <cell r="K987">
            <v>1162210</v>
          </cell>
          <cell r="L987">
            <v>1025934</v>
          </cell>
          <cell r="M987">
            <v>889089</v>
          </cell>
          <cell r="N987">
            <v>767173</v>
          </cell>
          <cell r="O987">
            <v>632171</v>
          </cell>
          <cell r="P987">
            <v>623085</v>
          </cell>
        </row>
        <row r="988">
          <cell r="B988">
            <v>0</v>
          </cell>
          <cell r="C988">
            <v>393</v>
          </cell>
          <cell r="D988">
            <v>391</v>
          </cell>
          <cell r="E988">
            <v>910</v>
          </cell>
          <cell r="F988">
            <v>384</v>
          </cell>
          <cell r="G988">
            <v>386</v>
          </cell>
          <cell r="H988">
            <v>388</v>
          </cell>
          <cell r="I988">
            <v>367</v>
          </cell>
          <cell r="J988">
            <v>348</v>
          </cell>
          <cell r="K988">
            <v>332</v>
          </cell>
          <cell r="L988">
            <v>312</v>
          </cell>
          <cell r="M988">
            <v>299</v>
          </cell>
          <cell r="N988">
            <v>288</v>
          </cell>
          <cell r="O988">
            <v>280</v>
          </cell>
          <cell r="P988">
            <v>273</v>
          </cell>
        </row>
        <row r="989">
          <cell r="B989">
            <v>302815</v>
          </cell>
          <cell r="C989">
            <v>316020</v>
          </cell>
          <cell r="D989">
            <v>318132</v>
          </cell>
          <cell r="E989">
            <v>2393496</v>
          </cell>
          <cell r="F989">
            <v>671312</v>
          </cell>
          <cell r="G989">
            <v>727868</v>
          </cell>
          <cell r="H989">
            <v>719543</v>
          </cell>
          <cell r="I989">
            <v>699795</v>
          </cell>
          <cell r="J989">
            <v>687429</v>
          </cell>
          <cell r="K989">
            <v>673411</v>
          </cell>
          <cell r="L989">
            <v>652629</v>
          </cell>
          <cell r="M989">
            <v>632925</v>
          </cell>
          <cell r="N989">
            <v>697191</v>
          </cell>
          <cell r="O989">
            <v>687951</v>
          </cell>
          <cell r="P989">
            <v>680226</v>
          </cell>
        </row>
        <row r="990">
          <cell r="B990">
            <v>0</v>
          </cell>
          <cell r="C990">
            <v>1850</v>
          </cell>
          <cell r="D990">
            <v>1848</v>
          </cell>
          <cell r="E990">
            <v>8492</v>
          </cell>
          <cell r="F990">
            <v>3094</v>
          </cell>
          <cell r="G990">
            <v>3105</v>
          </cell>
          <cell r="H990">
            <v>3073</v>
          </cell>
          <cell r="I990">
            <v>3039</v>
          </cell>
          <cell r="J990">
            <v>3028</v>
          </cell>
          <cell r="K990">
            <v>3032</v>
          </cell>
          <cell r="L990">
            <v>2993</v>
          </cell>
          <cell r="M990">
            <v>2970</v>
          </cell>
          <cell r="N990">
            <v>2916</v>
          </cell>
          <cell r="O990">
            <v>2886</v>
          </cell>
          <cell r="P990">
            <v>2864</v>
          </cell>
        </row>
        <row r="991">
          <cell r="B991">
            <v>291460</v>
          </cell>
          <cell r="C991">
            <v>304170</v>
          </cell>
          <cell r="D991">
            <v>306202</v>
          </cell>
          <cell r="E991">
            <v>2412195</v>
          </cell>
          <cell r="F991">
            <v>587914</v>
          </cell>
          <cell r="G991">
            <v>637024</v>
          </cell>
          <cell r="H991">
            <v>629324</v>
          </cell>
          <cell r="I991">
            <v>613397</v>
          </cell>
          <cell r="J991">
            <v>603748</v>
          </cell>
          <cell r="K991">
            <v>592472</v>
          </cell>
          <cell r="L991">
            <v>575318</v>
          </cell>
          <cell r="M991">
            <v>558678</v>
          </cell>
          <cell r="N991">
            <v>615942</v>
          </cell>
          <cell r="O991">
            <v>608043</v>
          </cell>
          <cell r="P991">
            <v>601476</v>
          </cell>
        </row>
        <row r="992">
          <cell r="B992">
            <v>12944</v>
          </cell>
          <cell r="C992">
            <v>12944</v>
          </cell>
          <cell r="D992">
            <v>12944</v>
          </cell>
          <cell r="E992">
            <v>12944</v>
          </cell>
          <cell r="F992">
            <v>12944</v>
          </cell>
          <cell r="G992">
            <v>12944</v>
          </cell>
          <cell r="H992">
            <v>12944</v>
          </cell>
          <cell r="I992">
            <v>12944</v>
          </cell>
          <cell r="J992">
            <v>12944</v>
          </cell>
          <cell r="K992">
            <v>12944</v>
          </cell>
          <cell r="L992">
            <v>12944</v>
          </cell>
          <cell r="M992">
            <v>12944</v>
          </cell>
          <cell r="N992">
            <v>12944</v>
          </cell>
          <cell r="O992">
            <v>12944</v>
          </cell>
          <cell r="P992">
            <v>12944</v>
          </cell>
        </row>
        <row r="993">
          <cell r="B993">
            <v>67816</v>
          </cell>
          <cell r="C993">
            <v>67816</v>
          </cell>
          <cell r="D993">
            <v>67816</v>
          </cell>
          <cell r="E993">
            <v>67816</v>
          </cell>
          <cell r="F993">
            <v>67816</v>
          </cell>
          <cell r="G993">
            <v>67816</v>
          </cell>
          <cell r="H993">
            <v>67816</v>
          </cell>
          <cell r="I993">
            <v>67816</v>
          </cell>
          <cell r="J993">
            <v>67816</v>
          </cell>
          <cell r="K993">
            <v>67816</v>
          </cell>
          <cell r="L993">
            <v>67816</v>
          </cell>
          <cell r="M993">
            <v>67816</v>
          </cell>
          <cell r="N993">
            <v>67816</v>
          </cell>
          <cell r="O993">
            <v>67816</v>
          </cell>
          <cell r="P993">
            <v>67816</v>
          </cell>
        </row>
        <row r="994">
          <cell r="B994">
            <v>833</v>
          </cell>
          <cell r="C994">
            <v>833</v>
          </cell>
          <cell r="D994">
            <v>833</v>
          </cell>
          <cell r="E994">
            <v>833</v>
          </cell>
          <cell r="F994">
            <v>833</v>
          </cell>
          <cell r="G994">
            <v>833</v>
          </cell>
          <cell r="H994">
            <v>833</v>
          </cell>
          <cell r="I994">
            <v>833</v>
          </cell>
          <cell r="J994">
            <v>833</v>
          </cell>
          <cell r="K994">
            <v>833</v>
          </cell>
          <cell r="L994">
            <v>833</v>
          </cell>
          <cell r="M994">
            <v>833</v>
          </cell>
          <cell r="N994">
            <v>833</v>
          </cell>
          <cell r="O994">
            <v>833</v>
          </cell>
          <cell r="P994">
            <v>833</v>
          </cell>
        </row>
        <row r="995">
          <cell r="B995">
            <v>17474</v>
          </cell>
          <cell r="C995">
            <v>17474</v>
          </cell>
          <cell r="D995">
            <v>17474</v>
          </cell>
          <cell r="E995">
            <v>17474</v>
          </cell>
          <cell r="F995">
            <v>17474</v>
          </cell>
          <cell r="G995">
            <v>17474</v>
          </cell>
          <cell r="H995">
            <v>17474</v>
          </cell>
          <cell r="I995">
            <v>17474</v>
          </cell>
          <cell r="J995">
            <v>17474</v>
          </cell>
          <cell r="K995">
            <v>17474</v>
          </cell>
          <cell r="L995">
            <v>17474</v>
          </cell>
          <cell r="M995">
            <v>17474</v>
          </cell>
          <cell r="N995">
            <v>17474</v>
          </cell>
          <cell r="O995">
            <v>17474</v>
          </cell>
          <cell r="P995">
            <v>17474</v>
          </cell>
        </row>
        <row r="996">
          <cell r="B996">
            <v>36590</v>
          </cell>
          <cell r="C996">
            <v>38186</v>
          </cell>
          <cell r="D996">
            <v>38441</v>
          </cell>
          <cell r="E996">
            <v>115148</v>
          </cell>
          <cell r="F996">
            <v>31758</v>
          </cell>
          <cell r="G996">
            <v>34854</v>
          </cell>
          <cell r="H996">
            <v>34870</v>
          </cell>
          <cell r="I996">
            <v>32567</v>
          </cell>
          <cell r="J996">
            <v>30802</v>
          </cell>
          <cell r="K996">
            <v>29138</v>
          </cell>
          <cell r="L996">
            <v>27109</v>
          </cell>
          <cell r="M996">
            <v>25560</v>
          </cell>
          <cell r="N996">
            <v>27620</v>
          </cell>
          <cell r="O996">
            <v>26989</v>
          </cell>
          <cell r="P996">
            <v>26424</v>
          </cell>
        </row>
        <row r="997">
          <cell r="B997">
            <v>1479</v>
          </cell>
          <cell r="C997">
            <v>1479</v>
          </cell>
          <cell r="D997">
            <v>1479</v>
          </cell>
          <cell r="E997">
            <v>1479</v>
          </cell>
          <cell r="F997">
            <v>1479</v>
          </cell>
          <cell r="G997">
            <v>1479</v>
          </cell>
          <cell r="H997">
            <v>1479</v>
          </cell>
          <cell r="I997">
            <v>1479</v>
          </cell>
          <cell r="J997">
            <v>1479</v>
          </cell>
          <cell r="K997">
            <v>1479</v>
          </cell>
          <cell r="L997">
            <v>1479</v>
          </cell>
          <cell r="M997">
            <v>1479</v>
          </cell>
          <cell r="N997">
            <v>1479</v>
          </cell>
          <cell r="O997">
            <v>1479</v>
          </cell>
          <cell r="P997">
            <v>1479</v>
          </cell>
        </row>
        <row r="998">
          <cell r="B998">
            <v>1479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</row>
        <row r="999">
          <cell r="B999">
            <v>0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</row>
        <row r="1000">
          <cell r="B1000">
            <v>0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</row>
        <row r="1001">
          <cell r="B1001">
            <v>816165</v>
          </cell>
          <cell r="C1001">
            <v>802873</v>
          </cell>
          <cell r="D1001">
            <v>805179</v>
          </cell>
          <cell r="E1001">
            <v>5159759</v>
          </cell>
          <cell r="F1001">
            <v>4821269</v>
          </cell>
          <cell r="G1001">
            <v>4474432</v>
          </cell>
          <cell r="H1001">
            <v>4136241</v>
          </cell>
          <cell r="I1001">
            <v>3780406</v>
          </cell>
          <cell r="J1001">
            <v>3444138</v>
          </cell>
          <cell r="K1001">
            <v>3106922</v>
          </cell>
          <cell r="L1001">
            <v>2769054</v>
          </cell>
          <cell r="M1001">
            <v>2421840</v>
          </cell>
          <cell r="N1001">
            <v>2072603</v>
          </cell>
          <cell r="O1001">
            <v>1727960</v>
          </cell>
          <cell r="P1001">
            <v>1699876</v>
          </cell>
        </row>
        <row r="1002">
          <cell r="B1002">
            <v>79303</v>
          </cell>
          <cell r="C1002">
            <v>79304</v>
          </cell>
          <cell r="D1002">
            <v>79304</v>
          </cell>
          <cell r="E1002">
            <v>460629</v>
          </cell>
          <cell r="F1002">
            <v>731463</v>
          </cell>
          <cell r="G1002">
            <v>631722</v>
          </cell>
          <cell r="H1002">
            <v>559780</v>
          </cell>
          <cell r="I1002">
            <v>519210</v>
          </cell>
          <cell r="J1002">
            <v>513824</v>
          </cell>
          <cell r="K1002">
            <v>548188</v>
          </cell>
          <cell r="L1002">
            <v>627396</v>
          </cell>
          <cell r="M1002">
            <v>757196</v>
          </cell>
          <cell r="N1002">
            <v>436208</v>
          </cell>
          <cell r="O1002">
            <v>115220</v>
          </cell>
          <cell r="P1002">
            <v>108432</v>
          </cell>
        </row>
        <row r="1003">
          <cell r="B1003">
            <v>4179</v>
          </cell>
          <cell r="C1003">
            <v>4142</v>
          </cell>
          <cell r="D1003">
            <v>4218</v>
          </cell>
          <cell r="E1003">
            <v>4296</v>
          </cell>
          <cell r="F1003">
            <v>4371</v>
          </cell>
          <cell r="G1003">
            <v>4446</v>
          </cell>
          <cell r="H1003">
            <v>4521</v>
          </cell>
          <cell r="I1003">
            <v>4598</v>
          </cell>
          <cell r="J1003">
            <v>4677</v>
          </cell>
          <cell r="K1003">
            <v>4758</v>
          </cell>
          <cell r="L1003">
            <v>4842</v>
          </cell>
          <cell r="M1003">
            <v>4928</v>
          </cell>
          <cell r="N1003">
            <v>5015</v>
          </cell>
          <cell r="O1003">
            <v>5106</v>
          </cell>
          <cell r="P1003">
            <v>5198</v>
          </cell>
        </row>
        <row r="1004">
          <cell r="B1004">
            <v>732683</v>
          </cell>
          <cell r="C1004">
            <v>719427</v>
          </cell>
          <cell r="D1004">
            <v>721656</v>
          </cell>
          <cell r="E1004">
            <v>4694834</v>
          </cell>
          <cell r="F1004">
            <v>4085435</v>
          </cell>
          <cell r="G1004">
            <v>3838264</v>
          </cell>
          <cell r="H1004">
            <v>3571940</v>
          </cell>
          <cell r="I1004">
            <v>3256598</v>
          </cell>
          <cell r="J1004">
            <v>2925637</v>
          </cell>
          <cell r="K1004">
            <v>2553976</v>
          </cell>
          <cell r="L1004">
            <v>2136816</v>
          </cell>
          <cell r="M1004">
            <v>1659716</v>
          </cell>
          <cell r="N1004">
            <v>1631379</v>
          </cell>
          <cell r="O1004">
            <v>1607634</v>
          </cell>
          <cell r="P1004">
            <v>1586247</v>
          </cell>
        </row>
        <row r="1005">
          <cell r="B1005">
            <v>-353016</v>
          </cell>
          <cell r="C1005">
            <v>-349874</v>
          </cell>
          <cell r="D1005">
            <v>-306791</v>
          </cell>
          <cell r="E1005">
            <v>-2009501</v>
          </cell>
          <cell r="F1005">
            <v>1441345</v>
          </cell>
          <cell r="G1005">
            <v>1134631</v>
          </cell>
          <cell r="H1005">
            <v>950186</v>
          </cell>
          <cell r="I1005">
            <v>769504</v>
          </cell>
          <cell r="J1005">
            <v>589840</v>
          </cell>
          <cell r="K1005">
            <v>411788</v>
          </cell>
          <cell r="L1005">
            <v>248163</v>
          </cell>
          <cell r="M1005">
            <v>74076</v>
          </cell>
          <cell r="N1005">
            <v>-256407</v>
          </cell>
          <cell r="O1005">
            <v>-449056</v>
          </cell>
          <cell r="P1005">
            <v>-452596</v>
          </cell>
        </row>
        <row r="1006">
          <cell r="B1006">
            <v>0</v>
          </cell>
          <cell r="C1006">
            <v>0</v>
          </cell>
          <cell r="D1006">
            <v>0</v>
          </cell>
          <cell r="E1006">
            <v>-381325</v>
          </cell>
          <cell r="F1006">
            <v>-652159</v>
          </cell>
          <cell r="G1006">
            <v>-552418</v>
          </cell>
          <cell r="H1006">
            <v>-480476</v>
          </cell>
          <cell r="I1006">
            <v>-439906</v>
          </cell>
          <cell r="J1006">
            <v>-434520</v>
          </cell>
          <cell r="K1006">
            <v>-468884</v>
          </cell>
          <cell r="L1006">
            <v>-548092</v>
          </cell>
          <cell r="M1006">
            <v>-677892</v>
          </cell>
          <cell r="N1006">
            <v>-356904</v>
          </cell>
          <cell r="O1006">
            <v>-35916</v>
          </cell>
          <cell r="P1006">
            <v>-29128</v>
          </cell>
        </row>
        <row r="1007">
          <cell r="B1007">
            <v>-33886</v>
          </cell>
          <cell r="C1007">
            <v>0</v>
          </cell>
          <cell r="D1007">
            <v>0</v>
          </cell>
          <cell r="E1007">
            <v>-381325</v>
          </cell>
          <cell r="F1007">
            <v>-270834</v>
          </cell>
          <cell r="G1007">
            <v>99741</v>
          </cell>
          <cell r="H1007">
            <v>71942</v>
          </cell>
          <cell r="I1007">
            <v>40570</v>
          </cell>
          <cell r="J1007">
            <v>5387</v>
          </cell>
          <cell r="K1007">
            <v>-34364</v>
          </cell>
          <cell r="L1007">
            <v>-79208</v>
          </cell>
          <cell r="M1007">
            <v>-129800</v>
          </cell>
          <cell r="N1007">
            <v>320988</v>
          </cell>
          <cell r="O1007">
            <v>320988</v>
          </cell>
          <cell r="P1007">
            <v>6788</v>
          </cell>
        </row>
        <row r="1008">
          <cell r="B1008">
            <v>24506</v>
          </cell>
          <cell r="C1008">
            <v>22219</v>
          </cell>
          <cell r="D1008">
            <v>22172</v>
          </cell>
          <cell r="E1008">
            <v>101901</v>
          </cell>
          <cell r="F1008">
            <v>37130</v>
          </cell>
          <cell r="G1008">
            <v>37261</v>
          </cell>
          <cell r="H1008">
            <v>36879</v>
          </cell>
          <cell r="I1008">
            <v>36466</v>
          </cell>
          <cell r="J1008">
            <v>36331</v>
          </cell>
          <cell r="K1008">
            <v>36387</v>
          </cell>
          <cell r="L1008">
            <v>35914</v>
          </cell>
          <cell r="M1008">
            <v>35642</v>
          </cell>
          <cell r="N1008">
            <v>34990</v>
          </cell>
          <cell r="O1008">
            <v>34633</v>
          </cell>
          <cell r="P1008">
            <v>34368</v>
          </cell>
        </row>
        <row r="1009">
          <cell r="B1009">
            <v>1842</v>
          </cell>
          <cell r="C1009">
            <v>2582</v>
          </cell>
          <cell r="D1009">
            <v>2586</v>
          </cell>
          <cell r="E1009">
            <v>2746</v>
          </cell>
          <cell r="F1009">
            <v>2724</v>
          </cell>
          <cell r="G1009">
            <v>2720</v>
          </cell>
          <cell r="H1009">
            <v>2833</v>
          </cell>
          <cell r="I1009">
            <v>2705</v>
          </cell>
          <cell r="J1009">
            <v>2903</v>
          </cell>
          <cell r="K1009">
            <v>3010</v>
          </cell>
          <cell r="L1009">
            <v>3154</v>
          </cell>
          <cell r="M1009">
            <v>3214</v>
          </cell>
          <cell r="N1009">
            <v>3349</v>
          </cell>
          <cell r="O1009">
            <v>3553</v>
          </cell>
          <cell r="P1009">
            <v>3754</v>
          </cell>
        </row>
        <row r="1010">
          <cell r="B1010">
            <v>-4182</v>
          </cell>
          <cell r="C1010">
            <v>-1174</v>
          </cell>
          <cell r="D1010">
            <v>-31506</v>
          </cell>
          <cell r="E1010">
            <v>125749</v>
          </cell>
          <cell r="F1010">
            <v>118516</v>
          </cell>
          <cell r="G1010">
            <v>-1142</v>
          </cell>
          <cell r="H1010">
            <v>-1158</v>
          </cell>
          <cell r="I1010">
            <v>-1177</v>
          </cell>
          <cell r="J1010">
            <v>-1200</v>
          </cell>
          <cell r="K1010">
            <v>-1225</v>
          </cell>
          <cell r="L1010">
            <v>-1250</v>
          </cell>
          <cell r="M1010">
            <v>-1275</v>
          </cell>
          <cell r="N1010">
            <v>-1298</v>
          </cell>
          <cell r="O1010">
            <v>-1327</v>
          </cell>
          <cell r="P1010">
            <v>-1358</v>
          </cell>
        </row>
        <row r="1011">
          <cell r="B1011">
            <v>-118</v>
          </cell>
          <cell r="C1011">
            <v>-111</v>
          </cell>
          <cell r="D1011">
            <v>-8515</v>
          </cell>
          <cell r="E1011">
            <v>35055</v>
          </cell>
          <cell r="F1011">
            <v>33051</v>
          </cell>
          <cell r="G1011">
            <v>-102</v>
          </cell>
          <cell r="H1011">
            <v>-107</v>
          </cell>
          <cell r="I1011">
            <v>-112</v>
          </cell>
          <cell r="J1011">
            <v>-118</v>
          </cell>
          <cell r="K1011">
            <v>-125</v>
          </cell>
          <cell r="L1011">
            <v>-132</v>
          </cell>
          <cell r="M1011">
            <v>-139</v>
          </cell>
          <cell r="N1011">
            <v>-145</v>
          </cell>
          <cell r="O1011">
            <v>-154</v>
          </cell>
          <cell r="P1011">
            <v>-162</v>
          </cell>
        </row>
        <row r="1012">
          <cell r="B1012">
            <v>0</v>
          </cell>
          <cell r="C1012">
            <v>0</v>
          </cell>
          <cell r="D1012">
            <v>-95000</v>
          </cell>
          <cell r="E1012">
            <v>397717</v>
          </cell>
          <cell r="F1012">
            <v>374973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</row>
        <row r="1013">
          <cell r="B1013">
            <v>624036</v>
          </cell>
          <cell r="C1013">
            <v>658376</v>
          </cell>
          <cell r="D1013">
            <v>662776</v>
          </cell>
          <cell r="E1013">
            <v>4920839</v>
          </cell>
          <cell r="F1013">
            <v>1290984</v>
          </cell>
          <cell r="G1013">
            <v>1399746</v>
          </cell>
          <cell r="H1013">
            <v>1383737</v>
          </cell>
          <cell r="I1013">
            <v>1345759</v>
          </cell>
          <cell r="J1013">
            <v>1321979</v>
          </cell>
          <cell r="K1013">
            <v>1295021</v>
          </cell>
          <cell r="L1013">
            <v>1255056</v>
          </cell>
          <cell r="M1013">
            <v>1217164</v>
          </cell>
          <cell r="N1013">
            <v>1340753</v>
          </cell>
          <cell r="O1013">
            <v>1322982</v>
          </cell>
          <cell r="P1013">
            <v>1308126</v>
          </cell>
        </row>
        <row r="1017">
          <cell r="B1017">
            <v>77746</v>
          </cell>
          <cell r="C1017">
            <v>77746</v>
          </cell>
          <cell r="D1017">
            <v>77746</v>
          </cell>
          <cell r="E1017">
            <v>77746</v>
          </cell>
          <cell r="F1017">
            <v>77746</v>
          </cell>
          <cell r="G1017">
            <v>77746</v>
          </cell>
          <cell r="H1017">
            <v>77746</v>
          </cell>
          <cell r="I1017">
            <v>77746</v>
          </cell>
          <cell r="J1017">
            <v>77746</v>
          </cell>
          <cell r="K1017">
            <v>77746</v>
          </cell>
          <cell r="L1017">
            <v>77746</v>
          </cell>
          <cell r="M1017">
            <v>77746</v>
          </cell>
          <cell r="N1017">
            <v>77746</v>
          </cell>
          <cell r="O1017">
            <v>77746</v>
          </cell>
          <cell r="P1017">
            <v>77746</v>
          </cell>
        </row>
        <row r="1018">
          <cell r="B1018">
            <v>0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</row>
        <row r="1019">
          <cell r="B1019">
            <v>0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</row>
        <row r="1021">
          <cell r="B1021">
            <v>35953</v>
          </cell>
          <cell r="C1021">
            <v>38337</v>
          </cell>
          <cell r="D1021">
            <v>40654</v>
          </cell>
          <cell r="E1021">
            <v>42842</v>
          </cell>
          <cell r="F1021">
            <v>44873</v>
          </cell>
          <cell r="G1021">
            <v>46992</v>
          </cell>
          <cell r="H1021">
            <v>49217</v>
          </cell>
          <cell r="I1021">
            <v>51542</v>
          </cell>
          <cell r="J1021">
            <v>53978</v>
          </cell>
          <cell r="K1021">
            <v>56534</v>
          </cell>
          <cell r="L1021">
            <v>59220</v>
          </cell>
          <cell r="M1021">
            <v>62036</v>
          </cell>
          <cell r="N1021">
            <v>65161</v>
          </cell>
          <cell r="O1021">
            <v>68442</v>
          </cell>
          <cell r="P1021">
            <v>71891</v>
          </cell>
        </row>
        <row r="1022">
          <cell r="B1022">
            <v>2616</v>
          </cell>
          <cell r="C1022">
            <v>2663</v>
          </cell>
          <cell r="D1022">
            <v>2739</v>
          </cell>
          <cell r="E1022">
            <v>2817</v>
          </cell>
          <cell r="F1022">
            <v>2892</v>
          </cell>
          <cell r="G1022">
            <v>2967</v>
          </cell>
          <cell r="H1022">
            <v>3042</v>
          </cell>
          <cell r="I1022">
            <v>3119</v>
          </cell>
          <cell r="J1022">
            <v>3198</v>
          </cell>
          <cell r="K1022">
            <v>3279</v>
          </cell>
          <cell r="L1022">
            <v>3363</v>
          </cell>
          <cell r="M1022">
            <v>3449</v>
          </cell>
          <cell r="N1022">
            <v>3536</v>
          </cell>
          <cell r="O1022">
            <v>3627</v>
          </cell>
          <cell r="P1022">
            <v>3719</v>
          </cell>
        </row>
        <row r="1023">
          <cell r="B1023">
            <v>0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</row>
        <row r="1024">
          <cell r="B1024">
            <v>0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</row>
        <row r="1033">
          <cell r="B1033">
            <v>2709</v>
          </cell>
          <cell r="C1033">
            <v>3684</v>
          </cell>
          <cell r="D1033">
            <v>2871</v>
          </cell>
          <cell r="E1033">
            <v>2943</v>
          </cell>
          <cell r="F1033">
            <v>3017</v>
          </cell>
          <cell r="G1033">
            <v>3092</v>
          </cell>
          <cell r="H1033">
            <v>3170</v>
          </cell>
          <cell r="I1033">
            <v>3249</v>
          </cell>
          <cell r="J1033">
            <v>3330</v>
          </cell>
          <cell r="K1033">
            <v>3413</v>
          </cell>
          <cell r="L1033">
            <v>3499</v>
          </cell>
          <cell r="M1033">
            <v>3586</v>
          </cell>
          <cell r="N1033">
            <v>3676</v>
          </cell>
          <cell r="O1033">
            <v>3768</v>
          </cell>
          <cell r="P1033">
            <v>3862</v>
          </cell>
        </row>
        <row r="1034">
          <cell r="B1034">
            <v>8154</v>
          </cell>
          <cell r="C1034">
            <v>21914</v>
          </cell>
          <cell r="D1034">
            <v>21834</v>
          </cell>
          <cell r="E1034">
            <v>21463</v>
          </cell>
          <cell r="F1034">
            <v>16523</v>
          </cell>
          <cell r="G1034">
            <v>16937</v>
          </cell>
          <cell r="H1034">
            <v>17360</v>
          </cell>
          <cell r="I1034">
            <v>17794</v>
          </cell>
          <cell r="J1034">
            <v>18239</v>
          </cell>
          <cell r="K1034">
            <v>18695</v>
          </cell>
          <cell r="L1034">
            <v>19162</v>
          </cell>
          <cell r="M1034">
            <v>19641</v>
          </cell>
          <cell r="N1034">
            <v>20132</v>
          </cell>
          <cell r="O1034">
            <v>20635</v>
          </cell>
          <cell r="P1034">
            <v>21151</v>
          </cell>
        </row>
        <row r="1035">
          <cell r="B1035">
            <v>0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</row>
        <row r="1036">
          <cell r="B1036">
            <v>7850</v>
          </cell>
          <cell r="C1036">
            <v>9547</v>
          </cell>
          <cell r="D1036">
            <v>10299</v>
          </cell>
          <cell r="E1036">
            <v>10557</v>
          </cell>
          <cell r="F1036">
            <v>10821</v>
          </cell>
          <cell r="G1036">
            <v>11091</v>
          </cell>
          <cell r="H1036">
            <v>11368</v>
          </cell>
          <cell r="I1036">
            <v>11653</v>
          </cell>
          <cell r="J1036">
            <v>11944</v>
          </cell>
          <cell r="K1036">
            <v>12242</v>
          </cell>
          <cell r="L1036">
            <v>12549</v>
          </cell>
          <cell r="M1036">
            <v>12862</v>
          </cell>
          <cell r="N1036">
            <v>13184</v>
          </cell>
          <cell r="O1036">
            <v>13513</v>
          </cell>
          <cell r="P1036">
            <v>13851</v>
          </cell>
        </row>
        <row r="1037">
          <cell r="B1037">
            <v>440</v>
          </cell>
          <cell r="C1037">
            <v>363</v>
          </cell>
          <cell r="D1037">
            <v>371</v>
          </cell>
          <cell r="E1037">
            <v>440</v>
          </cell>
          <cell r="F1037">
            <v>475</v>
          </cell>
          <cell r="G1037">
            <v>502</v>
          </cell>
          <cell r="H1037">
            <v>519</v>
          </cell>
          <cell r="I1037">
            <v>530</v>
          </cell>
          <cell r="J1037">
            <v>537</v>
          </cell>
          <cell r="K1037">
            <v>544</v>
          </cell>
          <cell r="L1037">
            <v>550</v>
          </cell>
          <cell r="M1037">
            <v>557</v>
          </cell>
          <cell r="N1037">
            <v>565</v>
          </cell>
          <cell r="O1037">
            <v>575</v>
          </cell>
          <cell r="P1037">
            <v>585</v>
          </cell>
        </row>
        <row r="1038">
          <cell r="B1038">
            <v>3425</v>
          </cell>
          <cell r="C1038">
            <v>3339</v>
          </cell>
          <cell r="D1038">
            <v>3459</v>
          </cell>
          <cell r="E1038">
            <v>3470</v>
          </cell>
          <cell r="F1038">
            <v>3987</v>
          </cell>
          <cell r="G1038">
            <v>4529</v>
          </cell>
          <cell r="H1038">
            <v>4721</v>
          </cell>
          <cell r="I1038">
            <v>4730</v>
          </cell>
          <cell r="J1038">
            <v>4722</v>
          </cell>
          <cell r="K1038">
            <v>4775</v>
          </cell>
          <cell r="L1038">
            <v>4849</v>
          </cell>
          <cell r="M1038">
            <v>4802</v>
          </cell>
          <cell r="N1038">
            <v>4838</v>
          </cell>
          <cell r="O1038">
            <v>4963</v>
          </cell>
          <cell r="P1038">
            <v>5096</v>
          </cell>
        </row>
        <row r="1039">
          <cell r="B1039">
            <v>315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-2</v>
          </cell>
          <cell r="M1039">
            <v>-6</v>
          </cell>
          <cell r="N1039">
            <v>-11</v>
          </cell>
          <cell r="O1039">
            <v>-15</v>
          </cell>
          <cell r="P1039">
            <v>-19</v>
          </cell>
        </row>
        <row r="1040">
          <cell r="B1040">
            <v>-490</v>
          </cell>
          <cell r="C1040">
            <v>-70</v>
          </cell>
          <cell r="D1040">
            <v>278</v>
          </cell>
          <cell r="E1040">
            <v>1065</v>
          </cell>
          <cell r="F1040">
            <v>1554</v>
          </cell>
          <cell r="G1040">
            <v>1760</v>
          </cell>
          <cell r="H1040">
            <v>1876</v>
          </cell>
          <cell r="I1040">
            <v>1885</v>
          </cell>
          <cell r="J1040">
            <v>1836</v>
          </cell>
          <cell r="K1040">
            <v>1787</v>
          </cell>
          <cell r="L1040">
            <v>1772</v>
          </cell>
          <cell r="M1040">
            <v>1810</v>
          </cell>
          <cell r="N1040">
            <v>1880</v>
          </cell>
          <cell r="O1040">
            <v>1953</v>
          </cell>
          <cell r="P1040">
            <v>2022</v>
          </cell>
        </row>
        <row r="1041">
          <cell r="B1041">
            <v>2742</v>
          </cell>
          <cell r="C1041">
            <v>2788</v>
          </cell>
          <cell r="D1041">
            <v>5744</v>
          </cell>
          <cell r="E1041">
            <v>5506</v>
          </cell>
          <cell r="F1041">
            <v>4670</v>
          </cell>
          <cell r="G1041">
            <v>5035</v>
          </cell>
          <cell r="H1041">
            <v>4943</v>
          </cell>
          <cell r="I1041">
            <v>4661</v>
          </cell>
          <cell r="J1041">
            <v>4605</v>
          </cell>
          <cell r="K1041">
            <v>4678</v>
          </cell>
          <cell r="L1041">
            <v>4895</v>
          </cell>
          <cell r="M1041">
            <v>4998</v>
          </cell>
          <cell r="N1041">
            <v>5055</v>
          </cell>
          <cell r="O1041">
            <v>5165</v>
          </cell>
          <cell r="P1041">
            <v>5294</v>
          </cell>
        </row>
        <row r="1042">
          <cell r="B1042">
            <v>3302</v>
          </cell>
          <cell r="C1042">
            <v>3186</v>
          </cell>
          <cell r="D1042">
            <v>3358</v>
          </cell>
          <cell r="E1042">
            <v>3398</v>
          </cell>
          <cell r="F1042">
            <v>3986</v>
          </cell>
          <cell r="G1042">
            <v>4542</v>
          </cell>
          <cell r="H1042">
            <v>4775</v>
          </cell>
          <cell r="I1042">
            <v>4776</v>
          </cell>
          <cell r="J1042">
            <v>4768</v>
          </cell>
          <cell r="K1042">
            <v>4796</v>
          </cell>
          <cell r="L1042">
            <v>4861</v>
          </cell>
          <cell r="M1042">
            <v>4812</v>
          </cell>
          <cell r="N1042">
            <v>4843</v>
          </cell>
          <cell r="O1042">
            <v>4963</v>
          </cell>
          <cell r="P1042">
            <v>5096</v>
          </cell>
        </row>
        <row r="1043">
          <cell r="B1043">
            <v>38669</v>
          </cell>
          <cell r="C1043">
            <v>37310</v>
          </cell>
          <cell r="D1043">
            <v>42070</v>
          </cell>
          <cell r="E1043">
            <v>45076</v>
          </cell>
          <cell r="F1043">
            <v>47744</v>
          </cell>
          <cell r="G1043">
            <v>49865</v>
          </cell>
          <cell r="H1043">
            <v>50918</v>
          </cell>
          <cell r="I1043">
            <v>51768</v>
          </cell>
          <cell r="J1043">
            <v>52524</v>
          </cell>
          <cell r="K1043">
            <v>53175</v>
          </cell>
          <cell r="L1043">
            <v>53807</v>
          </cell>
          <cell r="M1043">
            <v>54554</v>
          </cell>
          <cell r="N1043">
            <v>55439</v>
          </cell>
          <cell r="O1043">
            <v>56386</v>
          </cell>
          <cell r="P1043">
            <v>57357</v>
          </cell>
        </row>
        <row r="1044">
          <cell r="B1044">
            <v>3319</v>
          </cell>
          <cell r="C1044">
            <v>2644</v>
          </cell>
          <cell r="D1044">
            <v>4640</v>
          </cell>
          <cell r="E1044">
            <v>5549</v>
          </cell>
          <cell r="F1044">
            <v>6017</v>
          </cell>
          <cell r="G1044">
            <v>5838</v>
          </cell>
          <cell r="H1044">
            <v>5479</v>
          </cell>
          <cell r="I1044">
            <v>5003</v>
          </cell>
          <cell r="J1044">
            <v>4913</v>
          </cell>
          <cell r="K1044">
            <v>4800</v>
          </cell>
          <cell r="L1044">
            <v>4887</v>
          </cell>
          <cell r="M1044">
            <v>4986</v>
          </cell>
          <cell r="N1044">
            <v>5074</v>
          </cell>
          <cell r="O1044">
            <v>5198</v>
          </cell>
          <cell r="P1044">
            <v>5334</v>
          </cell>
        </row>
        <row r="1045">
          <cell r="B1045">
            <v>0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</row>
        <row r="1046">
          <cell r="B1046">
            <v>0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</row>
        <row r="1047">
          <cell r="B1047">
            <v>1250</v>
          </cell>
          <cell r="C1047">
            <v>-3374</v>
          </cell>
          <cell r="D1047">
            <v>-289</v>
          </cell>
          <cell r="E1047">
            <v>1063</v>
          </cell>
          <cell r="F1047">
            <v>1541</v>
          </cell>
          <cell r="G1047">
            <v>1598</v>
          </cell>
          <cell r="H1047">
            <v>1611</v>
          </cell>
          <cell r="I1047">
            <v>1643</v>
          </cell>
          <cell r="J1047">
            <v>1666</v>
          </cell>
          <cell r="K1047">
            <v>1698</v>
          </cell>
          <cell r="L1047">
            <v>1711</v>
          </cell>
          <cell r="M1047">
            <v>1738</v>
          </cell>
          <cell r="N1047">
            <v>1767</v>
          </cell>
          <cell r="O1047">
            <v>1800</v>
          </cell>
          <cell r="P1047">
            <v>1830</v>
          </cell>
        </row>
        <row r="1048">
          <cell r="B1048">
            <v>345</v>
          </cell>
          <cell r="C1048">
            <v>-882</v>
          </cell>
          <cell r="D1048">
            <v>-204</v>
          </cell>
          <cell r="E1048">
            <v>86</v>
          </cell>
          <cell r="F1048">
            <v>230</v>
          </cell>
          <cell r="G1048">
            <v>317</v>
          </cell>
          <cell r="H1048">
            <v>378</v>
          </cell>
          <cell r="I1048">
            <v>433</v>
          </cell>
          <cell r="J1048">
            <v>448</v>
          </cell>
          <cell r="K1048">
            <v>470</v>
          </cell>
          <cell r="L1048">
            <v>472</v>
          </cell>
          <cell r="M1048">
            <v>465</v>
          </cell>
          <cell r="N1048">
            <v>467</v>
          </cell>
          <cell r="O1048">
            <v>476</v>
          </cell>
          <cell r="P1048">
            <v>484</v>
          </cell>
        </row>
        <row r="1049">
          <cell r="B1049">
            <v>267</v>
          </cell>
          <cell r="C1049">
            <v>254</v>
          </cell>
          <cell r="D1049">
            <v>388</v>
          </cell>
          <cell r="E1049">
            <v>410</v>
          </cell>
          <cell r="F1049">
            <v>386</v>
          </cell>
          <cell r="G1049">
            <v>401</v>
          </cell>
          <cell r="H1049">
            <v>412</v>
          </cell>
          <cell r="I1049">
            <v>422</v>
          </cell>
          <cell r="J1049">
            <v>430</v>
          </cell>
          <cell r="K1049">
            <v>440</v>
          </cell>
          <cell r="L1049">
            <v>450</v>
          </cell>
          <cell r="M1049">
            <v>459</v>
          </cell>
          <cell r="N1049">
            <v>468</v>
          </cell>
          <cell r="O1049">
            <v>480</v>
          </cell>
          <cell r="P1049">
            <v>491</v>
          </cell>
        </row>
        <row r="1052">
          <cell r="B1052">
            <v>44625</v>
          </cell>
          <cell r="C1052">
            <v>44841</v>
          </cell>
          <cell r="D1052">
            <v>62093</v>
          </cell>
          <cell r="E1052">
            <v>81328</v>
          </cell>
          <cell r="F1052">
            <v>90400</v>
          </cell>
          <cell r="G1052">
            <v>77583</v>
          </cell>
          <cell r="H1052">
            <v>78797</v>
          </cell>
          <cell r="I1052">
            <v>54877</v>
          </cell>
          <cell r="J1052">
            <v>64996</v>
          </cell>
          <cell r="K1052">
            <v>64118</v>
          </cell>
          <cell r="L1052">
            <v>66251</v>
          </cell>
          <cell r="M1052">
            <v>59376</v>
          </cell>
          <cell r="N1052">
            <v>59719</v>
          </cell>
          <cell r="O1052">
            <v>66883</v>
          </cell>
          <cell r="P1052">
            <v>72061</v>
          </cell>
        </row>
        <row r="1053">
          <cell r="B1053">
            <v>0</v>
          </cell>
          <cell r="C1053">
            <v>42457</v>
          </cell>
          <cell r="D1053">
            <v>59777</v>
          </cell>
          <cell r="E1053">
            <v>79139</v>
          </cell>
          <cell r="F1053">
            <v>88369</v>
          </cell>
          <cell r="G1053">
            <v>75464</v>
          </cell>
          <cell r="H1053">
            <v>76573</v>
          </cell>
          <cell r="I1053">
            <v>52552</v>
          </cell>
          <cell r="J1053">
            <v>62560</v>
          </cell>
          <cell r="K1053">
            <v>61561</v>
          </cell>
          <cell r="L1053">
            <v>63565</v>
          </cell>
          <cell r="M1053">
            <v>56560</v>
          </cell>
          <cell r="N1053">
            <v>56593</v>
          </cell>
          <cell r="O1053">
            <v>63603</v>
          </cell>
          <cell r="P1053">
            <v>68612</v>
          </cell>
        </row>
        <row r="1055">
          <cell r="B1055">
            <v>7177</v>
          </cell>
          <cell r="C1055">
            <v>5977</v>
          </cell>
          <cell r="D1055">
            <v>8686</v>
          </cell>
          <cell r="E1055">
            <v>11499</v>
          </cell>
          <cell r="F1055">
            <v>12840</v>
          </cell>
          <cell r="G1055">
            <v>13729</v>
          </cell>
          <cell r="H1055">
            <v>13891</v>
          </cell>
          <cell r="I1055">
            <v>10401</v>
          </cell>
          <cell r="J1055">
            <v>11855</v>
          </cell>
          <cell r="K1055">
            <v>11710</v>
          </cell>
          <cell r="L1055">
            <v>10774</v>
          </cell>
          <cell r="M1055">
            <v>9756</v>
          </cell>
          <cell r="N1055">
            <v>9761</v>
          </cell>
          <cell r="O1055">
            <v>10780</v>
          </cell>
          <cell r="P1055">
            <v>11507</v>
          </cell>
        </row>
        <row r="1056">
          <cell r="B1056">
            <v>205</v>
          </cell>
          <cell r="C1056">
            <v>279</v>
          </cell>
          <cell r="D1056">
            <v>251</v>
          </cell>
          <cell r="E1056">
            <v>189</v>
          </cell>
          <cell r="F1056">
            <v>762</v>
          </cell>
          <cell r="G1056">
            <v>269</v>
          </cell>
          <cell r="H1056">
            <v>362</v>
          </cell>
          <cell r="I1056">
            <v>267</v>
          </cell>
          <cell r="J1056">
            <v>196</v>
          </cell>
          <cell r="K1056">
            <v>202</v>
          </cell>
          <cell r="L1056">
            <v>256</v>
          </cell>
          <cell r="M1056">
            <v>184</v>
          </cell>
          <cell r="N1056">
            <v>134</v>
          </cell>
          <cell r="O1056">
            <v>134</v>
          </cell>
          <cell r="P1056">
            <v>134</v>
          </cell>
        </row>
        <row r="1058">
          <cell r="B1058">
            <v>199162</v>
          </cell>
          <cell r="C1058">
            <v>55057</v>
          </cell>
          <cell r="D1058">
            <v>54648</v>
          </cell>
          <cell r="E1058">
            <v>-3899777</v>
          </cell>
          <cell r="F1058">
            <v>687715</v>
          </cell>
          <cell r="G1058">
            <v>310010</v>
          </cell>
          <cell r="H1058">
            <v>327632</v>
          </cell>
          <cell r="I1058">
            <v>350285</v>
          </cell>
          <cell r="J1058">
            <v>373896</v>
          </cell>
          <cell r="K1058">
            <v>411233</v>
          </cell>
          <cell r="L1058">
            <v>456156</v>
          </cell>
          <cell r="M1058">
            <v>506772</v>
          </cell>
          <cell r="N1058">
            <v>56003</v>
          </cell>
          <cell r="O1058">
            <v>56003</v>
          </cell>
          <cell r="P1058">
            <v>56003</v>
          </cell>
        </row>
        <row r="1059">
          <cell r="B1059">
            <v>29957</v>
          </cell>
          <cell r="C1059">
            <v>38615</v>
          </cell>
          <cell r="D1059">
            <v>50032</v>
          </cell>
          <cell r="E1059">
            <v>51567</v>
          </cell>
          <cell r="F1059">
            <v>24493</v>
          </cell>
          <cell r="G1059">
            <v>24196</v>
          </cell>
          <cell r="H1059">
            <v>23869</v>
          </cell>
          <cell r="I1059">
            <v>22744</v>
          </cell>
          <cell r="J1059">
            <v>21644</v>
          </cell>
          <cell r="K1059">
            <v>20279</v>
          </cell>
          <cell r="L1059">
            <v>13442</v>
          </cell>
          <cell r="M1059">
            <v>11904</v>
          </cell>
          <cell r="N1059">
            <v>11057</v>
          </cell>
          <cell r="O1059">
            <v>9936</v>
          </cell>
          <cell r="P1059">
            <v>8570</v>
          </cell>
        </row>
        <row r="1060">
          <cell r="B1060">
            <v>194587</v>
          </cell>
          <cell r="C1060">
            <v>50459</v>
          </cell>
          <cell r="D1060">
            <v>50137</v>
          </cell>
          <cell r="E1060">
            <v>-3927726</v>
          </cell>
          <cell r="F1060">
            <v>659116</v>
          </cell>
          <cell r="G1060">
            <v>287387</v>
          </cell>
          <cell r="H1060">
            <v>304210</v>
          </cell>
          <cell r="I1060">
            <v>326100</v>
          </cell>
          <cell r="J1060">
            <v>348697</v>
          </cell>
          <cell r="K1060">
            <v>385723</v>
          </cell>
          <cell r="L1060">
            <v>428933</v>
          </cell>
          <cell r="M1060">
            <v>479522</v>
          </cell>
          <cell r="N1060">
            <v>29013</v>
          </cell>
          <cell r="O1060">
            <v>29324</v>
          </cell>
          <cell r="P1060">
            <v>29636</v>
          </cell>
        </row>
        <row r="1061">
          <cell r="B1061">
            <v>47397</v>
          </cell>
          <cell r="C1061">
            <v>49615</v>
          </cell>
          <cell r="D1061">
            <v>49300</v>
          </cell>
          <cell r="E1061">
            <v>47027</v>
          </cell>
          <cell r="F1061">
            <v>44958</v>
          </cell>
          <cell r="G1061">
            <v>43389</v>
          </cell>
          <cell r="H1061">
            <v>42303</v>
          </cell>
          <cell r="I1061">
            <v>40927</v>
          </cell>
          <cell r="J1061">
            <v>39762</v>
          </cell>
          <cell r="K1061">
            <v>38566</v>
          </cell>
          <cell r="L1061">
            <v>32542</v>
          </cell>
          <cell r="M1061">
            <v>31272</v>
          </cell>
          <cell r="N1061">
            <v>30017</v>
          </cell>
          <cell r="O1061">
            <v>28789</v>
          </cell>
          <cell r="P1061">
            <v>27570</v>
          </cell>
        </row>
        <row r="1062">
          <cell r="C1062">
            <v>1718</v>
          </cell>
          <cell r="D1062">
            <v>1699</v>
          </cell>
          <cell r="E1062">
            <v>1459</v>
          </cell>
          <cell r="F1062">
            <v>1459</v>
          </cell>
          <cell r="G1062">
            <v>1191</v>
          </cell>
          <cell r="H1062">
            <v>630</v>
          </cell>
          <cell r="I1062">
            <v>530</v>
          </cell>
          <cell r="J1062">
            <v>264</v>
          </cell>
          <cell r="K1062">
            <v>128</v>
          </cell>
          <cell r="L1062">
            <v>128</v>
          </cell>
          <cell r="M1062">
            <v>128</v>
          </cell>
          <cell r="N1062">
            <v>128</v>
          </cell>
          <cell r="O1062">
            <v>128</v>
          </cell>
          <cell r="P1062">
            <v>128</v>
          </cell>
        </row>
        <row r="1064">
          <cell r="C1064">
            <v>58</v>
          </cell>
          <cell r="D1064">
            <v>183</v>
          </cell>
          <cell r="E1064">
            <v>353</v>
          </cell>
          <cell r="F1064">
            <v>556</v>
          </cell>
          <cell r="G1064">
            <v>758</v>
          </cell>
          <cell r="H1064">
            <v>953</v>
          </cell>
          <cell r="I1064">
            <v>1116</v>
          </cell>
          <cell r="J1064">
            <v>1269</v>
          </cell>
          <cell r="K1064">
            <v>1430</v>
          </cell>
          <cell r="L1064">
            <v>1586</v>
          </cell>
          <cell r="M1064">
            <v>1729</v>
          </cell>
          <cell r="N1064">
            <v>1865</v>
          </cell>
          <cell r="O1064">
            <v>2011</v>
          </cell>
          <cell r="P1064">
            <v>2170</v>
          </cell>
        </row>
        <row r="1065">
          <cell r="C1065">
            <v>83</v>
          </cell>
          <cell r="D1065">
            <v>279</v>
          </cell>
          <cell r="E1065">
            <v>538</v>
          </cell>
          <cell r="F1065">
            <v>834</v>
          </cell>
          <cell r="G1065">
            <v>1111</v>
          </cell>
          <cell r="H1065">
            <v>1352</v>
          </cell>
          <cell r="I1065">
            <v>1530</v>
          </cell>
          <cell r="J1065">
            <v>1666</v>
          </cell>
          <cell r="K1065">
            <v>1816</v>
          </cell>
          <cell r="L1065">
            <v>1957</v>
          </cell>
          <cell r="M1065">
            <v>2082</v>
          </cell>
          <cell r="N1065">
            <v>2199</v>
          </cell>
          <cell r="O1065">
            <v>2335</v>
          </cell>
          <cell r="P1065">
            <v>2501</v>
          </cell>
        </row>
        <row r="1066">
          <cell r="C1066">
            <v>58</v>
          </cell>
          <cell r="D1066">
            <v>183</v>
          </cell>
          <cell r="E1066">
            <v>353</v>
          </cell>
          <cell r="F1066">
            <v>556</v>
          </cell>
          <cell r="G1066">
            <v>758</v>
          </cell>
          <cell r="H1066">
            <v>953</v>
          </cell>
          <cell r="I1066">
            <v>1116</v>
          </cell>
          <cell r="J1066">
            <v>1269</v>
          </cell>
          <cell r="K1066">
            <v>1430</v>
          </cell>
          <cell r="L1066">
            <v>1586</v>
          </cell>
          <cell r="M1066">
            <v>1729</v>
          </cell>
          <cell r="N1066">
            <v>1865</v>
          </cell>
          <cell r="O1066">
            <v>2011</v>
          </cell>
          <cell r="P1066">
            <v>2170</v>
          </cell>
        </row>
        <row r="1067">
          <cell r="C1067">
            <v>43</v>
          </cell>
          <cell r="D1067">
            <v>148</v>
          </cell>
          <cell r="E1067">
            <v>292</v>
          </cell>
          <cell r="F1067">
            <v>462</v>
          </cell>
          <cell r="G1067">
            <v>633</v>
          </cell>
          <cell r="H1067">
            <v>796</v>
          </cell>
          <cell r="I1067">
            <v>931</v>
          </cell>
          <cell r="J1067">
            <v>1049</v>
          </cell>
          <cell r="K1067">
            <v>1173</v>
          </cell>
          <cell r="L1067">
            <v>1286</v>
          </cell>
          <cell r="M1067">
            <v>1383</v>
          </cell>
          <cell r="N1067">
            <v>1470</v>
          </cell>
          <cell r="O1067">
            <v>1563</v>
          </cell>
          <cell r="P1067">
            <v>1665</v>
          </cell>
        </row>
        <row r="1068"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</row>
        <row r="1074">
          <cell r="B1074">
            <v>0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</row>
        <row r="1075">
          <cell r="B1075">
            <v>1567483</v>
          </cell>
          <cell r="C1075">
            <v>749294</v>
          </cell>
          <cell r="D1075">
            <v>800943</v>
          </cell>
          <cell r="E1075">
            <v>-1125142</v>
          </cell>
          <cell r="F1075">
            <v>-2733337</v>
          </cell>
          <cell r="G1075">
            <v>-2234345</v>
          </cell>
          <cell r="H1075">
            <v>-1913217</v>
          </cell>
          <cell r="I1075">
            <v>-1567693</v>
          </cell>
          <cell r="J1075">
            <v>-1195732</v>
          </cell>
          <cell r="K1075">
            <v>-791647</v>
          </cell>
          <cell r="L1075">
            <v>-343294</v>
          </cell>
          <cell r="M1075">
            <v>156384</v>
          </cell>
          <cell r="N1075">
            <v>458891</v>
          </cell>
          <cell r="O1075">
            <v>537963</v>
          </cell>
          <cell r="P1075">
            <v>618858</v>
          </cell>
        </row>
        <row r="1076">
          <cell r="B1076">
            <v>19610</v>
          </cell>
          <cell r="C1076">
            <v>17345</v>
          </cell>
          <cell r="D1076">
            <v>16572</v>
          </cell>
          <cell r="E1076">
            <v>15799</v>
          </cell>
          <cell r="F1076">
            <v>15026</v>
          </cell>
          <cell r="G1076">
            <v>14253</v>
          </cell>
          <cell r="H1076">
            <v>13480</v>
          </cell>
          <cell r="I1076">
            <v>12707</v>
          </cell>
          <cell r="J1076">
            <v>11934</v>
          </cell>
          <cell r="K1076">
            <v>11161</v>
          </cell>
          <cell r="L1076">
            <v>10388</v>
          </cell>
          <cell r="M1076">
            <v>9615</v>
          </cell>
          <cell r="N1076">
            <v>8842</v>
          </cell>
          <cell r="O1076">
            <v>8069</v>
          </cell>
          <cell r="P1076">
            <v>7296</v>
          </cell>
        </row>
        <row r="1077">
          <cell r="B1077">
            <v>51094</v>
          </cell>
          <cell r="C1077">
            <v>88845</v>
          </cell>
          <cell r="D1077">
            <v>87179</v>
          </cell>
          <cell r="E1077">
            <v>784425</v>
          </cell>
          <cell r="F1077">
            <v>1371126</v>
          </cell>
          <cell r="G1077">
            <v>1215849</v>
          </cell>
          <cell r="H1077">
            <v>1122880</v>
          </cell>
          <cell r="I1077">
            <v>1023011</v>
          </cell>
          <cell r="J1077">
            <v>914908</v>
          </cell>
          <cell r="K1077">
            <v>795799</v>
          </cell>
          <cell r="L1077">
            <v>661103</v>
          </cell>
          <cell r="M1077">
            <v>508432</v>
          </cell>
          <cell r="N1077">
            <v>425236</v>
          </cell>
          <cell r="O1077">
            <v>420408</v>
          </cell>
          <cell r="P1077">
            <v>415031</v>
          </cell>
        </row>
        <row r="1078">
          <cell r="B1078">
            <v>3008</v>
          </cell>
          <cell r="C1078">
            <v>2640</v>
          </cell>
          <cell r="D1078">
            <v>2701</v>
          </cell>
          <cell r="E1078">
            <v>2778</v>
          </cell>
          <cell r="F1078">
            <v>2854</v>
          </cell>
          <cell r="G1078">
            <v>2929</v>
          </cell>
          <cell r="H1078">
            <v>3004</v>
          </cell>
          <cell r="I1078">
            <v>3081</v>
          </cell>
          <cell r="J1078">
            <v>3158</v>
          </cell>
          <cell r="K1078">
            <v>3238</v>
          </cell>
          <cell r="L1078">
            <v>3321</v>
          </cell>
          <cell r="M1078">
            <v>3406</v>
          </cell>
          <cell r="N1078">
            <v>3493</v>
          </cell>
          <cell r="O1078">
            <v>3582</v>
          </cell>
          <cell r="P1078">
            <v>3673</v>
          </cell>
        </row>
        <row r="1079">
          <cell r="B1079">
            <v>40958</v>
          </cell>
          <cell r="C1079">
            <v>40958</v>
          </cell>
          <cell r="D1079">
            <v>42853</v>
          </cell>
          <cell r="E1079">
            <v>1720750</v>
          </cell>
          <cell r="F1079">
            <v>-1521039</v>
          </cell>
          <cell r="G1079">
            <v>-1256032</v>
          </cell>
          <cell r="H1079">
            <v>-1102435</v>
          </cell>
          <cell r="I1079">
            <v>-929806</v>
          </cell>
          <cell r="J1079">
            <v>-735817</v>
          </cell>
          <cell r="K1079">
            <v>-517867</v>
          </cell>
          <cell r="L1079">
            <v>-285042</v>
          </cell>
          <cell r="M1079">
            <v>-8542</v>
          </cell>
          <cell r="N1079">
            <v>137958</v>
          </cell>
          <cell r="O1079">
            <v>137958</v>
          </cell>
          <cell r="P1079">
            <v>137958</v>
          </cell>
        </row>
        <row r="1080">
          <cell r="B1080">
            <v>2457038</v>
          </cell>
          <cell r="C1080">
            <v>1437371</v>
          </cell>
          <cell r="D1080">
            <v>1481157</v>
          </cell>
          <cell r="E1080">
            <v>1540523</v>
          </cell>
          <cell r="F1080">
            <v>1612107</v>
          </cell>
          <cell r="G1080">
            <v>1680739</v>
          </cell>
          <cell r="H1080">
            <v>1742948</v>
          </cell>
          <cell r="I1080">
            <v>1795364</v>
          </cell>
          <cell r="J1080">
            <v>1841792</v>
          </cell>
          <cell r="K1080">
            <v>1892071</v>
          </cell>
          <cell r="L1080">
            <v>1943392</v>
          </cell>
          <cell r="M1080">
            <v>1993190</v>
          </cell>
          <cell r="N1080">
            <v>2040007</v>
          </cell>
          <cell r="O1080">
            <v>2089835</v>
          </cell>
          <cell r="P1080">
            <v>2144799</v>
          </cell>
        </row>
        <row r="1081">
          <cell r="B1081">
            <v>256</v>
          </cell>
          <cell r="C1081">
            <v>302</v>
          </cell>
          <cell r="D1081">
            <v>343</v>
          </cell>
          <cell r="E1081">
            <v>359</v>
          </cell>
          <cell r="F1081">
            <v>368</v>
          </cell>
          <cell r="G1081">
            <v>368</v>
          </cell>
          <cell r="H1081">
            <v>377</v>
          </cell>
          <cell r="I1081">
            <v>387</v>
          </cell>
          <cell r="J1081">
            <v>396</v>
          </cell>
          <cell r="K1081">
            <v>406</v>
          </cell>
          <cell r="L1081">
            <v>416</v>
          </cell>
          <cell r="M1081">
            <v>427</v>
          </cell>
          <cell r="N1081">
            <v>437</v>
          </cell>
          <cell r="O1081">
            <v>448</v>
          </cell>
          <cell r="P1081">
            <v>460</v>
          </cell>
        </row>
        <row r="1082">
          <cell r="B1082">
            <v>90819</v>
          </cell>
          <cell r="C1082">
            <v>86871</v>
          </cell>
          <cell r="D1082">
            <v>87486</v>
          </cell>
          <cell r="E1082">
            <v>1481364</v>
          </cell>
          <cell r="F1082">
            <v>1260887</v>
          </cell>
          <cell r="G1082">
            <v>1170810</v>
          </cell>
          <cell r="H1082">
            <v>1074949</v>
          </cell>
          <cell r="I1082">
            <v>971073</v>
          </cell>
          <cell r="J1082">
            <v>858743</v>
          </cell>
          <cell r="K1082">
            <v>732855</v>
          </cell>
          <cell r="L1082">
            <v>589351</v>
          </cell>
          <cell r="M1082">
            <v>427513</v>
          </cell>
          <cell r="N1082">
            <v>422959</v>
          </cell>
          <cell r="O1082">
            <v>417858</v>
          </cell>
          <cell r="P1082">
            <v>412203</v>
          </cell>
        </row>
        <row r="1083">
          <cell r="B1083">
            <v>1419131</v>
          </cell>
          <cell r="C1083">
            <v>1455611</v>
          </cell>
          <cell r="D1083">
            <v>1506702</v>
          </cell>
          <cell r="E1083">
            <v>1574343</v>
          </cell>
          <cell r="F1083">
            <v>1649872</v>
          </cell>
          <cell r="G1083">
            <v>1711607</v>
          </cell>
          <cell r="H1083">
            <v>1774288</v>
          </cell>
          <cell r="I1083">
            <v>1816439</v>
          </cell>
          <cell r="J1083">
            <v>1867145</v>
          </cell>
          <cell r="K1083">
            <v>1916996</v>
          </cell>
          <cell r="L1083">
            <v>1969788</v>
          </cell>
          <cell r="M1083">
            <v>2016591</v>
          </cell>
          <cell r="N1083">
            <v>2063423</v>
          </cell>
          <cell r="O1083">
            <v>2116247</v>
          </cell>
          <cell r="P1083">
            <v>2173351</v>
          </cell>
        </row>
        <row r="1084">
          <cell r="B1084">
            <v>723234</v>
          </cell>
          <cell r="C1084">
            <v>775354</v>
          </cell>
          <cell r="D1084">
            <v>826532</v>
          </cell>
          <cell r="E1084">
            <v>-3076816</v>
          </cell>
          <cell r="F1084">
            <v>-2389857</v>
          </cell>
          <cell r="G1084">
            <v>-2078832</v>
          </cell>
          <cell r="H1084">
            <v>-1747602</v>
          </cell>
          <cell r="I1084">
            <v>-1387783</v>
          </cell>
          <cell r="J1084">
            <v>-1003682</v>
          </cell>
          <cell r="K1084">
            <v>-579612</v>
          </cell>
          <cell r="L1084">
            <v>-106976</v>
          </cell>
          <cell r="M1084">
            <v>419744</v>
          </cell>
          <cell r="N1084">
            <v>498039</v>
          </cell>
          <cell r="O1084">
            <v>577887</v>
          </cell>
          <cell r="P1084">
            <v>659829</v>
          </cell>
        </row>
        <row r="1085">
          <cell r="B1085">
            <v>11253</v>
          </cell>
          <cell r="C1085">
            <v>7345</v>
          </cell>
          <cell r="D1085">
            <v>6371</v>
          </cell>
          <cell r="E1085">
            <v>9368</v>
          </cell>
          <cell r="F1085">
            <v>9816</v>
          </cell>
          <cell r="G1085">
            <v>9130</v>
          </cell>
          <cell r="H1085">
            <v>8368</v>
          </cell>
          <cell r="I1085">
            <v>7758</v>
          </cell>
          <cell r="J1085">
            <v>7074</v>
          </cell>
          <cell r="K1085">
            <v>6323</v>
          </cell>
          <cell r="L1085">
            <v>5494</v>
          </cell>
          <cell r="M1085">
            <v>4558</v>
          </cell>
          <cell r="N1085">
            <v>8434</v>
          </cell>
          <cell r="O1085">
            <v>7731</v>
          </cell>
          <cell r="P1085">
            <v>7595</v>
          </cell>
        </row>
        <row r="1086">
          <cell r="B1086">
            <v>47455</v>
          </cell>
          <cell r="C1086">
            <v>56100</v>
          </cell>
          <cell r="D1086">
            <v>57914</v>
          </cell>
          <cell r="E1086">
            <v>-3893498</v>
          </cell>
          <cell r="F1086">
            <v>697578</v>
          </cell>
          <cell r="G1086">
            <v>323293</v>
          </cell>
          <cell r="H1086">
            <v>344129</v>
          </cell>
          <cell r="I1086">
            <v>369423</v>
          </cell>
          <cell r="J1086">
            <v>395496</v>
          </cell>
          <cell r="K1086">
            <v>435449</v>
          </cell>
          <cell r="L1086">
            <v>483027</v>
          </cell>
          <cell r="M1086">
            <v>536164</v>
          </cell>
          <cell r="N1086">
            <v>87794</v>
          </cell>
          <cell r="O1086">
            <v>90366</v>
          </cell>
          <cell r="P1086">
            <v>93187</v>
          </cell>
        </row>
        <row r="1087">
          <cell r="B1087">
            <v>34486</v>
          </cell>
          <cell r="C1087">
            <v>40223</v>
          </cell>
          <cell r="D1087">
            <v>55160</v>
          </cell>
          <cell r="E1087">
            <v>61061</v>
          </cell>
          <cell r="F1087">
            <v>39045</v>
          </cell>
          <cell r="G1087">
            <v>43307</v>
          </cell>
          <cell r="H1087">
            <v>46819</v>
          </cell>
          <cell r="I1087">
            <v>48450</v>
          </cell>
          <cell r="J1087">
            <v>49354</v>
          </cell>
          <cell r="K1087">
            <v>50258</v>
          </cell>
          <cell r="L1087">
            <v>45792</v>
          </cell>
          <cell r="M1087">
            <v>46518</v>
          </cell>
          <cell r="N1087">
            <v>47792</v>
          </cell>
          <cell r="O1087">
            <v>49115</v>
          </cell>
          <cell r="P1087">
            <v>50664</v>
          </cell>
        </row>
        <row r="1088">
          <cell r="B1088">
            <v>197505</v>
          </cell>
          <cell r="C1088">
            <v>51502</v>
          </cell>
          <cell r="D1088">
            <v>53403</v>
          </cell>
          <cell r="E1088">
            <v>-3921447</v>
          </cell>
          <cell r="F1088">
            <v>668979</v>
          </cell>
          <cell r="G1088">
            <v>300671</v>
          </cell>
          <cell r="H1088">
            <v>320707</v>
          </cell>
          <cell r="I1088">
            <v>345238</v>
          </cell>
          <cell r="J1088">
            <v>370297</v>
          </cell>
          <cell r="K1088">
            <v>409939</v>
          </cell>
          <cell r="L1088">
            <v>455803</v>
          </cell>
          <cell r="M1088">
            <v>508914</v>
          </cell>
          <cell r="N1088">
            <v>60803</v>
          </cell>
          <cell r="O1088">
            <v>63688</v>
          </cell>
          <cell r="P1088">
            <v>66820</v>
          </cell>
        </row>
        <row r="1089">
          <cell r="B1089">
            <v>49842</v>
          </cell>
          <cell r="C1089">
            <v>50477</v>
          </cell>
          <cell r="D1089">
            <v>52080</v>
          </cell>
          <cell r="E1089">
            <v>52251</v>
          </cell>
          <cell r="F1089">
            <v>53099</v>
          </cell>
          <cell r="G1089">
            <v>54312</v>
          </cell>
          <cell r="H1089">
            <v>55727</v>
          </cell>
          <cell r="I1089">
            <v>56381</v>
          </cell>
          <cell r="J1089">
            <v>56944</v>
          </cell>
          <cell r="K1089">
            <v>57600</v>
          </cell>
          <cell r="L1089">
            <v>53409</v>
          </cell>
          <cell r="M1089">
            <v>53844</v>
          </cell>
          <cell r="N1089">
            <v>54135</v>
          </cell>
          <cell r="O1089">
            <v>54551</v>
          </cell>
          <cell r="P1089">
            <v>55150</v>
          </cell>
        </row>
        <row r="1095">
          <cell r="B1095">
            <v>6396113</v>
          </cell>
          <cell r="C1095">
            <v>7035069</v>
          </cell>
          <cell r="D1095">
            <v>5694897</v>
          </cell>
          <cell r="E1095">
            <v>6005648</v>
          </cell>
          <cell r="F1095">
            <v>5608844</v>
          </cell>
          <cell r="G1095">
            <v>5769839</v>
          </cell>
          <cell r="H1095">
            <v>5640719</v>
          </cell>
          <cell r="I1095">
            <v>5404394</v>
          </cell>
          <cell r="J1095">
            <v>5327296</v>
          </cell>
          <cell r="K1095">
            <v>5543792</v>
          </cell>
          <cell r="L1095">
            <v>5171691</v>
          </cell>
          <cell r="M1095">
            <v>5069486</v>
          </cell>
          <cell r="N1095">
            <v>5197090</v>
          </cell>
          <cell r="O1095">
            <v>5377336</v>
          </cell>
          <cell r="P1095">
            <v>4947073</v>
          </cell>
        </row>
        <row r="1096">
          <cell r="B1096">
            <v>-415830</v>
          </cell>
          <cell r="C1096">
            <v>188</v>
          </cell>
          <cell r="D1096">
            <v>2110</v>
          </cell>
          <cell r="E1096">
            <v>2053</v>
          </cell>
          <cell r="F1096">
            <v>2679</v>
          </cell>
          <cell r="G1096">
            <v>-9409</v>
          </cell>
          <cell r="H1096">
            <v>-6818</v>
          </cell>
          <cell r="I1096">
            <v>-1390</v>
          </cell>
          <cell r="J1096">
            <v>2949</v>
          </cell>
          <cell r="K1096">
            <v>7227</v>
          </cell>
          <cell r="L1096">
            <v>12445</v>
          </cell>
          <cell r="M1096">
            <v>22095</v>
          </cell>
          <cell r="N1096">
            <v>35253</v>
          </cell>
          <cell r="O1096">
            <v>39376</v>
          </cell>
          <cell r="P1096">
            <v>37558</v>
          </cell>
        </row>
        <row r="1097">
          <cell r="B1097">
            <v>-112043</v>
          </cell>
          <cell r="C1097">
            <v>52</v>
          </cell>
          <cell r="D1097">
            <v>585</v>
          </cell>
          <cell r="E1097">
            <v>569</v>
          </cell>
          <cell r="F1097">
            <v>742</v>
          </cell>
          <cell r="G1097">
            <v>-2607</v>
          </cell>
          <cell r="H1097">
            <v>-1889</v>
          </cell>
          <cell r="I1097">
            <v>-385</v>
          </cell>
          <cell r="J1097">
            <v>817</v>
          </cell>
          <cell r="K1097">
            <v>2002</v>
          </cell>
          <cell r="L1097">
            <v>3448</v>
          </cell>
          <cell r="M1097">
            <v>6122</v>
          </cell>
          <cell r="N1097">
            <v>9767</v>
          </cell>
          <cell r="O1097">
            <v>10910</v>
          </cell>
          <cell r="P1097">
            <v>10406</v>
          </cell>
        </row>
        <row r="1098">
          <cell r="B1098">
            <v>49126</v>
          </cell>
          <cell r="C1098">
            <v>31306</v>
          </cell>
          <cell r="D1098">
            <v>38190</v>
          </cell>
          <cell r="E1098">
            <v>43451</v>
          </cell>
          <cell r="F1098">
            <v>43210</v>
          </cell>
          <cell r="G1098">
            <v>41931</v>
          </cell>
          <cell r="H1098">
            <v>40477</v>
          </cell>
          <cell r="I1098">
            <v>38017</v>
          </cell>
          <cell r="J1098">
            <v>37217</v>
          </cell>
          <cell r="K1098">
            <v>38866</v>
          </cell>
          <cell r="L1098">
            <v>35138</v>
          </cell>
          <cell r="M1098">
            <v>34050</v>
          </cell>
          <cell r="N1098">
            <v>35098</v>
          </cell>
          <cell r="O1098">
            <v>36713</v>
          </cell>
          <cell r="P1098">
            <v>35476</v>
          </cell>
        </row>
        <row r="1099">
          <cell r="B1099">
            <v>2227451</v>
          </cell>
          <cell r="C1099">
            <v>3696388</v>
          </cell>
          <cell r="D1099">
            <v>1619594</v>
          </cell>
          <cell r="E1099">
            <v>1369907</v>
          </cell>
          <cell r="F1099">
            <v>999524</v>
          </cell>
          <cell r="G1099">
            <v>1296109</v>
          </cell>
          <cell r="H1099">
            <v>1321280</v>
          </cell>
          <cell r="I1099">
            <v>1346340</v>
          </cell>
          <cell r="J1099">
            <v>1354156</v>
          </cell>
          <cell r="K1099">
            <v>1394833</v>
          </cell>
          <cell r="L1099">
            <v>1419069</v>
          </cell>
          <cell r="M1099">
            <v>1432349</v>
          </cell>
          <cell r="N1099">
            <v>1448100</v>
          </cell>
          <cell r="O1099">
            <v>1456113</v>
          </cell>
          <cell r="P1099">
            <v>1157137</v>
          </cell>
        </row>
        <row r="1100">
          <cell r="B1100">
            <v>0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</row>
        <row r="1101">
          <cell r="B1101">
            <v>0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</row>
        <row r="1102">
          <cell r="B1102">
            <v>0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</row>
        <row r="1103">
          <cell r="B1103">
            <v>0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</row>
        <row r="1104">
          <cell r="B1104">
            <v>0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</row>
        <row r="1105">
          <cell r="B1105">
            <v>61288</v>
          </cell>
          <cell r="C1105">
            <v>40016</v>
          </cell>
          <cell r="D1105">
            <v>35631</v>
          </cell>
          <cell r="E1105">
            <v>36522</v>
          </cell>
          <cell r="F1105">
            <v>37435</v>
          </cell>
          <cell r="G1105">
            <v>10000</v>
          </cell>
          <cell r="H1105">
            <v>10250</v>
          </cell>
          <cell r="I1105">
            <v>13827</v>
          </cell>
          <cell r="J1105">
            <v>14166</v>
          </cell>
          <cell r="K1105">
            <v>17996</v>
          </cell>
          <cell r="L1105">
            <v>19864</v>
          </cell>
          <cell r="M1105">
            <v>32661</v>
          </cell>
          <cell r="N1105">
            <v>43797</v>
          </cell>
          <cell r="O1105">
            <v>44850</v>
          </cell>
          <cell r="P1105">
            <v>45976</v>
          </cell>
        </row>
        <row r="1106">
          <cell r="B1106">
            <v>0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</row>
        <row r="1107">
          <cell r="B1107">
            <v>51557</v>
          </cell>
          <cell r="C1107">
            <v>8227</v>
          </cell>
          <cell r="D1107">
            <v>12556</v>
          </cell>
          <cell r="E1107">
            <v>13270</v>
          </cell>
          <cell r="F1107">
            <v>12489</v>
          </cell>
          <cell r="G1107">
            <v>12998</v>
          </cell>
          <cell r="H1107">
            <v>13350</v>
          </cell>
          <cell r="I1107">
            <v>13650</v>
          </cell>
          <cell r="J1107">
            <v>13936</v>
          </cell>
          <cell r="K1107">
            <v>14249</v>
          </cell>
          <cell r="L1107">
            <v>14559</v>
          </cell>
          <cell r="M1107">
            <v>14846</v>
          </cell>
          <cell r="N1107">
            <v>15168</v>
          </cell>
          <cell r="O1107">
            <v>15533</v>
          </cell>
          <cell r="P1107">
            <v>15907</v>
          </cell>
        </row>
        <row r="1108">
          <cell r="B1108">
            <v>0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</row>
        <row r="1109">
          <cell r="B1109">
            <v>0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1400</v>
          </cell>
          <cell r="M1109">
            <v>1400</v>
          </cell>
          <cell r="N1109">
            <v>1400</v>
          </cell>
          <cell r="O1109">
            <v>1400</v>
          </cell>
          <cell r="P1109">
            <v>1400</v>
          </cell>
        </row>
        <row r="1110">
          <cell r="B1110">
            <v>0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</row>
        <row r="1111">
          <cell r="B1111">
            <v>0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</row>
        <row r="1115">
          <cell r="B1115">
            <v>1527</v>
          </cell>
          <cell r="C1115">
            <v>33</v>
          </cell>
          <cell r="D1115">
            <v>114078</v>
          </cell>
          <cell r="E1115">
            <v>-114008</v>
          </cell>
          <cell r="F1115">
            <v>40</v>
          </cell>
          <cell r="G1115">
            <v>33</v>
          </cell>
          <cell r="H1115">
            <v>36</v>
          </cell>
          <cell r="I1115">
            <v>37</v>
          </cell>
          <cell r="J1115">
            <v>41</v>
          </cell>
          <cell r="K1115">
            <v>42</v>
          </cell>
          <cell r="L1115">
            <v>45</v>
          </cell>
          <cell r="M1115">
            <v>48</v>
          </cell>
          <cell r="N1115">
            <v>51</v>
          </cell>
          <cell r="O1115">
            <v>54</v>
          </cell>
          <cell r="P1115">
            <v>56</v>
          </cell>
        </row>
        <row r="1116">
          <cell r="B1116">
            <v>-2262865</v>
          </cell>
          <cell r="C1116">
            <v>1595545</v>
          </cell>
          <cell r="D1116">
            <v>252182</v>
          </cell>
          <cell r="E1116">
            <v>1768010</v>
          </cell>
          <cell r="F1116">
            <v>1747411</v>
          </cell>
          <cell r="G1116">
            <v>36310</v>
          </cell>
          <cell r="H1116">
            <v>32510</v>
          </cell>
          <cell r="I1116">
            <v>11321</v>
          </cell>
          <cell r="J1116">
            <v>-27547</v>
          </cell>
          <cell r="K1116">
            <v>-9246</v>
          </cell>
          <cell r="L1116">
            <v>13504</v>
          </cell>
          <cell r="M1116">
            <v>-886</v>
          </cell>
          <cell r="N1116">
            <v>-23072</v>
          </cell>
          <cell r="O1116">
            <v>-4960</v>
          </cell>
          <cell r="P1116">
            <v>-5955</v>
          </cell>
        </row>
        <row r="1117">
          <cell r="B1117">
            <v>-16066</v>
          </cell>
          <cell r="C1117">
            <v>-165000</v>
          </cell>
          <cell r="D1117">
            <v>297104</v>
          </cell>
          <cell r="E1117">
            <v>-144760</v>
          </cell>
          <cell r="F1117">
            <v>-65047</v>
          </cell>
          <cell r="G1117">
            <v>6472</v>
          </cell>
          <cell r="H1117">
            <v>-13802</v>
          </cell>
          <cell r="I1117">
            <v>-28396</v>
          </cell>
          <cell r="J1117">
            <v>-5149</v>
          </cell>
          <cell r="K1117">
            <v>33594</v>
          </cell>
          <cell r="L1117">
            <v>-34348</v>
          </cell>
          <cell r="M1117">
            <v>-988</v>
          </cell>
          <cell r="N1117">
            <v>26760</v>
          </cell>
          <cell r="O1117">
            <v>31546</v>
          </cell>
          <cell r="P1117">
            <v>-46043</v>
          </cell>
        </row>
        <row r="1118">
          <cell r="B1118">
            <v>-1951486</v>
          </cell>
          <cell r="C1118">
            <v>-816409</v>
          </cell>
          <cell r="D1118">
            <v>-588342</v>
          </cell>
          <cell r="E1118">
            <v>2805163</v>
          </cell>
          <cell r="F1118">
            <v>2860581</v>
          </cell>
          <cell r="G1118">
            <v>428486</v>
          </cell>
          <cell r="H1118">
            <v>-54353</v>
          </cell>
          <cell r="I1118">
            <v>-187135</v>
          </cell>
          <cell r="J1118">
            <v>-48949</v>
          </cell>
          <cell r="K1118">
            <v>-154131</v>
          </cell>
          <cell r="L1118">
            <v>-124305</v>
          </cell>
          <cell r="M1118">
            <v>-157475</v>
          </cell>
          <cell r="N1118">
            <v>-358255</v>
          </cell>
          <cell r="O1118">
            <v>-315324</v>
          </cell>
          <cell r="P1118">
            <v>-73671</v>
          </cell>
        </row>
        <row r="1119">
          <cell r="B1119">
            <v>0</v>
          </cell>
          <cell r="C1119">
            <v>1582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</row>
        <row r="1120">
          <cell r="B1120">
            <v>-58</v>
          </cell>
          <cell r="C1120">
            <v>16</v>
          </cell>
          <cell r="D1120">
            <v>-2080</v>
          </cell>
          <cell r="E1120">
            <v>-33</v>
          </cell>
          <cell r="F1120">
            <v>-32</v>
          </cell>
          <cell r="G1120">
            <v>-32</v>
          </cell>
          <cell r="H1120">
            <v>-32</v>
          </cell>
          <cell r="I1120">
            <v>-33</v>
          </cell>
          <cell r="J1120">
            <v>-33</v>
          </cell>
          <cell r="K1120">
            <v>-35</v>
          </cell>
          <cell r="L1120">
            <v>-36</v>
          </cell>
          <cell r="M1120">
            <v>-36</v>
          </cell>
          <cell r="N1120">
            <v>-37</v>
          </cell>
          <cell r="O1120">
            <v>-38</v>
          </cell>
          <cell r="P1120">
            <v>-39</v>
          </cell>
        </row>
        <row r="1121">
          <cell r="B1121">
            <v>-205488</v>
          </cell>
          <cell r="C1121">
            <v>-46711</v>
          </cell>
          <cell r="D1121">
            <v>-3044</v>
          </cell>
          <cell r="E1121">
            <v>353889</v>
          </cell>
          <cell r="F1121">
            <v>46699</v>
          </cell>
          <cell r="G1121">
            <v>-20666</v>
          </cell>
          <cell r="H1121">
            <v>15040</v>
          </cell>
          <cell r="I1121">
            <v>6988</v>
          </cell>
          <cell r="J1121">
            <v>12935</v>
          </cell>
          <cell r="K1121">
            <v>8905</v>
          </cell>
          <cell r="L1121">
            <v>11789</v>
          </cell>
          <cell r="M1121">
            <v>6957</v>
          </cell>
          <cell r="N1121">
            <v>522</v>
          </cell>
          <cell r="O1121">
            <v>233</v>
          </cell>
          <cell r="P1121">
            <v>-579</v>
          </cell>
        </row>
        <row r="1122">
          <cell r="B1122">
            <v>1447347</v>
          </cell>
          <cell r="C1122">
            <v>1404118</v>
          </cell>
          <cell r="D1122">
            <v>1234162</v>
          </cell>
          <cell r="E1122">
            <v>1471471</v>
          </cell>
          <cell r="F1122">
            <v>761042</v>
          </cell>
          <cell r="G1122">
            <v>-380507</v>
          </cell>
          <cell r="H1122">
            <v>326541</v>
          </cell>
          <cell r="I1122">
            <v>180884</v>
          </cell>
          <cell r="J1122">
            <v>305904</v>
          </cell>
          <cell r="K1122">
            <v>257068</v>
          </cell>
          <cell r="L1122">
            <v>317369</v>
          </cell>
          <cell r="M1122">
            <v>131401</v>
          </cell>
          <cell r="N1122">
            <v>-104385</v>
          </cell>
          <cell r="O1122">
            <v>-61047</v>
          </cell>
          <cell r="P1122">
            <v>-161430</v>
          </cell>
        </row>
        <row r="1123">
          <cell r="B1123">
            <v>3675805</v>
          </cell>
          <cell r="C1123">
            <v>184012</v>
          </cell>
          <cell r="D1123">
            <v>1991892</v>
          </cell>
          <cell r="E1123">
            <v>-4499498</v>
          </cell>
          <cell r="F1123">
            <v>59034</v>
          </cell>
          <cell r="G1123">
            <v>21930</v>
          </cell>
          <cell r="H1123">
            <v>9995</v>
          </cell>
          <cell r="I1123">
            <v>9000</v>
          </cell>
          <cell r="J1123">
            <v>-40005</v>
          </cell>
          <cell r="K1123">
            <v>8999</v>
          </cell>
          <cell r="L1123">
            <v>-15876</v>
          </cell>
          <cell r="M1123">
            <v>-6762</v>
          </cell>
          <cell r="N1123">
            <v>-8445</v>
          </cell>
          <cell r="O1123">
            <v>15228</v>
          </cell>
          <cell r="P1123">
            <v>-6773</v>
          </cell>
        </row>
        <row r="1124">
          <cell r="B1124">
            <v>0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</row>
        <row r="1125">
          <cell r="B1125">
            <v>-162921</v>
          </cell>
          <cell r="C1125">
            <v>-146980</v>
          </cell>
          <cell r="D1125">
            <v>-199708</v>
          </cell>
          <cell r="E1125">
            <v>-7941</v>
          </cell>
          <cell r="F1125">
            <v>10359</v>
          </cell>
          <cell r="G1125">
            <v>9692</v>
          </cell>
          <cell r="H1125">
            <v>7208</v>
          </cell>
          <cell r="I1125">
            <v>7239</v>
          </cell>
          <cell r="J1125">
            <v>2960</v>
          </cell>
          <cell r="K1125">
            <v>-855</v>
          </cell>
          <cell r="L1125">
            <v>-516</v>
          </cell>
          <cell r="M1125">
            <v>-272</v>
          </cell>
          <cell r="N1125">
            <v>-167</v>
          </cell>
          <cell r="O1125">
            <v>578</v>
          </cell>
          <cell r="P1125">
            <v>459</v>
          </cell>
        </row>
        <row r="1126">
          <cell r="B1126">
            <v>138825</v>
          </cell>
          <cell r="C1126">
            <v>-42402</v>
          </cell>
          <cell r="D1126">
            <v>-71722</v>
          </cell>
          <cell r="E1126">
            <v>-164676</v>
          </cell>
          <cell r="F1126">
            <v>-118125</v>
          </cell>
          <cell r="G1126">
            <v>-118136</v>
          </cell>
          <cell r="H1126">
            <v>-118160</v>
          </cell>
          <cell r="I1126">
            <v>59</v>
          </cell>
          <cell r="J1126">
            <v>65</v>
          </cell>
          <cell r="K1126">
            <v>49</v>
          </cell>
          <cell r="L1126">
            <v>50</v>
          </cell>
          <cell r="M1126">
            <v>51</v>
          </cell>
          <cell r="N1126">
            <v>53</v>
          </cell>
          <cell r="O1126">
            <v>54</v>
          </cell>
          <cell r="P1126">
            <v>55</v>
          </cell>
        </row>
        <row r="1127">
          <cell r="B1127">
            <v>-25210</v>
          </cell>
          <cell r="C1127">
            <v>-21048</v>
          </cell>
          <cell r="D1127">
            <v>-25672</v>
          </cell>
          <cell r="E1127">
            <v>-5126</v>
          </cell>
          <cell r="F1127">
            <v>-332</v>
          </cell>
          <cell r="G1127">
            <v>-1917</v>
          </cell>
          <cell r="H1127">
            <v>-2671</v>
          </cell>
          <cell r="I1127">
            <v>-1390</v>
          </cell>
          <cell r="J1127">
            <v>-365</v>
          </cell>
          <cell r="K1127">
            <v>586</v>
          </cell>
          <cell r="L1127">
            <v>1366</v>
          </cell>
          <cell r="M1127">
            <v>1853</v>
          </cell>
          <cell r="N1127">
            <v>2130</v>
          </cell>
          <cell r="O1127">
            <v>2203</v>
          </cell>
          <cell r="P1127">
            <v>2224</v>
          </cell>
        </row>
        <row r="1128">
          <cell r="B1128">
            <v>-347613</v>
          </cell>
          <cell r="C1128">
            <v>104096</v>
          </cell>
          <cell r="D1128">
            <v>290100</v>
          </cell>
          <cell r="E1128">
            <v>290144</v>
          </cell>
          <cell r="F1128">
            <v>289946</v>
          </cell>
          <cell r="G1128">
            <v>289967</v>
          </cell>
          <cell r="H1128">
            <v>290031</v>
          </cell>
          <cell r="I1128">
            <v>-103</v>
          </cell>
          <cell r="J1128">
            <v>-115</v>
          </cell>
          <cell r="K1128">
            <v>-73</v>
          </cell>
          <cell r="L1128">
            <v>-71</v>
          </cell>
          <cell r="M1128">
            <v>-69</v>
          </cell>
          <cell r="N1128">
            <v>-70</v>
          </cell>
          <cell r="O1128">
            <v>-70</v>
          </cell>
          <cell r="P1128">
            <v>-70</v>
          </cell>
        </row>
        <row r="1129">
          <cell r="B1129">
            <v>1510290</v>
          </cell>
          <cell r="C1129">
            <v>-1728094</v>
          </cell>
          <cell r="D1129">
            <v>-853698</v>
          </cell>
          <cell r="E1129">
            <v>-1390807</v>
          </cell>
          <cell r="F1129">
            <v>-1542078</v>
          </cell>
          <cell r="G1129">
            <v>64989</v>
          </cell>
          <cell r="H1129">
            <v>108125</v>
          </cell>
          <cell r="I1129">
            <v>-18947</v>
          </cell>
          <cell r="J1129">
            <v>23387</v>
          </cell>
          <cell r="K1129">
            <v>-12454</v>
          </cell>
          <cell r="L1129">
            <v>86080</v>
          </cell>
          <cell r="M1129">
            <v>92089</v>
          </cell>
          <cell r="N1129">
            <v>114395</v>
          </cell>
          <cell r="O1129">
            <v>100055</v>
          </cell>
          <cell r="P1129">
            <v>177409</v>
          </cell>
        </row>
        <row r="1130">
          <cell r="B1130">
            <v>2701289</v>
          </cell>
          <cell r="C1130">
            <v>455958</v>
          </cell>
          <cell r="D1130">
            <v>2370241</v>
          </cell>
          <cell r="E1130">
            <v>-153948</v>
          </cell>
          <cell r="F1130">
            <v>3437588</v>
          </cell>
          <cell r="G1130">
            <v>-238940</v>
          </cell>
          <cell r="H1130">
            <v>9794</v>
          </cell>
          <cell r="I1130">
            <v>11127</v>
          </cell>
          <cell r="J1130">
            <v>230250</v>
          </cell>
          <cell r="K1130">
            <v>120255</v>
          </cell>
          <cell r="L1130">
            <v>187612</v>
          </cell>
          <cell r="M1130">
            <v>-27733</v>
          </cell>
          <cell r="N1130">
            <v>-472693</v>
          </cell>
          <cell r="O1130">
            <v>-363114</v>
          </cell>
          <cell r="P1130">
            <v>-244677</v>
          </cell>
        </row>
        <row r="1131">
          <cell r="B1131">
            <v>-14255</v>
          </cell>
          <cell r="C1131">
            <v>-8331</v>
          </cell>
          <cell r="D1131">
            <v>-6603</v>
          </cell>
          <cell r="E1131">
            <v>-10350</v>
          </cell>
          <cell r="F1131">
            <v>-37508</v>
          </cell>
          <cell r="G1131">
            <v>-64905</v>
          </cell>
          <cell r="H1131">
            <v>-228604</v>
          </cell>
          <cell r="I1131">
            <v>-85405</v>
          </cell>
          <cell r="J1131">
            <v>-268687</v>
          </cell>
          <cell r="K1131">
            <v>-230097</v>
          </cell>
          <cell r="L1131">
            <v>-476274</v>
          </cell>
          <cell r="M1131">
            <v>-300813</v>
          </cell>
          <cell r="N1131">
            <v>-30848</v>
          </cell>
          <cell r="O1131">
            <v>-14713</v>
          </cell>
          <cell r="P1131">
            <v>-15288</v>
          </cell>
        </row>
        <row r="1132">
          <cell r="B1132">
            <v>433880</v>
          </cell>
          <cell r="C1132">
            <v>43</v>
          </cell>
          <cell r="D1132">
            <v>426257</v>
          </cell>
          <cell r="E1132">
            <v>36</v>
          </cell>
          <cell r="F1132">
            <v>35</v>
          </cell>
          <cell r="G1132">
            <v>27</v>
          </cell>
          <cell r="H1132">
            <v>12</v>
          </cell>
          <cell r="I1132">
            <v>8</v>
          </cell>
          <cell r="J1132">
            <v>1</v>
          </cell>
          <cell r="K1132">
            <v>-4</v>
          </cell>
          <cell r="L1132">
            <v>126</v>
          </cell>
          <cell r="M1132">
            <v>111</v>
          </cell>
          <cell r="N1132">
            <v>102</v>
          </cell>
          <cell r="O1132">
            <v>102</v>
          </cell>
          <cell r="P1132">
            <v>102</v>
          </cell>
        </row>
        <row r="1133">
          <cell r="B1133">
            <v>984</v>
          </cell>
          <cell r="C1133">
            <v>-16311</v>
          </cell>
          <cell r="D1133">
            <v>-24080</v>
          </cell>
          <cell r="E1133">
            <v>7217</v>
          </cell>
          <cell r="F1133">
            <v>22415</v>
          </cell>
          <cell r="G1133">
            <v>2221</v>
          </cell>
          <cell r="H1133">
            <v>984</v>
          </cell>
          <cell r="I1133">
            <v>-420</v>
          </cell>
          <cell r="J1133">
            <v>-463</v>
          </cell>
          <cell r="K1133">
            <v>-542</v>
          </cell>
          <cell r="L1133">
            <v>17159</v>
          </cell>
          <cell r="M1133">
            <v>-820</v>
          </cell>
          <cell r="N1133">
            <v>-915</v>
          </cell>
          <cell r="O1133">
            <v>-1400</v>
          </cell>
          <cell r="P1133">
            <v>-3127</v>
          </cell>
        </row>
        <row r="1134">
          <cell r="B1134">
            <v>5249357</v>
          </cell>
          <cell r="C1134">
            <v>3653813</v>
          </cell>
          <cell r="D1134">
            <v>3401631</v>
          </cell>
          <cell r="E1134">
            <v>1633621</v>
          </cell>
          <cell r="F1134">
            <v>-113790</v>
          </cell>
          <cell r="G1134">
            <v>-150100</v>
          </cell>
          <cell r="H1134">
            <v>-182610</v>
          </cell>
          <cell r="I1134">
            <v>-193931</v>
          </cell>
          <cell r="J1134">
            <v>-166384</v>
          </cell>
          <cell r="K1134">
            <v>-157137</v>
          </cell>
          <cell r="L1134">
            <v>-170641</v>
          </cell>
          <cell r="M1134">
            <v>-169755</v>
          </cell>
          <cell r="N1134">
            <v>-146683</v>
          </cell>
          <cell r="O1134">
            <v>-141723</v>
          </cell>
          <cell r="P1134">
            <v>-135768</v>
          </cell>
        </row>
        <row r="1135">
          <cell r="B1135">
            <v>2</v>
          </cell>
          <cell r="C1135">
            <v>43232</v>
          </cell>
          <cell r="D1135">
            <v>54286</v>
          </cell>
          <cell r="E1135">
            <v>57907</v>
          </cell>
          <cell r="F1135">
            <v>48373</v>
          </cell>
          <cell r="G1135">
            <v>46346</v>
          </cell>
          <cell r="H1135">
            <v>47230</v>
          </cell>
          <cell r="I1135">
            <v>35683</v>
          </cell>
          <cell r="J1135">
            <v>36956</v>
          </cell>
          <cell r="K1135">
            <v>38164</v>
          </cell>
          <cell r="L1135">
            <v>39173</v>
          </cell>
          <cell r="M1135">
            <v>40904</v>
          </cell>
          <cell r="N1135">
            <v>43358</v>
          </cell>
          <cell r="O1135">
            <v>44499</v>
          </cell>
          <cell r="P1135">
            <v>44585</v>
          </cell>
        </row>
        <row r="1136">
          <cell r="B1136">
            <v>1000045</v>
          </cell>
          <cell r="C1136">
            <v>835045</v>
          </cell>
          <cell r="D1136">
            <v>1132149</v>
          </cell>
          <cell r="E1136">
            <v>987389</v>
          </cell>
          <cell r="F1136">
            <v>922342</v>
          </cell>
          <cell r="G1136">
            <v>928813</v>
          </cell>
          <cell r="H1136">
            <v>915011</v>
          </cell>
          <cell r="I1136">
            <v>886616</v>
          </cell>
          <cell r="J1136">
            <v>881466</v>
          </cell>
          <cell r="K1136">
            <v>915061</v>
          </cell>
          <cell r="L1136">
            <v>880713</v>
          </cell>
          <cell r="M1136">
            <v>879725</v>
          </cell>
          <cell r="N1136">
            <v>906484</v>
          </cell>
          <cell r="O1136">
            <v>938030</v>
          </cell>
          <cell r="P1136">
            <v>891987</v>
          </cell>
        </row>
        <row r="1137">
          <cell r="B1137">
            <v>10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</row>
        <row r="1138">
          <cell r="B1138">
            <v>0</v>
          </cell>
          <cell r="C1138">
            <v>23</v>
          </cell>
          <cell r="D1138">
            <v>114101</v>
          </cell>
          <cell r="E1138">
            <v>93</v>
          </cell>
          <cell r="F1138">
            <v>133</v>
          </cell>
          <cell r="G1138">
            <v>166</v>
          </cell>
          <cell r="H1138">
            <v>202</v>
          </cell>
          <cell r="I1138">
            <v>239</v>
          </cell>
          <cell r="J1138">
            <v>279</v>
          </cell>
          <cell r="K1138">
            <v>321</v>
          </cell>
          <cell r="L1138">
            <v>366</v>
          </cell>
          <cell r="M1138">
            <v>414</v>
          </cell>
          <cell r="N1138">
            <v>464</v>
          </cell>
          <cell r="O1138">
            <v>518</v>
          </cell>
          <cell r="P1138">
            <v>574</v>
          </cell>
        </row>
        <row r="1139">
          <cell r="B1139">
            <v>0</v>
          </cell>
          <cell r="C1139">
            <v>0</v>
          </cell>
          <cell r="D1139">
            <v>-13953</v>
          </cell>
          <cell r="E1139">
            <v>-13953</v>
          </cell>
          <cell r="F1139">
            <v>-13953</v>
          </cell>
          <cell r="G1139">
            <v>-13953</v>
          </cell>
          <cell r="H1139">
            <v>-13953</v>
          </cell>
          <cell r="I1139">
            <v>-13953</v>
          </cell>
          <cell r="J1139">
            <v>-13953</v>
          </cell>
          <cell r="K1139">
            <v>-13953</v>
          </cell>
          <cell r="L1139">
            <v>-13953</v>
          </cell>
          <cell r="M1139">
            <v>-13953</v>
          </cell>
          <cell r="N1139">
            <v>-13953</v>
          </cell>
          <cell r="O1139">
            <v>-13953</v>
          </cell>
          <cell r="P1139">
            <v>-13953</v>
          </cell>
        </row>
        <row r="1140">
          <cell r="B1140">
            <v>0</v>
          </cell>
          <cell r="C1140">
            <v>-189381</v>
          </cell>
          <cell r="D1140">
            <v>-392042</v>
          </cell>
          <cell r="E1140">
            <v>-564659</v>
          </cell>
          <cell r="F1140">
            <v>-672425</v>
          </cell>
          <cell r="G1140">
            <v>-780868</v>
          </cell>
          <cell r="H1140">
            <v>-891820</v>
          </cell>
          <cell r="I1140">
            <v>-884523</v>
          </cell>
          <cell r="J1140">
            <v>-881497</v>
          </cell>
          <cell r="K1140">
            <v>-882303</v>
          </cell>
          <cell r="L1140">
            <v>-882769</v>
          </cell>
          <cell r="M1140">
            <v>-882991</v>
          </cell>
          <cell r="N1140">
            <v>-883105</v>
          </cell>
          <cell r="O1140">
            <v>-882473</v>
          </cell>
          <cell r="P1140">
            <v>-881959</v>
          </cell>
        </row>
        <row r="1141">
          <cell r="B1141">
            <v>0</v>
          </cell>
          <cell r="C1141">
            <v>-4210</v>
          </cell>
          <cell r="D1141">
            <v>-4292</v>
          </cell>
          <cell r="E1141">
            <v>-167</v>
          </cell>
          <cell r="F1141">
            <v>-33</v>
          </cell>
          <cell r="G1141">
            <v>-377</v>
          </cell>
          <cell r="H1141">
            <v>-459</v>
          </cell>
          <cell r="I1141">
            <v>-186</v>
          </cell>
          <cell r="J1141">
            <v>-36</v>
          </cell>
          <cell r="K1141">
            <v>124</v>
          </cell>
          <cell r="L1141">
            <v>248</v>
          </cell>
          <cell r="M1141">
            <v>321</v>
          </cell>
          <cell r="N1141">
            <v>362</v>
          </cell>
          <cell r="O1141">
            <v>368</v>
          </cell>
          <cell r="P1141">
            <v>371</v>
          </cell>
        </row>
        <row r="1142">
          <cell r="B1142">
            <v>-4200382</v>
          </cell>
          <cell r="C1142">
            <v>-3016745</v>
          </cell>
          <cell r="D1142">
            <v>-1990792</v>
          </cell>
          <cell r="E1142">
            <v>-563231</v>
          </cell>
          <cell r="F1142">
            <v>114361</v>
          </cell>
          <cell r="G1142">
            <v>-347841</v>
          </cell>
          <cell r="H1142">
            <v>-82326</v>
          </cell>
          <cell r="I1142">
            <v>54095</v>
          </cell>
          <cell r="J1142">
            <v>328139</v>
          </cell>
          <cell r="K1142">
            <v>572761</v>
          </cell>
          <cell r="L1142">
            <v>904936</v>
          </cell>
          <cell r="M1142">
            <v>1081020</v>
          </cell>
          <cell r="N1142">
            <v>1032238</v>
          </cell>
          <cell r="O1142">
            <v>1029740</v>
          </cell>
          <cell r="P1142">
            <v>928208</v>
          </cell>
        </row>
        <row r="1143">
          <cell r="B1143">
            <v>0</v>
          </cell>
          <cell r="C1143">
            <v>-16311</v>
          </cell>
          <cell r="D1143">
            <v>-22588</v>
          </cell>
          <cell r="E1143">
            <v>-15371</v>
          </cell>
          <cell r="F1143">
            <v>7043</v>
          </cell>
          <cell r="G1143">
            <v>9264</v>
          </cell>
          <cell r="H1143">
            <v>10249</v>
          </cell>
          <cell r="I1143">
            <v>9829</v>
          </cell>
          <cell r="J1143">
            <v>9366</v>
          </cell>
          <cell r="K1143">
            <v>8824</v>
          </cell>
          <cell r="L1143">
            <v>8180</v>
          </cell>
          <cell r="M1143">
            <v>7360</v>
          </cell>
          <cell r="N1143">
            <v>6445</v>
          </cell>
          <cell r="O1143">
            <v>5044</v>
          </cell>
          <cell r="P1143">
            <v>1917</v>
          </cell>
        </row>
        <row r="1144">
          <cell r="B1144">
            <v>-2393794</v>
          </cell>
          <cell r="C1144">
            <v>-3210203</v>
          </cell>
          <cell r="D1144">
            <v>-3798545</v>
          </cell>
          <cell r="E1144">
            <v>-993382</v>
          </cell>
          <cell r="F1144">
            <v>1867198</v>
          </cell>
          <cell r="G1144">
            <v>2295684</v>
          </cell>
          <cell r="H1144">
            <v>2241331</v>
          </cell>
          <cell r="I1144">
            <v>2054196</v>
          </cell>
          <cell r="J1144">
            <v>2005247</v>
          </cell>
          <cell r="K1144">
            <v>1851116</v>
          </cell>
          <cell r="L1144">
            <v>1726811</v>
          </cell>
          <cell r="M1144">
            <v>1569336</v>
          </cell>
          <cell r="N1144">
            <v>1211081</v>
          </cell>
          <cell r="O1144">
            <v>895757</v>
          </cell>
          <cell r="P1144">
            <v>822086</v>
          </cell>
        </row>
        <row r="1145">
          <cell r="B1145">
            <v>53370</v>
          </cell>
          <cell r="C1145">
            <v>53370</v>
          </cell>
          <cell r="D1145">
            <v>53370</v>
          </cell>
          <cell r="E1145">
            <v>53370</v>
          </cell>
          <cell r="F1145">
            <v>53370</v>
          </cell>
          <cell r="G1145">
            <v>53370</v>
          </cell>
          <cell r="H1145">
            <v>53370</v>
          </cell>
          <cell r="I1145">
            <v>53370</v>
          </cell>
          <cell r="J1145">
            <v>53370</v>
          </cell>
          <cell r="K1145">
            <v>53370</v>
          </cell>
          <cell r="L1145">
            <v>53370</v>
          </cell>
          <cell r="M1145">
            <v>53370</v>
          </cell>
          <cell r="N1145">
            <v>53370</v>
          </cell>
          <cell r="O1145">
            <v>53370</v>
          </cell>
          <cell r="P1145">
            <v>53370</v>
          </cell>
        </row>
        <row r="1146">
          <cell r="B1146">
            <v>226725</v>
          </cell>
          <cell r="C1146">
            <v>226725</v>
          </cell>
          <cell r="D1146">
            <v>1185058</v>
          </cell>
          <cell r="E1146">
            <v>1185058</v>
          </cell>
          <cell r="F1146">
            <v>1185058</v>
          </cell>
          <cell r="G1146">
            <v>1185058</v>
          </cell>
          <cell r="H1146">
            <v>1185058</v>
          </cell>
          <cell r="I1146">
            <v>1185058</v>
          </cell>
          <cell r="J1146">
            <v>1185058</v>
          </cell>
          <cell r="K1146">
            <v>1185058</v>
          </cell>
          <cell r="L1146">
            <v>1185058</v>
          </cell>
          <cell r="M1146">
            <v>1185058</v>
          </cell>
          <cell r="N1146">
            <v>1185058</v>
          </cell>
          <cell r="O1146">
            <v>1185058</v>
          </cell>
          <cell r="P1146">
            <v>1185058</v>
          </cell>
        </row>
        <row r="1147">
          <cell r="B1147">
            <v>25</v>
          </cell>
          <cell r="C1147">
            <v>25</v>
          </cell>
          <cell r="D1147">
            <v>2347794</v>
          </cell>
          <cell r="E1147">
            <v>2347794</v>
          </cell>
          <cell r="F1147">
            <v>2347794</v>
          </cell>
          <cell r="G1147">
            <v>2347794</v>
          </cell>
          <cell r="H1147">
            <v>2347794</v>
          </cell>
          <cell r="I1147">
            <v>2347794</v>
          </cell>
          <cell r="J1147">
            <v>2347794</v>
          </cell>
          <cell r="K1147">
            <v>2347794</v>
          </cell>
          <cell r="L1147">
            <v>2347794</v>
          </cell>
          <cell r="M1147">
            <v>2347794</v>
          </cell>
          <cell r="N1147">
            <v>2347794</v>
          </cell>
          <cell r="O1147">
            <v>2347794</v>
          </cell>
          <cell r="P1147">
            <v>2347794</v>
          </cell>
        </row>
        <row r="1148">
          <cell r="B1148">
            <v>151361</v>
          </cell>
          <cell r="C1148">
            <v>151361</v>
          </cell>
          <cell r="D1148">
            <v>837567</v>
          </cell>
          <cell r="E1148">
            <v>837567</v>
          </cell>
          <cell r="F1148">
            <v>837567</v>
          </cell>
          <cell r="G1148">
            <v>837567</v>
          </cell>
          <cell r="H1148">
            <v>837567</v>
          </cell>
          <cell r="I1148">
            <v>837567</v>
          </cell>
          <cell r="J1148">
            <v>837567</v>
          </cell>
          <cell r="K1148">
            <v>837567</v>
          </cell>
          <cell r="L1148">
            <v>837567</v>
          </cell>
          <cell r="M1148">
            <v>837567</v>
          </cell>
          <cell r="N1148">
            <v>837567</v>
          </cell>
          <cell r="O1148">
            <v>837567</v>
          </cell>
          <cell r="P1148">
            <v>837567</v>
          </cell>
        </row>
        <row r="1149">
          <cell r="B1149">
            <v>-339315</v>
          </cell>
          <cell r="C1149">
            <v>-386026</v>
          </cell>
          <cell r="D1149">
            <v>-389069</v>
          </cell>
          <cell r="E1149">
            <v>-35180</v>
          </cell>
          <cell r="F1149">
            <v>11519</v>
          </cell>
          <cell r="G1149">
            <v>-9147</v>
          </cell>
          <cell r="H1149">
            <v>5893</v>
          </cell>
          <cell r="I1149">
            <v>12881</v>
          </cell>
          <cell r="J1149">
            <v>25815</v>
          </cell>
          <cell r="K1149">
            <v>34720</v>
          </cell>
          <cell r="L1149">
            <v>46510</v>
          </cell>
          <cell r="M1149">
            <v>53467</v>
          </cell>
          <cell r="N1149">
            <v>53989</v>
          </cell>
          <cell r="O1149">
            <v>54222</v>
          </cell>
          <cell r="P1149">
            <v>53643</v>
          </cell>
        </row>
        <row r="1150">
          <cell r="B1150">
            <v>296</v>
          </cell>
          <cell r="C1150">
            <v>296</v>
          </cell>
          <cell r="D1150">
            <v>18099</v>
          </cell>
          <cell r="E1150">
            <v>18099</v>
          </cell>
          <cell r="F1150">
            <v>18099</v>
          </cell>
          <cell r="G1150">
            <v>18099</v>
          </cell>
          <cell r="H1150">
            <v>18099</v>
          </cell>
          <cell r="I1150">
            <v>18099</v>
          </cell>
          <cell r="J1150">
            <v>18099</v>
          </cell>
          <cell r="K1150">
            <v>18099</v>
          </cell>
          <cell r="L1150">
            <v>296</v>
          </cell>
          <cell r="M1150">
            <v>296</v>
          </cell>
          <cell r="N1150">
            <v>296</v>
          </cell>
          <cell r="O1150">
            <v>296</v>
          </cell>
          <cell r="P1150">
            <v>296</v>
          </cell>
        </row>
        <row r="1151">
          <cell r="B1151">
            <v>5095326</v>
          </cell>
          <cell r="C1151">
            <v>4971684</v>
          </cell>
          <cell r="D1151">
            <v>5280960</v>
          </cell>
          <cell r="E1151">
            <v>-222238</v>
          </cell>
          <cell r="F1151">
            <v>-163999</v>
          </cell>
          <cell r="G1151">
            <v>-153000</v>
          </cell>
          <cell r="H1151">
            <v>-143005</v>
          </cell>
          <cell r="I1151">
            <v>-134005</v>
          </cell>
          <cell r="J1151">
            <v>-174010</v>
          </cell>
          <cell r="K1151">
            <v>-165011</v>
          </cell>
          <cell r="L1151">
            <v>-180887</v>
          </cell>
          <cell r="M1151">
            <v>-187650</v>
          </cell>
          <cell r="N1151">
            <v>-196095</v>
          </cell>
          <cell r="O1151">
            <v>-180867</v>
          </cell>
          <cell r="P1151">
            <v>-187640</v>
          </cell>
        </row>
        <row r="1152">
          <cell r="B1152">
            <v>3000000</v>
          </cell>
          <cell r="C1152">
            <v>2692346</v>
          </cell>
          <cell r="D1152">
            <v>1009730</v>
          </cell>
          <cell r="E1152">
            <v>6030</v>
          </cell>
          <cell r="F1152">
            <v>5235</v>
          </cell>
          <cell r="G1152">
            <v>-5697</v>
          </cell>
          <cell r="H1152">
            <v>-5697</v>
          </cell>
          <cell r="I1152">
            <v>-5697</v>
          </cell>
          <cell r="J1152">
            <v>-5697</v>
          </cell>
          <cell r="K1152">
            <v>-5697</v>
          </cell>
          <cell r="L1152">
            <v>-5697</v>
          </cell>
          <cell r="M1152">
            <v>-5697</v>
          </cell>
          <cell r="N1152">
            <v>-5697</v>
          </cell>
          <cell r="O1152">
            <v>-5697</v>
          </cell>
          <cell r="P1152">
            <v>-5697</v>
          </cell>
        </row>
        <row r="1153">
          <cell r="B1153">
            <v>0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</row>
        <row r="1154">
          <cell r="B1154">
            <v>5571650</v>
          </cell>
          <cell r="C1154">
            <v>4811737</v>
          </cell>
          <cell r="D1154">
            <v>4917482</v>
          </cell>
          <cell r="E1154">
            <v>3340239</v>
          </cell>
          <cell r="F1154">
            <v>2993084</v>
          </cell>
          <cell r="G1154">
            <v>2753552</v>
          </cell>
          <cell r="H1154">
            <v>2668658</v>
          </cell>
          <cell r="I1154">
            <v>2711441</v>
          </cell>
          <cell r="J1154">
            <v>2956047</v>
          </cell>
          <cell r="K1154">
            <v>3196005</v>
          </cell>
          <cell r="L1154">
            <v>3588890</v>
          </cell>
          <cell r="M1154">
            <v>3845799</v>
          </cell>
          <cell r="N1154">
            <v>3844521</v>
          </cell>
          <cell r="O1154">
            <v>3825269</v>
          </cell>
          <cell r="P1154">
            <v>3728701</v>
          </cell>
        </row>
        <row r="1155">
          <cell r="B1155">
            <v>1657867</v>
          </cell>
          <cell r="C1155">
            <v>1338456</v>
          </cell>
          <cell r="D1155">
            <v>377262</v>
          </cell>
          <cell r="E1155">
            <v>87118</v>
          </cell>
          <cell r="F1155">
            <v>-202827</v>
          </cell>
          <cell r="G1155">
            <v>-492793</v>
          </cell>
          <cell r="H1155">
            <v>-782821</v>
          </cell>
          <cell r="I1155">
            <v>-782714</v>
          </cell>
          <cell r="J1155">
            <v>-782594</v>
          </cell>
          <cell r="K1155">
            <v>-782515</v>
          </cell>
          <cell r="L1155">
            <v>-782438</v>
          </cell>
          <cell r="M1155">
            <v>-782361</v>
          </cell>
          <cell r="N1155">
            <v>-782282</v>
          </cell>
          <cell r="O1155">
            <v>-782204</v>
          </cell>
          <cell r="P1155">
            <v>-782124</v>
          </cell>
        </row>
        <row r="1156">
          <cell r="B1156">
            <v>4001501</v>
          </cell>
          <cell r="C1156">
            <v>3530468</v>
          </cell>
          <cell r="D1156">
            <v>2274757</v>
          </cell>
          <cell r="E1156">
            <v>1012256</v>
          </cell>
          <cell r="F1156">
            <v>946422</v>
          </cell>
          <cell r="G1156">
            <v>941963</v>
          </cell>
          <cell r="H1156">
            <v>928165</v>
          </cell>
          <cell r="I1156">
            <v>899773</v>
          </cell>
          <cell r="J1156">
            <v>894631</v>
          </cell>
          <cell r="K1156">
            <v>928233</v>
          </cell>
          <cell r="L1156">
            <v>876091</v>
          </cell>
          <cell r="M1156">
            <v>875114</v>
          </cell>
          <cell r="N1156">
            <v>901887</v>
          </cell>
          <cell r="O1156">
            <v>933448</v>
          </cell>
          <cell r="P1156">
            <v>887422</v>
          </cell>
        </row>
        <row r="1157">
          <cell r="B1157">
            <v>-87718</v>
          </cell>
          <cell r="C1157">
            <v>-57188</v>
          </cell>
          <cell r="D1157">
            <v>2265462</v>
          </cell>
          <cell r="E1157">
            <v>2240864</v>
          </cell>
          <cell r="F1157">
            <v>2249489</v>
          </cell>
          <cell r="G1157">
            <v>2304382</v>
          </cell>
          <cell r="H1157">
            <v>2523315</v>
          </cell>
          <cell r="I1157">
            <v>2594381</v>
          </cell>
          <cell r="J1157">
            <v>2844010</v>
          </cell>
          <cell r="K1157">
            <v>3050287</v>
          </cell>
          <cell r="L1157">
            <v>3495237</v>
          </cell>
          <cell r="M1157">
            <v>3753046</v>
          </cell>
          <cell r="N1157">
            <v>3724916</v>
          </cell>
          <cell r="O1157">
            <v>3674025</v>
          </cell>
          <cell r="P1157">
            <v>3623403</v>
          </cell>
        </row>
        <row r="1158">
          <cell r="B1158">
            <v>690021</v>
          </cell>
          <cell r="C1158">
            <v>1084048</v>
          </cell>
          <cell r="D1158">
            <v>-444389</v>
          </cell>
          <cell r="E1158">
            <v>1110715</v>
          </cell>
          <cell r="F1158">
            <v>-747287</v>
          </cell>
          <cell r="G1158">
            <v>-508432</v>
          </cell>
          <cell r="H1158">
            <v>-397747</v>
          </cell>
          <cell r="I1158">
            <v>-304522</v>
          </cell>
          <cell r="J1158">
            <v>-289472</v>
          </cell>
          <cell r="K1158">
            <v>-167177</v>
          </cell>
          <cell r="L1158">
            <v>35406</v>
          </cell>
          <cell r="M1158">
            <v>271863</v>
          </cell>
          <cell r="N1158">
            <v>661008</v>
          </cell>
          <cell r="O1158">
            <v>938779</v>
          </cell>
          <cell r="P1158">
            <v>1021335</v>
          </cell>
        </row>
        <row r="1159">
          <cell r="B1159">
            <v>0</v>
          </cell>
          <cell r="C1159">
            <v>0</v>
          </cell>
          <cell r="D1159">
            <v>-490800</v>
          </cell>
          <cell r="E1159">
            <v>-490800</v>
          </cell>
          <cell r="F1159">
            <v>-490800</v>
          </cell>
          <cell r="G1159">
            <v>-490800</v>
          </cell>
          <cell r="H1159">
            <v>-490800</v>
          </cell>
          <cell r="I1159">
            <v>-490800</v>
          </cell>
          <cell r="J1159">
            <v>-490800</v>
          </cell>
          <cell r="K1159">
            <v>-490800</v>
          </cell>
          <cell r="L1159">
            <v>-490800</v>
          </cell>
          <cell r="M1159">
            <v>-490800</v>
          </cell>
          <cell r="N1159">
            <v>-490800</v>
          </cell>
          <cell r="O1159">
            <v>-490800</v>
          </cell>
          <cell r="P1159">
            <v>-490800</v>
          </cell>
        </row>
        <row r="1160">
          <cell r="B1160">
            <v>-560306</v>
          </cell>
          <cell r="C1160">
            <v>0</v>
          </cell>
          <cell r="D1160">
            <v>-490800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</row>
        <row r="1161">
          <cell r="B1161">
            <v>209792</v>
          </cell>
          <cell r="C1161">
            <v>401032</v>
          </cell>
          <cell r="D1161">
            <v>329620</v>
          </cell>
          <cell r="E1161">
            <v>454</v>
          </cell>
          <cell r="F1161">
            <v>86410</v>
          </cell>
          <cell r="G1161">
            <v>106838</v>
          </cell>
          <cell r="H1161">
            <v>106692</v>
          </cell>
          <cell r="I1161">
            <v>102872</v>
          </cell>
          <cell r="J1161">
            <v>99104</v>
          </cell>
          <cell r="K1161">
            <v>95702</v>
          </cell>
          <cell r="L1161">
            <v>91270</v>
          </cell>
          <cell r="M1161">
            <v>86264</v>
          </cell>
          <cell r="N1161">
            <v>77540</v>
          </cell>
          <cell r="O1161">
            <v>64113</v>
          </cell>
          <cell r="P1161">
            <v>55253</v>
          </cell>
        </row>
        <row r="1162">
          <cell r="B1162">
            <v>195</v>
          </cell>
          <cell r="C1162">
            <v>174</v>
          </cell>
          <cell r="D1162">
            <v>89</v>
          </cell>
          <cell r="E1162">
            <v>3013</v>
          </cell>
          <cell r="F1162">
            <v>3424</v>
          </cell>
          <cell r="G1162">
            <v>6509</v>
          </cell>
          <cell r="H1162">
            <v>17490</v>
          </cell>
          <cell r="I1162">
            <v>18583</v>
          </cell>
          <cell r="J1162">
            <v>19793</v>
          </cell>
          <cell r="K1162">
            <v>28171</v>
          </cell>
          <cell r="L1162">
            <v>39597</v>
          </cell>
          <cell r="M1162">
            <v>44386</v>
          </cell>
          <cell r="N1162">
            <v>19699</v>
          </cell>
          <cell r="O1162">
            <v>5014</v>
          </cell>
          <cell r="P1162">
            <v>5297</v>
          </cell>
        </row>
        <row r="1163">
          <cell r="B1163">
            <v>82831</v>
          </cell>
          <cell r="C1163">
            <v>-132158</v>
          </cell>
          <cell r="D1163">
            <v>-113509</v>
          </cell>
          <cell r="E1163">
            <v>-13249</v>
          </cell>
          <cell r="F1163">
            <v>-34984</v>
          </cell>
          <cell r="G1163">
            <v>-39300</v>
          </cell>
          <cell r="H1163">
            <v>-36933</v>
          </cell>
          <cell r="I1163">
            <v>-33152</v>
          </cell>
          <cell r="J1163">
            <v>-30871</v>
          </cell>
          <cell r="K1163">
            <v>-28692</v>
          </cell>
          <cell r="L1163">
            <v>-25743</v>
          </cell>
          <cell r="M1163">
            <v>-21649</v>
          </cell>
          <cell r="N1163">
            <v>-15501</v>
          </cell>
          <cell r="O1163">
            <v>-10110</v>
          </cell>
          <cell r="P1163">
            <v>-7709</v>
          </cell>
        </row>
        <row r="1164">
          <cell r="B1164">
            <v>23258</v>
          </cell>
          <cell r="C1164">
            <v>-36616</v>
          </cell>
          <cell r="D1164">
            <v>-31449</v>
          </cell>
          <cell r="E1164">
            <v>-3671</v>
          </cell>
          <cell r="F1164">
            <v>-9693</v>
          </cell>
          <cell r="G1164">
            <v>-10889</v>
          </cell>
          <cell r="H1164">
            <v>-10233</v>
          </cell>
          <cell r="I1164">
            <v>-9185</v>
          </cell>
          <cell r="J1164">
            <v>-8553</v>
          </cell>
          <cell r="K1164">
            <v>-7950</v>
          </cell>
          <cell r="L1164">
            <v>-7132</v>
          </cell>
          <cell r="M1164">
            <v>-5998</v>
          </cell>
          <cell r="N1164">
            <v>-4295</v>
          </cell>
          <cell r="O1164">
            <v>-2801</v>
          </cell>
          <cell r="P1164">
            <v>-2136</v>
          </cell>
        </row>
        <row r="1165">
          <cell r="B1165">
            <v>550108</v>
          </cell>
          <cell r="C1165">
            <v>44034</v>
          </cell>
          <cell r="D1165">
            <v>23757</v>
          </cell>
          <cell r="E1165">
            <v>-7285</v>
          </cell>
          <cell r="F1165">
            <v>121</v>
          </cell>
          <cell r="G1165">
            <v>57</v>
          </cell>
          <cell r="H1165">
            <v>6</v>
          </cell>
          <cell r="I1165">
            <v>9</v>
          </cell>
          <cell r="J1165">
            <v>12</v>
          </cell>
          <cell r="K1165">
            <v>16</v>
          </cell>
          <cell r="L1165">
            <v>19</v>
          </cell>
          <cell r="M1165">
            <v>23</v>
          </cell>
          <cell r="N1165">
            <v>26</v>
          </cell>
          <cell r="O1165">
            <v>30</v>
          </cell>
          <cell r="P1165">
            <v>34</v>
          </cell>
        </row>
        <row r="1166">
          <cell r="B1166">
            <v>-7664502</v>
          </cell>
          <cell r="C1166">
            <v>-6612974</v>
          </cell>
          <cell r="D1166">
            <v>-6178407</v>
          </cell>
          <cell r="E1166">
            <v>-1591794</v>
          </cell>
          <cell r="F1166">
            <v>1993078</v>
          </cell>
          <cell r="G1166">
            <v>1938696</v>
          </cell>
          <cell r="H1166">
            <v>2164898</v>
          </cell>
          <cell r="I1166">
            <v>2121172</v>
          </cell>
          <cell r="J1166">
            <v>2359201</v>
          </cell>
          <cell r="K1166">
            <v>2458598</v>
          </cell>
          <cell r="L1166">
            <v>2678257</v>
          </cell>
          <cell r="M1166">
            <v>2703823</v>
          </cell>
          <cell r="N1166">
            <v>2297308</v>
          </cell>
          <cell r="O1166">
            <v>1979720</v>
          </cell>
          <cell r="P1166">
            <v>1803937</v>
          </cell>
        </row>
        <row r="1170">
          <cell r="B1170">
            <v>0</v>
          </cell>
          <cell r="C1170">
            <v>0</v>
          </cell>
          <cell r="D1170">
            <v>-1161894</v>
          </cell>
          <cell r="E1170">
            <v>-1161894</v>
          </cell>
          <cell r="F1170">
            <v>-1161894</v>
          </cell>
          <cell r="G1170">
            <v>-1161894</v>
          </cell>
          <cell r="H1170">
            <v>-1161894</v>
          </cell>
          <cell r="I1170">
            <v>-1161894</v>
          </cell>
          <cell r="J1170">
            <v>-1161894</v>
          </cell>
          <cell r="K1170">
            <v>-1161894</v>
          </cell>
          <cell r="L1170">
            <v>-1161894</v>
          </cell>
          <cell r="M1170">
            <v>-1161894</v>
          </cell>
          <cell r="N1170">
            <v>-1161894</v>
          </cell>
          <cell r="O1170">
            <v>-1161894</v>
          </cell>
          <cell r="P1170">
            <v>-1161894</v>
          </cell>
        </row>
        <row r="1171">
          <cell r="B1171">
            <v>21552</v>
          </cell>
          <cell r="C1171">
            <v>21552</v>
          </cell>
          <cell r="D1171">
            <v>21552</v>
          </cell>
          <cell r="E1171">
            <v>21552</v>
          </cell>
          <cell r="F1171">
            <v>21552</v>
          </cell>
          <cell r="G1171">
            <v>21552</v>
          </cell>
          <cell r="H1171">
            <v>21552</v>
          </cell>
          <cell r="I1171">
            <v>21552</v>
          </cell>
          <cell r="J1171">
            <v>21552</v>
          </cell>
          <cell r="K1171">
            <v>21552</v>
          </cell>
          <cell r="L1171">
            <v>21552</v>
          </cell>
          <cell r="M1171">
            <v>21552</v>
          </cell>
          <cell r="N1171">
            <v>21552</v>
          </cell>
          <cell r="O1171">
            <v>21552</v>
          </cell>
          <cell r="P1171">
            <v>21552</v>
          </cell>
        </row>
        <row r="1172">
          <cell r="B1172">
            <v>0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</row>
        <row r="1174">
          <cell r="B1174">
            <v>1651</v>
          </cell>
          <cell r="C1174">
            <v>577</v>
          </cell>
          <cell r="D1174">
            <v>60380</v>
          </cell>
          <cell r="E1174">
            <v>65831</v>
          </cell>
          <cell r="F1174">
            <v>83792</v>
          </cell>
          <cell r="G1174">
            <v>141377</v>
          </cell>
          <cell r="H1174">
            <v>362460</v>
          </cell>
          <cell r="I1174">
            <v>156754</v>
          </cell>
          <cell r="J1174">
            <v>417807</v>
          </cell>
          <cell r="K1174">
            <v>348704</v>
          </cell>
          <cell r="L1174">
            <v>698730</v>
          </cell>
          <cell r="M1174">
            <v>451153</v>
          </cell>
          <cell r="N1174">
            <v>108376</v>
          </cell>
          <cell r="O1174">
            <v>114387</v>
          </cell>
          <cell r="P1174">
            <v>120739</v>
          </cell>
        </row>
        <row r="1175">
          <cell r="B1175">
            <v>900</v>
          </cell>
          <cell r="C1175">
            <v>916</v>
          </cell>
          <cell r="D1175">
            <v>-1164</v>
          </cell>
          <cell r="E1175">
            <v>-1197</v>
          </cell>
          <cell r="F1175">
            <v>-1229</v>
          </cell>
          <cell r="G1175">
            <v>-1261</v>
          </cell>
          <cell r="H1175">
            <v>-1293</v>
          </cell>
          <cell r="I1175">
            <v>-1325</v>
          </cell>
          <cell r="J1175">
            <v>-1359</v>
          </cell>
          <cell r="K1175">
            <v>-1393</v>
          </cell>
          <cell r="L1175">
            <v>-1429</v>
          </cell>
          <cell r="M1175">
            <v>-1465</v>
          </cell>
          <cell r="N1175">
            <v>-1503</v>
          </cell>
          <cell r="O1175">
            <v>-1541</v>
          </cell>
          <cell r="P1175">
            <v>-1580</v>
          </cell>
        </row>
        <row r="1176">
          <cell r="B1176">
            <v>0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</row>
        <row r="1177">
          <cell r="B1177">
            <v>260</v>
          </cell>
          <cell r="C1177">
            <v>1842</v>
          </cell>
          <cell r="D1177">
            <v>1842</v>
          </cell>
          <cell r="E1177">
            <v>1842</v>
          </cell>
          <cell r="F1177">
            <v>1842</v>
          </cell>
          <cell r="G1177">
            <v>1842</v>
          </cell>
          <cell r="H1177">
            <v>1842</v>
          </cell>
          <cell r="I1177">
            <v>1842</v>
          </cell>
          <cell r="J1177">
            <v>1842</v>
          </cell>
          <cell r="K1177">
            <v>1842</v>
          </cell>
          <cell r="L1177">
            <v>1842</v>
          </cell>
          <cell r="M1177">
            <v>1842</v>
          </cell>
          <cell r="N1177">
            <v>1842</v>
          </cell>
          <cell r="O1177">
            <v>1842</v>
          </cell>
          <cell r="P1177">
            <v>1842</v>
          </cell>
        </row>
        <row r="1186">
          <cell r="B1186">
            <v>5014</v>
          </cell>
          <cell r="C1186">
            <v>1121</v>
          </cell>
          <cell r="D1186">
            <v>874</v>
          </cell>
          <cell r="E1186">
            <v>896</v>
          </cell>
          <cell r="F1186">
            <v>918</v>
          </cell>
          <cell r="G1186">
            <v>941</v>
          </cell>
          <cell r="H1186">
            <v>965</v>
          </cell>
          <cell r="I1186">
            <v>989</v>
          </cell>
          <cell r="J1186">
            <v>1013</v>
          </cell>
          <cell r="K1186">
            <v>1039</v>
          </cell>
          <cell r="L1186">
            <v>1065</v>
          </cell>
          <cell r="M1186">
            <v>1091</v>
          </cell>
          <cell r="N1186">
            <v>1119</v>
          </cell>
          <cell r="O1186">
            <v>1147</v>
          </cell>
          <cell r="P1186">
            <v>1175</v>
          </cell>
        </row>
        <row r="1187">
          <cell r="B1187">
            <v>15093</v>
          </cell>
          <cell r="C1187">
            <v>6670</v>
          </cell>
          <cell r="D1187">
            <v>6645</v>
          </cell>
          <cell r="E1187">
            <v>6532</v>
          </cell>
          <cell r="F1187">
            <v>5029</v>
          </cell>
          <cell r="G1187">
            <v>5155</v>
          </cell>
          <cell r="H1187">
            <v>5283</v>
          </cell>
          <cell r="I1187">
            <v>5416</v>
          </cell>
          <cell r="J1187">
            <v>5551</v>
          </cell>
          <cell r="K1187">
            <v>5690</v>
          </cell>
          <cell r="L1187">
            <v>5832</v>
          </cell>
          <cell r="M1187">
            <v>5978</v>
          </cell>
          <cell r="N1187">
            <v>6127</v>
          </cell>
          <cell r="O1187">
            <v>6280</v>
          </cell>
          <cell r="P1187">
            <v>6437</v>
          </cell>
        </row>
        <row r="1188">
          <cell r="B1188">
            <v>0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</row>
        <row r="1189">
          <cell r="B1189">
            <v>14529</v>
          </cell>
          <cell r="C1189">
            <v>2906</v>
          </cell>
          <cell r="D1189">
            <v>3135</v>
          </cell>
          <cell r="E1189">
            <v>3213</v>
          </cell>
          <cell r="F1189">
            <v>3293</v>
          </cell>
          <cell r="G1189">
            <v>3376</v>
          </cell>
          <cell r="H1189">
            <v>3460</v>
          </cell>
          <cell r="I1189">
            <v>3546</v>
          </cell>
          <cell r="J1189">
            <v>3635</v>
          </cell>
          <cell r="K1189">
            <v>3726</v>
          </cell>
          <cell r="L1189">
            <v>3819</v>
          </cell>
          <cell r="M1189">
            <v>3915</v>
          </cell>
          <cell r="N1189">
            <v>4012</v>
          </cell>
          <cell r="O1189">
            <v>4113</v>
          </cell>
          <cell r="P1189">
            <v>4216</v>
          </cell>
        </row>
        <row r="1190">
          <cell r="B1190">
            <v>814</v>
          </cell>
          <cell r="C1190">
            <v>111</v>
          </cell>
          <cell r="D1190">
            <v>113</v>
          </cell>
          <cell r="E1190">
            <v>134</v>
          </cell>
          <cell r="F1190">
            <v>144</v>
          </cell>
          <cell r="G1190">
            <v>153</v>
          </cell>
          <cell r="H1190">
            <v>158</v>
          </cell>
          <cell r="I1190">
            <v>161</v>
          </cell>
          <cell r="J1190">
            <v>164</v>
          </cell>
          <cell r="K1190">
            <v>166</v>
          </cell>
          <cell r="L1190">
            <v>167</v>
          </cell>
          <cell r="M1190">
            <v>169</v>
          </cell>
          <cell r="N1190">
            <v>172</v>
          </cell>
          <cell r="O1190">
            <v>175</v>
          </cell>
          <cell r="P1190">
            <v>178</v>
          </cell>
        </row>
        <row r="1191">
          <cell r="B1191">
            <v>6339</v>
          </cell>
          <cell r="C1191">
            <v>1016</v>
          </cell>
          <cell r="D1191">
            <v>1053</v>
          </cell>
          <cell r="E1191">
            <v>1056</v>
          </cell>
          <cell r="F1191">
            <v>1213</v>
          </cell>
          <cell r="G1191">
            <v>1379</v>
          </cell>
          <cell r="H1191">
            <v>1437</v>
          </cell>
          <cell r="I1191">
            <v>1439</v>
          </cell>
          <cell r="J1191">
            <v>1437</v>
          </cell>
          <cell r="K1191">
            <v>1453</v>
          </cell>
          <cell r="L1191">
            <v>1476</v>
          </cell>
          <cell r="M1191">
            <v>1461</v>
          </cell>
          <cell r="N1191">
            <v>1472</v>
          </cell>
          <cell r="O1191">
            <v>1510</v>
          </cell>
          <cell r="P1191">
            <v>1551</v>
          </cell>
        </row>
        <row r="1192">
          <cell r="B1192">
            <v>584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-1</v>
          </cell>
          <cell r="M1192">
            <v>-2</v>
          </cell>
          <cell r="N1192">
            <v>-3</v>
          </cell>
          <cell r="O1192">
            <v>-5</v>
          </cell>
          <cell r="P1192">
            <v>-6</v>
          </cell>
        </row>
        <row r="1193">
          <cell r="B1193">
            <v>-908</v>
          </cell>
          <cell r="C1193">
            <v>-21</v>
          </cell>
          <cell r="D1193">
            <v>85</v>
          </cell>
          <cell r="E1193">
            <v>324</v>
          </cell>
          <cell r="F1193">
            <v>473</v>
          </cell>
          <cell r="G1193">
            <v>536</v>
          </cell>
          <cell r="H1193">
            <v>571</v>
          </cell>
          <cell r="I1193">
            <v>574</v>
          </cell>
          <cell r="J1193">
            <v>559</v>
          </cell>
          <cell r="K1193">
            <v>544</v>
          </cell>
          <cell r="L1193">
            <v>539</v>
          </cell>
          <cell r="M1193">
            <v>551</v>
          </cell>
          <cell r="N1193">
            <v>572</v>
          </cell>
          <cell r="O1193">
            <v>594</v>
          </cell>
          <cell r="P1193">
            <v>616</v>
          </cell>
        </row>
        <row r="1194">
          <cell r="B1194">
            <v>5074</v>
          </cell>
          <cell r="C1194">
            <v>848</v>
          </cell>
          <cell r="D1194">
            <v>1748</v>
          </cell>
          <cell r="E1194">
            <v>1676</v>
          </cell>
          <cell r="F1194">
            <v>1421</v>
          </cell>
          <cell r="G1194">
            <v>1532</v>
          </cell>
          <cell r="H1194">
            <v>1504</v>
          </cell>
          <cell r="I1194">
            <v>1418</v>
          </cell>
          <cell r="J1194">
            <v>1402</v>
          </cell>
          <cell r="K1194">
            <v>1424</v>
          </cell>
          <cell r="L1194">
            <v>1490</v>
          </cell>
          <cell r="M1194">
            <v>1521</v>
          </cell>
          <cell r="N1194">
            <v>1539</v>
          </cell>
          <cell r="O1194">
            <v>1572</v>
          </cell>
          <cell r="P1194">
            <v>1611</v>
          </cell>
        </row>
        <row r="1195">
          <cell r="B1195">
            <v>6112</v>
          </cell>
          <cell r="C1195">
            <v>970</v>
          </cell>
          <cell r="D1195">
            <v>1022</v>
          </cell>
          <cell r="E1195">
            <v>1034</v>
          </cell>
          <cell r="F1195">
            <v>1213</v>
          </cell>
          <cell r="G1195">
            <v>1382</v>
          </cell>
          <cell r="H1195">
            <v>1453</v>
          </cell>
          <cell r="I1195">
            <v>1453</v>
          </cell>
          <cell r="J1195">
            <v>1451</v>
          </cell>
          <cell r="K1195">
            <v>1460</v>
          </cell>
          <cell r="L1195">
            <v>1480</v>
          </cell>
          <cell r="M1195">
            <v>1465</v>
          </cell>
          <cell r="N1195">
            <v>1474</v>
          </cell>
          <cell r="O1195">
            <v>1510</v>
          </cell>
          <cell r="P1195">
            <v>1551</v>
          </cell>
        </row>
        <row r="1196">
          <cell r="B1196">
            <v>71571</v>
          </cell>
          <cell r="C1196">
            <v>11355</v>
          </cell>
          <cell r="D1196">
            <v>12804</v>
          </cell>
          <cell r="E1196">
            <v>13719</v>
          </cell>
          <cell r="F1196">
            <v>14531</v>
          </cell>
          <cell r="G1196">
            <v>15176</v>
          </cell>
          <cell r="H1196">
            <v>15497</v>
          </cell>
          <cell r="I1196">
            <v>15755</v>
          </cell>
          <cell r="J1196">
            <v>15986</v>
          </cell>
          <cell r="K1196">
            <v>16184</v>
          </cell>
          <cell r="L1196">
            <v>16376</v>
          </cell>
          <cell r="M1196">
            <v>16603</v>
          </cell>
          <cell r="N1196">
            <v>16873</v>
          </cell>
          <cell r="O1196">
            <v>17161</v>
          </cell>
          <cell r="P1196">
            <v>17457</v>
          </cell>
        </row>
        <row r="1197">
          <cell r="B1197">
            <v>6142</v>
          </cell>
          <cell r="C1197">
            <v>805</v>
          </cell>
          <cell r="D1197">
            <v>1412</v>
          </cell>
          <cell r="E1197">
            <v>1689</v>
          </cell>
          <cell r="F1197">
            <v>1831</v>
          </cell>
          <cell r="G1197">
            <v>1777</v>
          </cell>
          <cell r="H1197">
            <v>1667</v>
          </cell>
          <cell r="I1197">
            <v>1523</v>
          </cell>
          <cell r="J1197">
            <v>1495</v>
          </cell>
          <cell r="K1197">
            <v>1461</v>
          </cell>
          <cell r="L1197">
            <v>1487</v>
          </cell>
          <cell r="M1197">
            <v>1517</v>
          </cell>
          <cell r="N1197">
            <v>1544</v>
          </cell>
          <cell r="O1197">
            <v>1582</v>
          </cell>
          <cell r="P1197">
            <v>1623</v>
          </cell>
        </row>
        <row r="1198">
          <cell r="B1198">
            <v>0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</row>
        <row r="1199">
          <cell r="B1199">
            <v>0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</row>
        <row r="1200">
          <cell r="B1200">
            <v>2314</v>
          </cell>
          <cell r="C1200">
            <v>-1027</v>
          </cell>
          <cell r="D1200">
            <v>-88</v>
          </cell>
          <cell r="E1200">
            <v>324</v>
          </cell>
          <cell r="F1200">
            <v>469</v>
          </cell>
          <cell r="G1200">
            <v>486</v>
          </cell>
          <cell r="H1200">
            <v>490</v>
          </cell>
          <cell r="I1200">
            <v>500</v>
          </cell>
          <cell r="J1200">
            <v>507</v>
          </cell>
          <cell r="K1200">
            <v>517</v>
          </cell>
          <cell r="L1200">
            <v>521</v>
          </cell>
          <cell r="M1200">
            <v>529</v>
          </cell>
          <cell r="N1200">
            <v>538</v>
          </cell>
          <cell r="O1200">
            <v>548</v>
          </cell>
          <cell r="P1200">
            <v>557</v>
          </cell>
        </row>
        <row r="1201">
          <cell r="B1201">
            <v>638</v>
          </cell>
          <cell r="C1201">
            <v>-269</v>
          </cell>
          <cell r="D1201">
            <v>-62</v>
          </cell>
          <cell r="E1201">
            <v>26</v>
          </cell>
          <cell r="F1201">
            <v>70</v>
          </cell>
          <cell r="G1201">
            <v>97</v>
          </cell>
          <cell r="H1201">
            <v>115</v>
          </cell>
          <cell r="I1201">
            <v>132</v>
          </cell>
          <cell r="J1201">
            <v>136</v>
          </cell>
          <cell r="K1201">
            <v>143</v>
          </cell>
          <cell r="L1201">
            <v>144</v>
          </cell>
          <cell r="M1201">
            <v>141</v>
          </cell>
          <cell r="N1201">
            <v>142</v>
          </cell>
          <cell r="O1201">
            <v>145</v>
          </cell>
          <cell r="P1201">
            <v>147</v>
          </cell>
        </row>
        <row r="1202">
          <cell r="B1202">
            <v>495</v>
          </cell>
          <cell r="C1202">
            <v>77</v>
          </cell>
          <cell r="D1202">
            <v>118</v>
          </cell>
          <cell r="E1202">
            <v>125</v>
          </cell>
          <cell r="F1202">
            <v>117</v>
          </cell>
          <cell r="G1202">
            <v>122</v>
          </cell>
          <cell r="H1202">
            <v>125</v>
          </cell>
          <cell r="I1202">
            <v>128</v>
          </cell>
          <cell r="J1202">
            <v>131</v>
          </cell>
          <cell r="K1202">
            <v>134</v>
          </cell>
          <cell r="L1202">
            <v>137</v>
          </cell>
          <cell r="M1202">
            <v>140</v>
          </cell>
          <cell r="N1202">
            <v>143</v>
          </cell>
          <cell r="O1202">
            <v>146</v>
          </cell>
          <cell r="P1202">
            <v>150</v>
          </cell>
        </row>
        <row r="1205">
          <cell r="B1205">
            <v>16655</v>
          </cell>
          <cell r="C1205">
            <v>24866</v>
          </cell>
          <cell r="D1205">
            <v>33164</v>
          </cell>
          <cell r="E1205">
            <v>10350</v>
          </cell>
          <cell r="F1205">
            <v>37508</v>
          </cell>
          <cell r="G1205">
            <v>64905</v>
          </cell>
          <cell r="H1205">
            <v>228604</v>
          </cell>
          <cell r="I1205">
            <v>85405</v>
          </cell>
          <cell r="J1205">
            <v>268687</v>
          </cell>
          <cell r="K1205">
            <v>230097</v>
          </cell>
          <cell r="L1205">
            <v>476274</v>
          </cell>
          <cell r="M1205">
            <v>300813</v>
          </cell>
          <cell r="N1205">
            <v>30848</v>
          </cell>
          <cell r="O1205">
            <v>14713</v>
          </cell>
          <cell r="P1205">
            <v>15288</v>
          </cell>
        </row>
        <row r="1206">
          <cell r="B1206">
            <v>0</v>
          </cell>
          <cell r="C1206">
            <v>25940</v>
          </cell>
          <cell r="D1206">
            <v>-26640</v>
          </cell>
          <cell r="E1206">
            <v>4899</v>
          </cell>
          <cell r="F1206">
            <v>19547</v>
          </cell>
          <cell r="G1206">
            <v>7319</v>
          </cell>
          <cell r="H1206">
            <v>7521</v>
          </cell>
          <cell r="I1206">
            <v>291110</v>
          </cell>
          <cell r="J1206">
            <v>7635</v>
          </cell>
          <cell r="K1206">
            <v>299199</v>
          </cell>
          <cell r="L1206">
            <v>126248</v>
          </cell>
          <cell r="M1206">
            <v>548389</v>
          </cell>
          <cell r="N1206">
            <v>373625</v>
          </cell>
          <cell r="O1206">
            <v>8702</v>
          </cell>
          <cell r="P1206">
            <v>8936</v>
          </cell>
        </row>
        <row r="1208">
          <cell r="B1208">
            <v>1535</v>
          </cell>
          <cell r="C1208">
            <v>751</v>
          </cell>
          <cell r="D1208">
            <v>-8212</v>
          </cell>
          <cell r="E1208">
            <v>381</v>
          </cell>
          <cell r="F1208">
            <v>1566</v>
          </cell>
          <cell r="G1208">
            <v>576</v>
          </cell>
          <cell r="H1208">
            <v>594</v>
          </cell>
          <cell r="I1208">
            <v>23536</v>
          </cell>
          <cell r="J1208">
            <v>603</v>
          </cell>
          <cell r="K1208">
            <v>24189</v>
          </cell>
          <cell r="L1208">
            <v>11275</v>
          </cell>
          <cell r="M1208">
            <v>58837</v>
          </cell>
          <cell r="N1208">
            <v>31286</v>
          </cell>
          <cell r="O1208">
            <v>6505</v>
          </cell>
          <cell r="P1208">
            <v>3278</v>
          </cell>
        </row>
        <row r="1209">
          <cell r="B1209">
            <v>0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131</v>
          </cell>
          <cell r="M1209">
            <v>117</v>
          </cell>
          <cell r="N1209">
            <v>108</v>
          </cell>
          <cell r="O1209">
            <v>108</v>
          </cell>
          <cell r="P1209">
            <v>108</v>
          </cell>
        </row>
        <row r="1211">
          <cell r="B1211">
            <v>20877</v>
          </cell>
          <cell r="C1211">
            <v>6263</v>
          </cell>
          <cell r="D1211">
            <v>27412</v>
          </cell>
          <cell r="E1211">
            <v>26942</v>
          </cell>
          <cell r="F1211">
            <v>30209</v>
          </cell>
          <cell r="G1211">
            <v>10911</v>
          </cell>
          <cell r="H1211">
            <v>10327</v>
          </cell>
          <cell r="I1211">
            <v>9827</v>
          </cell>
          <cell r="J1211">
            <v>9381</v>
          </cell>
          <cell r="K1211">
            <v>8829</v>
          </cell>
          <cell r="L1211">
            <v>8829</v>
          </cell>
          <cell r="M1211">
            <v>8829</v>
          </cell>
          <cell r="N1211">
            <v>8829</v>
          </cell>
          <cell r="O1211">
            <v>8829</v>
          </cell>
          <cell r="P1211">
            <v>8829</v>
          </cell>
        </row>
        <row r="1212">
          <cell r="B1212">
            <v>12843</v>
          </cell>
          <cell r="C1212">
            <v>9780</v>
          </cell>
          <cell r="D1212">
            <v>8992</v>
          </cell>
          <cell r="E1212">
            <v>9270</v>
          </cell>
          <cell r="F1212">
            <v>6505</v>
          </cell>
          <cell r="G1212">
            <v>5579</v>
          </cell>
          <cell r="H1212">
            <v>4880</v>
          </cell>
          <cell r="I1212">
            <v>4322</v>
          </cell>
          <cell r="J1212">
            <v>3852</v>
          </cell>
          <cell r="K1212">
            <v>3863</v>
          </cell>
          <cell r="L1212">
            <v>3692</v>
          </cell>
          <cell r="M1212">
            <v>3512</v>
          </cell>
          <cell r="N1212">
            <v>3046</v>
          </cell>
          <cell r="O1212">
            <v>2408</v>
          </cell>
          <cell r="P1212">
            <v>2228</v>
          </cell>
        </row>
        <row r="1213">
          <cell r="B1213">
            <v>20069</v>
          </cell>
          <cell r="C1213">
            <v>5437</v>
          </cell>
          <cell r="D1213">
            <v>243</v>
          </cell>
          <cell r="E1213">
            <v>-190</v>
          </cell>
          <cell r="F1213">
            <v>3131</v>
          </cell>
          <cell r="G1213">
            <v>10907</v>
          </cell>
          <cell r="H1213">
            <v>10311</v>
          </cell>
          <cell r="I1213">
            <v>9813</v>
          </cell>
          <cell r="J1213">
            <v>9367</v>
          </cell>
          <cell r="K1213">
            <v>8823</v>
          </cell>
          <cell r="L1213">
            <v>8823</v>
          </cell>
          <cell r="M1213">
            <v>8823</v>
          </cell>
          <cell r="N1213">
            <v>8823</v>
          </cell>
          <cell r="O1213">
            <v>8823</v>
          </cell>
          <cell r="P1213">
            <v>8823</v>
          </cell>
        </row>
        <row r="1214">
          <cell r="B1214">
            <v>13204</v>
          </cell>
          <cell r="C1214">
            <v>12593</v>
          </cell>
          <cell r="D1214">
            <v>11502</v>
          </cell>
          <cell r="E1214">
            <v>10704</v>
          </cell>
          <cell r="F1214">
            <v>9471</v>
          </cell>
          <cell r="G1214">
            <v>8454</v>
          </cell>
          <cell r="H1214">
            <v>7460</v>
          </cell>
          <cell r="I1214">
            <v>6818</v>
          </cell>
          <cell r="J1214">
            <v>6193</v>
          </cell>
          <cell r="K1214">
            <v>5571</v>
          </cell>
          <cell r="L1214">
            <v>4949</v>
          </cell>
          <cell r="M1214">
            <v>4327</v>
          </cell>
          <cell r="N1214">
            <v>3705</v>
          </cell>
          <cell r="O1214">
            <v>3140</v>
          </cell>
          <cell r="P1214">
            <v>2685</v>
          </cell>
        </row>
        <row r="1215">
          <cell r="C1215">
            <v>43</v>
          </cell>
          <cell r="D1215">
            <v>43</v>
          </cell>
          <cell r="E1215">
            <v>36</v>
          </cell>
          <cell r="F1215">
            <v>34</v>
          </cell>
          <cell r="G1215">
            <v>26</v>
          </cell>
          <cell r="H1215">
            <v>10</v>
          </cell>
          <cell r="I1215">
            <v>5</v>
          </cell>
          <cell r="J1215">
            <v>-2</v>
          </cell>
          <cell r="K1215">
            <v>-8</v>
          </cell>
          <cell r="L1215">
            <v>-10</v>
          </cell>
          <cell r="M1215">
            <v>-11</v>
          </cell>
          <cell r="N1215">
            <v>-11</v>
          </cell>
          <cell r="O1215">
            <v>-11</v>
          </cell>
          <cell r="P1215">
            <v>-11</v>
          </cell>
        </row>
        <row r="1217">
          <cell r="C1217">
            <v>0</v>
          </cell>
          <cell r="D1217">
            <v>-148</v>
          </cell>
          <cell r="E1217">
            <v>-253</v>
          </cell>
          <cell r="F1217">
            <v>-253</v>
          </cell>
          <cell r="G1217">
            <v>-252</v>
          </cell>
          <cell r="H1217">
            <v>-251</v>
          </cell>
          <cell r="I1217">
            <v>-255</v>
          </cell>
          <cell r="J1217">
            <v>-255</v>
          </cell>
          <cell r="K1217">
            <v>-255</v>
          </cell>
          <cell r="L1217">
            <v>-255</v>
          </cell>
          <cell r="M1217">
            <v>-254</v>
          </cell>
          <cell r="N1217">
            <v>-254</v>
          </cell>
          <cell r="O1217">
            <v>-254</v>
          </cell>
          <cell r="P1217">
            <v>-254</v>
          </cell>
        </row>
        <row r="1218">
          <cell r="C1218">
            <v>0</v>
          </cell>
          <cell r="D1218">
            <v>-143</v>
          </cell>
          <cell r="E1218">
            <v>-282</v>
          </cell>
          <cell r="F1218">
            <v>-271</v>
          </cell>
          <cell r="G1218">
            <v>-260</v>
          </cell>
          <cell r="H1218">
            <v>-249</v>
          </cell>
          <cell r="I1218">
            <v>-244</v>
          </cell>
          <cell r="J1218">
            <v>-235</v>
          </cell>
          <cell r="K1218">
            <v>-225</v>
          </cell>
          <cell r="L1218">
            <v>-216</v>
          </cell>
          <cell r="M1218">
            <v>-207</v>
          </cell>
          <cell r="N1218">
            <v>-199</v>
          </cell>
          <cell r="O1218">
            <v>-192</v>
          </cell>
          <cell r="P1218">
            <v>-184</v>
          </cell>
        </row>
        <row r="1219">
          <cell r="C1219">
            <v>0</v>
          </cell>
          <cell r="D1219">
            <v>-148</v>
          </cell>
          <cell r="E1219">
            <v>-253</v>
          </cell>
          <cell r="F1219">
            <v>-253</v>
          </cell>
          <cell r="G1219">
            <v>-252</v>
          </cell>
          <cell r="H1219">
            <v>-251</v>
          </cell>
          <cell r="I1219">
            <v>-255</v>
          </cell>
          <cell r="J1219">
            <v>-255</v>
          </cell>
          <cell r="K1219">
            <v>-255</v>
          </cell>
          <cell r="L1219">
            <v>-255</v>
          </cell>
          <cell r="M1219">
            <v>-254</v>
          </cell>
          <cell r="N1219">
            <v>-254</v>
          </cell>
          <cell r="O1219">
            <v>-254</v>
          </cell>
          <cell r="P1219">
            <v>-254</v>
          </cell>
        </row>
        <row r="1220">
          <cell r="C1220">
            <v>1</v>
          </cell>
          <cell r="D1220">
            <v>-161</v>
          </cell>
          <cell r="E1220">
            <v>-321</v>
          </cell>
          <cell r="F1220">
            <v>-313</v>
          </cell>
          <cell r="G1220">
            <v>-305</v>
          </cell>
          <cell r="H1220">
            <v>-298</v>
          </cell>
          <cell r="I1220">
            <v>-296</v>
          </cell>
          <cell r="J1220">
            <v>-288</v>
          </cell>
          <cell r="K1220">
            <v>-280</v>
          </cell>
          <cell r="L1220">
            <v>-273</v>
          </cell>
          <cell r="M1220">
            <v>-265</v>
          </cell>
          <cell r="N1220">
            <v>-258</v>
          </cell>
          <cell r="O1220">
            <v>-250</v>
          </cell>
          <cell r="P1220">
            <v>-243</v>
          </cell>
        </row>
        <row r="1221">
          <cell r="C1221">
            <v>0</v>
          </cell>
          <cell r="D1221">
            <v>0</v>
          </cell>
          <cell r="E1221">
            <v>0</v>
          </cell>
          <cell r="F1221">
            <v>-1</v>
          </cell>
          <cell r="G1221">
            <v>-2</v>
          </cell>
          <cell r="H1221">
            <v>-2</v>
          </cell>
          <cell r="I1221">
            <v>-3</v>
          </cell>
          <cell r="J1221">
            <v>-3</v>
          </cell>
          <cell r="K1221">
            <v>-4</v>
          </cell>
          <cell r="L1221">
            <v>-5</v>
          </cell>
          <cell r="M1221">
            <v>-5</v>
          </cell>
          <cell r="N1221">
            <v>-5</v>
          </cell>
          <cell r="O1221">
            <v>-5</v>
          </cell>
          <cell r="P1221">
            <v>-5</v>
          </cell>
        </row>
        <row r="1227">
          <cell r="B1227">
            <v>0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</row>
        <row r="1228">
          <cell r="B1228">
            <v>303389</v>
          </cell>
          <cell r="C1228">
            <v>8050429</v>
          </cell>
          <cell r="D1228">
            <v>8074114</v>
          </cell>
          <cell r="E1228">
            <v>8111364</v>
          </cell>
          <cell r="F1228">
            <v>8142306</v>
          </cell>
          <cell r="G1228">
            <v>8160682</v>
          </cell>
          <cell r="H1228">
            <v>8169939</v>
          </cell>
          <cell r="I1228">
            <v>8169879</v>
          </cell>
          <cell r="J1228">
            <v>8174508</v>
          </cell>
          <cell r="K1228">
            <v>8183551</v>
          </cell>
          <cell r="L1228">
            <v>8193391</v>
          </cell>
          <cell r="M1228">
            <v>8195499</v>
          </cell>
          <cell r="N1228">
            <v>8201429</v>
          </cell>
          <cell r="O1228">
            <v>8244823</v>
          </cell>
          <cell r="P1228">
            <v>8305688</v>
          </cell>
        </row>
        <row r="1229">
          <cell r="B1229">
            <v>748</v>
          </cell>
          <cell r="C1229">
            <v>192</v>
          </cell>
          <cell r="D1229">
            <v>-6785</v>
          </cell>
          <cell r="E1229">
            <v>-13761</v>
          </cell>
          <cell r="F1229">
            <v>-13761</v>
          </cell>
          <cell r="G1229">
            <v>-13761</v>
          </cell>
          <cell r="H1229">
            <v>-13761</v>
          </cell>
          <cell r="I1229">
            <v>-13761</v>
          </cell>
          <cell r="J1229">
            <v>-13761</v>
          </cell>
          <cell r="K1229">
            <v>-13761</v>
          </cell>
          <cell r="L1229">
            <v>-13761</v>
          </cell>
          <cell r="M1229">
            <v>-13761</v>
          </cell>
          <cell r="N1229">
            <v>-13761</v>
          </cell>
          <cell r="O1229">
            <v>-13761</v>
          </cell>
          <cell r="P1229">
            <v>-13761</v>
          </cell>
        </row>
        <row r="1230">
          <cell r="B1230">
            <v>47256</v>
          </cell>
          <cell r="C1230">
            <v>474</v>
          </cell>
          <cell r="D1230">
            <v>36059</v>
          </cell>
          <cell r="E1230">
            <v>71254</v>
          </cell>
          <cell r="F1230">
            <v>72098</v>
          </cell>
          <cell r="G1230">
            <v>72133</v>
          </cell>
          <cell r="H1230">
            <v>70678</v>
          </cell>
          <cell r="I1230">
            <v>69447</v>
          </cell>
          <cell r="J1230">
            <v>68624</v>
          </cell>
          <cell r="K1230">
            <v>68210</v>
          </cell>
          <cell r="L1230">
            <v>68175</v>
          </cell>
          <cell r="M1230">
            <v>68560</v>
          </cell>
          <cell r="N1230">
            <v>69525</v>
          </cell>
          <cell r="O1230">
            <v>70482</v>
          </cell>
          <cell r="P1230">
            <v>70551</v>
          </cell>
        </row>
        <row r="1231">
          <cell r="B1231">
            <v>1227</v>
          </cell>
          <cell r="C1231">
            <v>908</v>
          </cell>
          <cell r="D1231">
            <v>-124</v>
          </cell>
          <cell r="E1231">
            <v>-1180</v>
          </cell>
          <cell r="F1231">
            <v>-1213</v>
          </cell>
          <cell r="G1231">
            <v>-1245</v>
          </cell>
          <cell r="H1231">
            <v>-1277</v>
          </cell>
          <cell r="I1231">
            <v>-1309</v>
          </cell>
          <cell r="J1231">
            <v>-1342</v>
          </cell>
          <cell r="K1231">
            <v>-1376</v>
          </cell>
          <cell r="L1231">
            <v>-1411</v>
          </cell>
          <cell r="M1231">
            <v>-1447</v>
          </cell>
          <cell r="N1231">
            <v>-1484</v>
          </cell>
          <cell r="O1231">
            <v>-1522</v>
          </cell>
          <cell r="P1231">
            <v>-1561</v>
          </cell>
        </row>
        <row r="1232">
          <cell r="B1232">
            <v>-18260</v>
          </cell>
          <cell r="C1232">
            <v>-18260</v>
          </cell>
          <cell r="D1232">
            <v>-18260</v>
          </cell>
          <cell r="E1232">
            <v>64000</v>
          </cell>
          <cell r="F1232">
            <v>64000</v>
          </cell>
          <cell r="G1232">
            <v>64000</v>
          </cell>
          <cell r="H1232">
            <v>64000</v>
          </cell>
          <cell r="I1232">
            <v>64000</v>
          </cell>
          <cell r="J1232">
            <v>64000</v>
          </cell>
          <cell r="K1232">
            <v>64000</v>
          </cell>
          <cell r="L1232">
            <v>64000</v>
          </cell>
          <cell r="M1232">
            <v>64000</v>
          </cell>
          <cell r="N1232">
            <v>64000</v>
          </cell>
          <cell r="O1232">
            <v>64000</v>
          </cell>
          <cell r="P1232">
            <v>64000</v>
          </cell>
        </row>
        <row r="1233">
          <cell r="B1233">
            <v>263322</v>
          </cell>
          <cell r="C1233">
            <v>7992031</v>
          </cell>
          <cell r="D1233">
            <v>7973864</v>
          </cell>
          <cell r="E1233">
            <v>7953628</v>
          </cell>
          <cell r="F1233">
            <v>7964877</v>
          </cell>
          <cell r="G1233">
            <v>7977239</v>
          </cell>
          <cell r="H1233">
            <v>7984075</v>
          </cell>
          <cell r="I1233">
            <v>8121326</v>
          </cell>
          <cell r="J1233">
            <v>8258629</v>
          </cell>
          <cell r="K1233">
            <v>8399650</v>
          </cell>
          <cell r="L1233">
            <v>8594642</v>
          </cell>
          <cell r="M1233">
            <v>8896904</v>
          </cell>
          <cell r="N1233">
            <v>9312850</v>
          </cell>
          <cell r="O1233">
            <v>9485118</v>
          </cell>
          <cell r="P1233">
            <v>9489045</v>
          </cell>
        </row>
        <row r="1234">
          <cell r="B1234">
            <v>0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</row>
        <row r="1235">
          <cell r="B1235">
            <v>0</v>
          </cell>
          <cell r="C1235">
            <v>947</v>
          </cell>
          <cell r="D1235">
            <v>71170</v>
          </cell>
          <cell r="E1235">
            <v>71338</v>
          </cell>
          <cell r="F1235">
            <v>72858</v>
          </cell>
          <cell r="G1235">
            <v>71408</v>
          </cell>
          <cell r="H1235">
            <v>69947</v>
          </cell>
          <cell r="I1235">
            <v>68947</v>
          </cell>
          <cell r="J1235">
            <v>68301</v>
          </cell>
          <cell r="K1235">
            <v>68118</v>
          </cell>
          <cell r="L1235">
            <v>68231</v>
          </cell>
          <cell r="M1235">
            <v>68889</v>
          </cell>
          <cell r="N1235">
            <v>70161</v>
          </cell>
          <cell r="O1235">
            <v>70804</v>
          </cell>
          <cell r="P1235">
            <v>70299</v>
          </cell>
        </row>
        <row r="1236">
          <cell r="B1236">
            <v>7987704</v>
          </cell>
          <cell r="C1236">
            <v>7996358</v>
          </cell>
          <cell r="D1236">
            <v>7951369</v>
          </cell>
          <cell r="E1236">
            <v>7955887</v>
          </cell>
          <cell r="F1236">
            <v>7973868</v>
          </cell>
          <cell r="G1236">
            <v>7980611</v>
          </cell>
          <cell r="H1236">
            <v>7987539</v>
          </cell>
          <cell r="I1236">
            <v>8255113</v>
          </cell>
          <cell r="J1236">
            <v>8262145</v>
          </cell>
          <cell r="K1236">
            <v>8537155</v>
          </cell>
          <cell r="L1236">
            <v>8652128</v>
          </cell>
          <cell r="M1236">
            <v>9141681</v>
          </cell>
          <cell r="N1236">
            <v>9484020</v>
          </cell>
          <cell r="O1236">
            <v>9486216</v>
          </cell>
          <cell r="P1236">
            <v>9491874</v>
          </cell>
        </row>
        <row r="1237">
          <cell r="B1237">
            <v>8046711</v>
          </cell>
          <cell r="C1237">
            <v>8054148</v>
          </cell>
          <cell r="D1237">
            <v>8094081</v>
          </cell>
          <cell r="E1237">
            <v>8128648</v>
          </cell>
          <cell r="F1237">
            <v>8155965</v>
          </cell>
          <cell r="G1237">
            <v>8165400</v>
          </cell>
          <cell r="H1237">
            <v>8174478</v>
          </cell>
          <cell r="I1237">
            <v>8165281</v>
          </cell>
          <cell r="J1237">
            <v>8183736</v>
          </cell>
          <cell r="K1237">
            <v>8183367</v>
          </cell>
          <cell r="L1237">
            <v>8203416</v>
          </cell>
          <cell r="M1237">
            <v>8187583</v>
          </cell>
          <cell r="N1237">
            <v>8215274</v>
          </cell>
          <cell r="O1237">
            <v>8274373</v>
          </cell>
          <cell r="P1237">
            <v>8337004</v>
          </cell>
        </row>
        <row r="1238">
          <cell r="B1238">
            <v>0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177</v>
          </cell>
          <cell r="K1238">
            <v>1494</v>
          </cell>
          <cell r="L1238">
            <v>3071</v>
          </cell>
          <cell r="M1238">
            <v>5485</v>
          </cell>
          <cell r="N1238">
            <v>9018</v>
          </cell>
          <cell r="O1238">
            <v>11699</v>
          </cell>
          <cell r="P1238">
            <v>12057</v>
          </cell>
        </row>
        <row r="1239">
          <cell r="B1239">
            <v>572</v>
          </cell>
          <cell r="C1239">
            <v>8145</v>
          </cell>
          <cell r="D1239">
            <v>31679</v>
          </cell>
          <cell r="E1239">
            <v>34911</v>
          </cell>
          <cell r="F1239">
            <v>28848</v>
          </cell>
          <cell r="G1239">
            <v>9984</v>
          </cell>
          <cell r="H1239">
            <v>9660</v>
          </cell>
          <cell r="I1239">
            <v>14330</v>
          </cell>
          <cell r="J1239">
            <v>19057</v>
          </cell>
          <cell r="K1239">
            <v>23824</v>
          </cell>
          <cell r="L1239">
            <v>31198</v>
          </cell>
          <cell r="M1239">
            <v>42892</v>
          </cell>
          <cell r="N1239">
            <v>58874</v>
          </cell>
          <cell r="O1239">
            <v>65502</v>
          </cell>
          <cell r="P1239">
            <v>65807</v>
          </cell>
        </row>
        <row r="1240">
          <cell r="B1240">
            <v>13780</v>
          </cell>
          <cell r="C1240">
            <v>10024</v>
          </cell>
          <cell r="D1240">
            <v>8665</v>
          </cell>
          <cell r="E1240">
            <v>8260</v>
          </cell>
          <cell r="F1240">
            <v>6112</v>
          </cell>
          <cell r="G1240">
            <v>5836</v>
          </cell>
          <cell r="H1240">
            <v>5470</v>
          </cell>
          <cell r="I1240">
            <v>11457</v>
          </cell>
          <cell r="J1240">
            <v>17199</v>
          </cell>
          <cell r="K1240">
            <v>23295</v>
          </cell>
          <cell r="L1240">
            <v>31513</v>
          </cell>
          <cell r="M1240">
            <v>44769</v>
          </cell>
          <cell r="N1240">
            <v>62501</v>
          </cell>
          <cell r="O1240">
            <v>67331</v>
          </cell>
          <cell r="P1240">
            <v>64358</v>
          </cell>
        </row>
        <row r="1241">
          <cell r="B1241">
            <v>23750</v>
          </cell>
          <cell r="C1241">
            <v>7319</v>
          </cell>
          <cell r="D1241">
            <v>4510</v>
          </cell>
          <cell r="E1241">
            <v>7779</v>
          </cell>
          <cell r="F1241">
            <v>1770</v>
          </cell>
          <cell r="G1241">
            <v>9980</v>
          </cell>
          <cell r="H1241">
            <v>9643</v>
          </cell>
          <cell r="I1241">
            <v>14316</v>
          </cell>
          <cell r="J1241">
            <v>19043</v>
          </cell>
          <cell r="K1241">
            <v>23817</v>
          </cell>
          <cell r="L1241">
            <v>31192</v>
          </cell>
          <cell r="M1241">
            <v>42886</v>
          </cell>
          <cell r="N1241">
            <v>58868</v>
          </cell>
          <cell r="O1241">
            <v>65495</v>
          </cell>
          <cell r="P1241">
            <v>65801</v>
          </cell>
        </row>
        <row r="1242">
          <cell r="B1242">
            <v>14075</v>
          </cell>
          <cell r="C1242">
            <v>12897</v>
          </cell>
          <cell r="D1242">
            <v>11213</v>
          </cell>
          <cell r="E1242">
            <v>9680</v>
          </cell>
          <cell r="F1242">
            <v>9226</v>
          </cell>
          <cell r="G1242">
            <v>9038</v>
          </cell>
          <cell r="H1242">
            <v>8465</v>
          </cell>
          <cell r="I1242">
            <v>16270</v>
          </cell>
          <cell r="J1242">
            <v>23807</v>
          </cell>
          <cell r="K1242">
            <v>31293</v>
          </cell>
          <cell r="L1242">
            <v>41850</v>
          </cell>
          <cell r="M1242">
            <v>59054</v>
          </cell>
          <cell r="N1242">
            <v>82622</v>
          </cell>
          <cell r="O1242">
            <v>90105</v>
          </cell>
          <cell r="P1242">
            <v>87018</v>
          </cell>
        </row>
        <row r="1247">
          <cell r="B1247">
            <v>310046</v>
          </cell>
          <cell r="C1247">
            <v>296371</v>
          </cell>
          <cell r="D1247">
            <v>297997</v>
          </cell>
          <cell r="E1247">
            <v>300828</v>
          </cell>
          <cell r="F1247">
            <v>303863</v>
          </cell>
          <cell r="G1247">
            <v>306783</v>
          </cell>
          <cell r="H1247">
            <v>309845</v>
          </cell>
          <cell r="I1247">
            <v>312945</v>
          </cell>
          <cell r="J1247">
            <v>315868</v>
          </cell>
          <cell r="K1247">
            <v>318735</v>
          </cell>
          <cell r="L1247">
            <v>321599</v>
          </cell>
          <cell r="M1247">
            <v>324639</v>
          </cell>
          <cell r="N1247">
            <v>327301</v>
          </cell>
          <cell r="O1247">
            <v>329946</v>
          </cell>
          <cell r="P1247">
            <v>332621</v>
          </cell>
        </row>
        <row r="1249">
          <cell r="B1249">
            <v>26638</v>
          </cell>
          <cell r="C1249">
            <v>26779.9</v>
          </cell>
          <cell r="D1249">
            <v>27960.7</v>
          </cell>
          <cell r="E1249">
            <v>28424.5</v>
          </cell>
          <cell r="F1249">
            <v>29067.1</v>
          </cell>
          <cell r="G1249">
            <v>28227.4</v>
          </cell>
          <cell r="H1249">
            <v>27774.5</v>
          </cell>
          <cell r="I1249">
            <v>27425.1</v>
          </cell>
          <cell r="J1249">
            <v>26611.7</v>
          </cell>
          <cell r="K1249">
            <v>26079.1</v>
          </cell>
          <cell r="L1249">
            <v>25367.200000000001</v>
          </cell>
          <cell r="M1249">
            <v>25209.7</v>
          </cell>
          <cell r="N1249">
            <v>25031.7</v>
          </cell>
          <cell r="O1249">
            <v>25079.7</v>
          </cell>
          <cell r="P1249">
            <v>25144.400000000001</v>
          </cell>
        </row>
        <row r="1250">
          <cell r="B1250">
            <v>7716</v>
          </cell>
          <cell r="C1250">
            <v>7671.2</v>
          </cell>
          <cell r="D1250">
            <v>7953.7</v>
          </cell>
          <cell r="E1250">
            <v>7989.4</v>
          </cell>
          <cell r="F1250">
            <v>8160.1</v>
          </cell>
          <cell r="G1250">
            <v>8211.6</v>
          </cell>
          <cell r="H1250">
            <v>8080.8</v>
          </cell>
          <cell r="I1250">
            <v>7979.9</v>
          </cell>
          <cell r="J1250">
            <v>7874.2</v>
          </cell>
          <cell r="K1250">
            <v>7715.3</v>
          </cell>
          <cell r="L1250">
            <v>7564.3</v>
          </cell>
          <cell r="M1250">
            <v>7575.4</v>
          </cell>
          <cell r="N1250">
            <v>7548.3</v>
          </cell>
          <cell r="O1250">
            <v>7618.2</v>
          </cell>
          <cell r="P1250">
            <v>7677.4</v>
          </cell>
        </row>
        <row r="1251">
          <cell r="B1251">
            <v>20725</v>
          </cell>
          <cell r="C1251">
            <v>19640.8</v>
          </cell>
          <cell r="D1251">
            <v>20406.599999999999</v>
          </cell>
          <cell r="E1251">
            <v>20229.400000000001</v>
          </cell>
          <cell r="F1251">
            <v>20730.5</v>
          </cell>
          <cell r="G1251">
            <v>21478.5</v>
          </cell>
          <cell r="H1251">
            <v>21183.1</v>
          </cell>
          <cell r="I1251">
            <v>20961.2</v>
          </cell>
          <cell r="J1251">
            <v>20974.2</v>
          </cell>
          <cell r="K1251">
            <v>20585.599999999999</v>
          </cell>
          <cell r="L1251">
            <v>20330.099999999999</v>
          </cell>
          <cell r="M1251">
            <v>20502.099999999999</v>
          </cell>
          <cell r="N1251">
            <v>20510.900000000001</v>
          </cell>
          <cell r="O1251">
            <v>20834.599999999999</v>
          </cell>
          <cell r="P1251">
            <v>21099.9</v>
          </cell>
        </row>
        <row r="1252">
          <cell r="B1252">
            <v>12926</v>
          </cell>
          <cell r="C1252">
            <v>9587.1</v>
          </cell>
          <cell r="D1252">
            <v>9649.4</v>
          </cell>
          <cell r="E1252">
            <v>10224.299999999999</v>
          </cell>
          <cell r="F1252">
            <v>10309</v>
          </cell>
          <cell r="G1252">
            <v>9557.5</v>
          </cell>
          <cell r="H1252">
            <v>9490.4</v>
          </cell>
          <cell r="I1252">
            <v>9449.2000000000007</v>
          </cell>
          <cell r="J1252">
            <v>9002.1</v>
          </cell>
          <cell r="K1252">
            <v>8898.1</v>
          </cell>
          <cell r="L1252">
            <v>8613.1</v>
          </cell>
          <cell r="M1252">
            <v>8519.7000000000007</v>
          </cell>
          <cell r="N1252">
            <v>8475</v>
          </cell>
          <cell r="O1252">
            <v>8452.4</v>
          </cell>
          <cell r="P1252">
            <v>8463.2000000000007</v>
          </cell>
        </row>
        <row r="1253">
          <cell r="B1253">
            <v>3962</v>
          </cell>
          <cell r="C1253">
            <v>3785.6</v>
          </cell>
          <cell r="D1253">
            <v>3980.9</v>
          </cell>
          <cell r="E1253">
            <v>3955.3</v>
          </cell>
          <cell r="F1253">
            <v>3965.9</v>
          </cell>
          <cell r="G1253">
            <v>3894.4</v>
          </cell>
          <cell r="H1253">
            <v>3832.3</v>
          </cell>
          <cell r="I1253">
            <v>3784.5</v>
          </cell>
          <cell r="J1253">
            <v>3692</v>
          </cell>
          <cell r="K1253">
            <v>3618.1</v>
          </cell>
          <cell r="L1253">
            <v>3528.5</v>
          </cell>
          <cell r="M1253">
            <v>3515.4</v>
          </cell>
          <cell r="N1253">
            <v>3494.8</v>
          </cell>
          <cell r="O1253">
            <v>3509.9</v>
          </cell>
          <cell r="P1253">
            <v>3525</v>
          </cell>
        </row>
        <row r="1254">
          <cell r="B1254">
            <v>697</v>
          </cell>
          <cell r="C1254">
            <v>541.79999999999995</v>
          </cell>
          <cell r="D1254">
            <v>722.6</v>
          </cell>
          <cell r="E1254">
            <v>748</v>
          </cell>
          <cell r="F1254">
            <v>662.8</v>
          </cell>
          <cell r="G1254">
            <v>648.5</v>
          </cell>
          <cell r="H1254">
            <v>638.1</v>
          </cell>
          <cell r="I1254">
            <v>630</v>
          </cell>
          <cell r="J1254">
            <v>613.5</v>
          </cell>
          <cell r="K1254">
            <v>601.20000000000005</v>
          </cell>
          <cell r="L1254">
            <v>585.70000000000005</v>
          </cell>
          <cell r="M1254">
            <v>583</v>
          </cell>
          <cell r="N1254">
            <v>579.29999999999995</v>
          </cell>
          <cell r="O1254">
            <v>581.29999999999995</v>
          </cell>
          <cell r="P1254">
            <v>583.5</v>
          </cell>
        </row>
        <row r="1257">
          <cell r="B1257">
            <v>84</v>
          </cell>
          <cell r="C1257">
            <v>142.4</v>
          </cell>
          <cell r="D1257">
            <v>93.4</v>
          </cell>
          <cell r="E1257">
            <v>91.3</v>
          </cell>
          <cell r="F1257">
            <v>91.3</v>
          </cell>
          <cell r="G1257">
            <v>91.3</v>
          </cell>
          <cell r="H1257">
            <v>91.3</v>
          </cell>
          <cell r="I1257">
            <v>91.3</v>
          </cell>
          <cell r="J1257">
            <v>91.3</v>
          </cell>
          <cell r="K1257">
            <v>91.3</v>
          </cell>
          <cell r="L1257">
            <v>91.3</v>
          </cell>
          <cell r="M1257">
            <v>91.3</v>
          </cell>
          <cell r="N1257">
            <v>91.3</v>
          </cell>
          <cell r="O1257">
            <v>91.3</v>
          </cell>
          <cell r="P1257">
            <v>91.3</v>
          </cell>
        </row>
        <row r="1258">
          <cell r="B1258">
            <v>61</v>
          </cell>
          <cell r="C1258">
            <v>136.19999999999999</v>
          </cell>
          <cell r="D1258">
            <v>82.6</v>
          </cell>
          <cell r="E1258">
            <v>89.4</v>
          </cell>
          <cell r="F1258">
            <v>89.4</v>
          </cell>
          <cell r="G1258">
            <v>89.4</v>
          </cell>
          <cell r="H1258">
            <v>89.4</v>
          </cell>
          <cell r="I1258">
            <v>89.4</v>
          </cell>
          <cell r="J1258">
            <v>89.4</v>
          </cell>
          <cell r="K1258">
            <v>89.4</v>
          </cell>
          <cell r="L1258">
            <v>89.4</v>
          </cell>
          <cell r="M1258">
            <v>89.4</v>
          </cell>
          <cell r="N1258">
            <v>89.4</v>
          </cell>
          <cell r="O1258">
            <v>89.4</v>
          </cell>
          <cell r="P1258">
            <v>89.4</v>
          </cell>
        </row>
        <row r="1259">
          <cell r="B1259">
            <v>1555</v>
          </cell>
          <cell r="C1259">
            <v>2881.1</v>
          </cell>
          <cell r="D1259">
            <v>3118.5</v>
          </cell>
          <cell r="E1259">
            <v>3475.7</v>
          </cell>
          <cell r="F1259">
            <v>3475.7</v>
          </cell>
          <cell r="G1259">
            <v>3475.7</v>
          </cell>
          <cell r="H1259">
            <v>3475.7</v>
          </cell>
          <cell r="I1259">
            <v>3475.7</v>
          </cell>
          <cell r="J1259">
            <v>3475.7</v>
          </cell>
          <cell r="K1259">
            <v>3475.7</v>
          </cell>
          <cell r="L1259">
            <v>3475.7</v>
          </cell>
          <cell r="M1259">
            <v>3475.7</v>
          </cell>
          <cell r="N1259">
            <v>3475.7</v>
          </cell>
          <cell r="O1259">
            <v>3475.7</v>
          </cell>
          <cell r="P1259">
            <v>3475.7</v>
          </cell>
        </row>
        <row r="1260">
          <cell r="B1260">
            <v>2830</v>
          </cell>
          <cell r="C1260">
            <v>5590.9</v>
          </cell>
          <cell r="D1260">
            <v>5066.1000000000004</v>
          </cell>
          <cell r="E1260">
            <v>4970.7</v>
          </cell>
          <cell r="F1260">
            <v>4970.7</v>
          </cell>
          <cell r="G1260">
            <v>4970.7</v>
          </cell>
          <cell r="H1260">
            <v>4970.7</v>
          </cell>
          <cell r="I1260">
            <v>4970.7</v>
          </cell>
          <cell r="J1260">
            <v>4970.7</v>
          </cell>
          <cell r="K1260">
            <v>4970.7</v>
          </cell>
          <cell r="L1260">
            <v>4970.7</v>
          </cell>
          <cell r="M1260">
            <v>4970.7</v>
          </cell>
          <cell r="N1260">
            <v>4970.7</v>
          </cell>
          <cell r="O1260">
            <v>4970.7</v>
          </cell>
          <cell r="P1260">
            <v>4970.7</v>
          </cell>
        </row>
        <row r="1261">
          <cell r="B1261">
            <v>25</v>
          </cell>
          <cell r="C1261">
            <v>76.2</v>
          </cell>
          <cell r="D1261">
            <v>32.4</v>
          </cell>
          <cell r="E1261">
            <v>39.5</v>
          </cell>
          <cell r="F1261">
            <v>39.5</v>
          </cell>
          <cell r="G1261">
            <v>39.5</v>
          </cell>
          <cell r="H1261">
            <v>39.5</v>
          </cell>
          <cell r="I1261">
            <v>39.5</v>
          </cell>
          <cell r="J1261">
            <v>39.5</v>
          </cell>
          <cell r="K1261">
            <v>39.5</v>
          </cell>
          <cell r="L1261">
            <v>39.5</v>
          </cell>
          <cell r="M1261">
            <v>39.5</v>
          </cell>
          <cell r="N1261">
            <v>39.5</v>
          </cell>
          <cell r="O1261">
            <v>39.5</v>
          </cell>
          <cell r="P1261">
            <v>39.5</v>
          </cell>
        </row>
        <row r="1262">
          <cell r="B1262">
            <v>0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</row>
        <row r="1266">
          <cell r="C1266">
            <v>1353.5</v>
          </cell>
          <cell r="D1266">
            <v>1519.2</v>
          </cell>
          <cell r="E1266">
            <v>1528.5</v>
          </cell>
          <cell r="F1266">
            <v>1564.2</v>
          </cell>
          <cell r="G1266">
            <v>1617.4</v>
          </cell>
          <cell r="H1266">
            <v>1676</v>
          </cell>
          <cell r="I1266">
            <v>1730.8</v>
          </cell>
          <cell r="J1266">
            <v>1771.3</v>
          </cell>
          <cell r="K1266">
            <v>1826</v>
          </cell>
          <cell r="L1266">
            <v>1875</v>
          </cell>
          <cell r="M1266">
            <v>1923.8</v>
          </cell>
          <cell r="N1266">
            <v>1977</v>
          </cell>
          <cell r="O1266">
            <v>2026.5</v>
          </cell>
          <cell r="P1266">
            <v>2077</v>
          </cell>
        </row>
        <row r="1267">
          <cell r="C1267">
            <v>390.9</v>
          </cell>
          <cell r="D1267">
            <v>433.4</v>
          </cell>
          <cell r="E1267">
            <v>431.3</v>
          </cell>
          <cell r="F1267">
            <v>440.7</v>
          </cell>
          <cell r="G1267">
            <v>472.2</v>
          </cell>
          <cell r="H1267">
            <v>489.4</v>
          </cell>
          <cell r="I1267">
            <v>505.5</v>
          </cell>
          <cell r="J1267">
            <v>526.1</v>
          </cell>
          <cell r="K1267">
            <v>542.29999999999995</v>
          </cell>
          <cell r="L1267">
            <v>561.4</v>
          </cell>
          <cell r="M1267">
            <v>580.4</v>
          </cell>
          <cell r="N1267">
            <v>598.6</v>
          </cell>
          <cell r="O1267">
            <v>618</v>
          </cell>
          <cell r="P1267">
            <v>636.6</v>
          </cell>
        </row>
        <row r="1268">
          <cell r="C1268">
            <v>438.2</v>
          </cell>
          <cell r="D1268">
            <v>493</v>
          </cell>
          <cell r="E1268">
            <v>491.8</v>
          </cell>
          <cell r="F1268">
            <v>502.6</v>
          </cell>
          <cell r="G1268">
            <v>551.6</v>
          </cell>
          <cell r="H1268">
            <v>574</v>
          </cell>
          <cell r="I1268">
            <v>594.9</v>
          </cell>
          <cell r="J1268">
            <v>627.70000000000005</v>
          </cell>
          <cell r="K1268">
            <v>649.70000000000005</v>
          </cell>
          <cell r="L1268">
            <v>678.6</v>
          </cell>
          <cell r="M1268">
            <v>705.6</v>
          </cell>
          <cell r="N1268">
            <v>730.5</v>
          </cell>
          <cell r="O1268">
            <v>757.5</v>
          </cell>
          <cell r="P1268">
            <v>782.8</v>
          </cell>
        </row>
        <row r="1269">
          <cell r="C1269">
            <v>62.2</v>
          </cell>
          <cell r="D1269">
            <v>65</v>
          </cell>
          <cell r="E1269">
            <v>66.400000000000006</v>
          </cell>
          <cell r="F1269">
            <v>66.900000000000006</v>
          </cell>
          <cell r="G1269">
            <v>67.7</v>
          </cell>
          <cell r="H1269">
            <v>70.900000000000006</v>
          </cell>
          <cell r="I1269">
            <v>74</v>
          </cell>
          <cell r="J1269">
            <v>75.599999999999994</v>
          </cell>
          <cell r="K1269">
            <v>78.900000000000006</v>
          </cell>
          <cell r="L1269">
            <v>81.599999999999994</v>
          </cell>
          <cell r="M1269">
            <v>83.7</v>
          </cell>
          <cell r="N1269">
            <v>86.3</v>
          </cell>
          <cell r="O1269">
            <v>88.1</v>
          </cell>
          <cell r="P1269">
            <v>90.2</v>
          </cell>
        </row>
        <row r="1270">
          <cell r="C1270">
            <v>161.80000000000001</v>
          </cell>
          <cell r="D1270">
            <v>181.1</v>
          </cell>
          <cell r="E1270">
            <v>178.4</v>
          </cell>
          <cell r="F1270">
            <v>179.1</v>
          </cell>
          <cell r="G1270">
            <v>187.2</v>
          </cell>
          <cell r="H1270">
            <v>194.1</v>
          </cell>
          <cell r="I1270">
            <v>200.4</v>
          </cell>
          <cell r="J1270">
            <v>206.3</v>
          </cell>
          <cell r="K1270">
            <v>212.7</v>
          </cell>
          <cell r="L1270">
            <v>219</v>
          </cell>
          <cell r="M1270">
            <v>225.3</v>
          </cell>
          <cell r="N1270">
            <v>231.8</v>
          </cell>
          <cell r="O1270">
            <v>238.1</v>
          </cell>
          <cell r="P1270">
            <v>244.5</v>
          </cell>
        </row>
        <row r="1271">
          <cell r="C1271">
            <v>0.5</v>
          </cell>
          <cell r="D1271">
            <v>0.7</v>
          </cell>
          <cell r="E1271">
            <v>0.7</v>
          </cell>
          <cell r="F1271">
            <v>0.7</v>
          </cell>
          <cell r="G1271">
            <v>0.7</v>
          </cell>
          <cell r="H1271">
            <v>0.7</v>
          </cell>
          <cell r="I1271">
            <v>0.7</v>
          </cell>
          <cell r="J1271">
            <v>0.7</v>
          </cell>
          <cell r="K1271">
            <v>0.7</v>
          </cell>
          <cell r="L1271">
            <v>0.8</v>
          </cell>
          <cell r="M1271">
            <v>0.8</v>
          </cell>
          <cell r="N1271">
            <v>0.8</v>
          </cell>
          <cell r="O1271">
            <v>0.8</v>
          </cell>
          <cell r="P1271">
            <v>0.8</v>
          </cell>
        </row>
        <row r="1272">
          <cell r="C1272">
            <v>20.9</v>
          </cell>
          <cell r="D1272">
            <v>29.4</v>
          </cell>
          <cell r="E1272">
            <v>29.8</v>
          </cell>
          <cell r="F1272">
            <v>26.5</v>
          </cell>
          <cell r="G1272">
            <v>27.7</v>
          </cell>
          <cell r="H1272">
            <v>28.8</v>
          </cell>
          <cell r="I1272">
            <v>29.8</v>
          </cell>
          <cell r="J1272">
            <v>30.8</v>
          </cell>
          <cell r="K1272">
            <v>31.9</v>
          </cell>
          <cell r="L1272">
            <v>33</v>
          </cell>
          <cell r="M1272">
            <v>34</v>
          </cell>
          <cell r="N1272">
            <v>35.1</v>
          </cell>
          <cell r="O1272">
            <v>36.200000000000003</v>
          </cell>
          <cell r="P1272">
            <v>37.299999999999997</v>
          </cell>
        </row>
        <row r="1273"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</row>
        <row r="1274"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</row>
        <row r="1275"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</row>
        <row r="1276"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</row>
        <row r="1277">
          <cell r="C1277">
            <v>2.1</v>
          </cell>
          <cell r="D1277">
            <v>3.2</v>
          </cell>
          <cell r="E1277">
            <v>3.4</v>
          </cell>
          <cell r="F1277">
            <v>3</v>
          </cell>
          <cell r="G1277">
            <v>3.2</v>
          </cell>
          <cell r="H1277">
            <v>3.3</v>
          </cell>
          <cell r="I1277">
            <v>3.4</v>
          </cell>
          <cell r="J1277">
            <v>3.4</v>
          </cell>
          <cell r="K1277">
            <v>3.5</v>
          </cell>
          <cell r="L1277">
            <v>3.6</v>
          </cell>
          <cell r="M1277">
            <v>3.7</v>
          </cell>
          <cell r="N1277">
            <v>3.7</v>
          </cell>
          <cell r="O1277">
            <v>3.8</v>
          </cell>
          <cell r="P1277">
            <v>3.9</v>
          </cell>
        </row>
        <row r="1280">
          <cell r="B1280">
            <v>4144926</v>
          </cell>
          <cell r="C1280">
            <v>4201017</v>
          </cell>
          <cell r="D1280">
            <v>4260992</v>
          </cell>
          <cell r="E1280">
            <v>4327459</v>
          </cell>
          <cell r="F1280">
            <v>4396041</v>
          </cell>
          <cell r="G1280">
            <v>4463771</v>
          </cell>
          <cell r="H1280">
            <v>4531635</v>
          </cell>
          <cell r="I1280">
            <v>4600171</v>
          </cell>
          <cell r="J1280">
            <v>4667768</v>
          </cell>
          <cell r="K1280">
            <v>4733565</v>
          </cell>
          <cell r="L1280">
            <v>4797825</v>
          </cell>
          <cell r="M1280">
            <v>4862714</v>
          </cell>
          <cell r="N1280">
            <v>4925921</v>
          </cell>
          <cell r="O1280">
            <v>4986583</v>
          </cell>
          <cell r="P1280">
            <v>5046099</v>
          </cell>
        </row>
        <row r="1281">
          <cell r="B1281">
            <v>424882</v>
          </cell>
          <cell r="C1281">
            <v>425413</v>
          </cell>
          <cell r="D1281">
            <v>429967</v>
          </cell>
          <cell r="E1281">
            <v>435499</v>
          </cell>
          <cell r="F1281">
            <v>440131</v>
          </cell>
          <cell r="G1281">
            <v>444573</v>
          </cell>
          <cell r="H1281">
            <v>449165</v>
          </cell>
          <cell r="I1281">
            <v>453721</v>
          </cell>
          <cell r="J1281">
            <v>457908</v>
          </cell>
          <cell r="K1281">
            <v>461934</v>
          </cell>
          <cell r="L1281">
            <v>465953</v>
          </cell>
          <cell r="M1281">
            <v>470266</v>
          </cell>
          <cell r="N1281">
            <v>476892</v>
          </cell>
          <cell r="O1281">
            <v>477539</v>
          </cell>
          <cell r="P1281">
            <v>481187</v>
          </cell>
        </row>
        <row r="1282">
          <cell r="B1282">
            <v>63586</v>
          </cell>
          <cell r="C1282">
            <v>64694</v>
          </cell>
          <cell r="D1282">
            <v>65387</v>
          </cell>
          <cell r="E1282">
            <v>66228</v>
          </cell>
          <cell r="F1282">
            <v>66932</v>
          </cell>
          <cell r="G1282">
            <v>67608</v>
          </cell>
          <cell r="H1282">
            <v>68306</v>
          </cell>
          <cell r="I1282">
            <v>68999</v>
          </cell>
          <cell r="J1282">
            <v>69636</v>
          </cell>
          <cell r="K1282">
            <v>70248</v>
          </cell>
          <cell r="L1282">
            <v>70859</v>
          </cell>
          <cell r="M1282">
            <v>71515</v>
          </cell>
          <cell r="N1282">
            <v>72067</v>
          </cell>
          <cell r="O1282">
            <v>72621</v>
          </cell>
          <cell r="P1282">
            <v>73176</v>
          </cell>
        </row>
        <row r="1283">
          <cell r="B1283">
            <v>1317</v>
          </cell>
          <cell r="C1283">
            <v>1304</v>
          </cell>
          <cell r="D1283">
            <v>1317</v>
          </cell>
          <cell r="E1283">
            <v>1319</v>
          </cell>
          <cell r="F1283">
            <v>1319</v>
          </cell>
          <cell r="G1283">
            <v>1319</v>
          </cell>
          <cell r="H1283">
            <v>1319</v>
          </cell>
          <cell r="I1283">
            <v>1319</v>
          </cell>
          <cell r="J1283">
            <v>1319</v>
          </cell>
          <cell r="K1283">
            <v>1319</v>
          </cell>
          <cell r="L1283">
            <v>1319</v>
          </cell>
          <cell r="M1283">
            <v>1319</v>
          </cell>
          <cell r="N1283">
            <v>1319</v>
          </cell>
          <cell r="O1283">
            <v>1319</v>
          </cell>
          <cell r="P1283">
            <v>1319</v>
          </cell>
        </row>
        <row r="1284">
          <cell r="B1284">
            <v>83501</v>
          </cell>
          <cell r="C1284">
            <v>82673</v>
          </cell>
          <cell r="D1284">
            <v>82151</v>
          </cell>
          <cell r="E1284">
            <v>81654</v>
          </cell>
          <cell r="F1284">
            <v>81180</v>
          </cell>
          <cell r="G1284">
            <v>80728</v>
          </cell>
          <cell r="H1284">
            <v>80298</v>
          </cell>
          <cell r="I1284">
            <v>79887</v>
          </cell>
          <cell r="J1284">
            <v>79496</v>
          </cell>
          <cell r="K1284">
            <v>79123</v>
          </cell>
          <cell r="L1284">
            <v>78768</v>
          </cell>
          <cell r="M1284">
            <v>78429</v>
          </cell>
          <cell r="N1284">
            <v>78107</v>
          </cell>
          <cell r="O1284">
            <v>77799</v>
          </cell>
          <cell r="P1284">
            <v>77506</v>
          </cell>
        </row>
        <row r="1285">
          <cell r="B1285">
            <v>32</v>
          </cell>
          <cell r="C1285">
            <v>30</v>
          </cell>
          <cell r="D1285">
            <v>30</v>
          </cell>
          <cell r="E1285">
            <v>30</v>
          </cell>
          <cell r="F1285">
            <v>30</v>
          </cell>
          <cell r="G1285">
            <v>30</v>
          </cell>
          <cell r="H1285">
            <v>30</v>
          </cell>
          <cell r="I1285">
            <v>30</v>
          </cell>
          <cell r="J1285">
            <v>30</v>
          </cell>
          <cell r="K1285">
            <v>30</v>
          </cell>
          <cell r="L1285">
            <v>30</v>
          </cell>
          <cell r="M1285">
            <v>30</v>
          </cell>
          <cell r="N1285">
            <v>30</v>
          </cell>
          <cell r="O1285">
            <v>30</v>
          </cell>
          <cell r="P1285">
            <v>30</v>
          </cell>
        </row>
        <row r="1286">
          <cell r="B1286">
            <v>23883</v>
          </cell>
          <cell r="C1286">
            <v>24260</v>
          </cell>
          <cell r="D1286">
            <v>24763</v>
          </cell>
          <cell r="E1286">
            <v>25397</v>
          </cell>
          <cell r="F1286">
            <v>25930</v>
          </cell>
          <cell r="G1286">
            <v>26447</v>
          </cell>
          <cell r="H1286">
            <v>26988</v>
          </cell>
          <cell r="I1286">
            <v>27528</v>
          </cell>
          <cell r="J1286">
            <v>28028</v>
          </cell>
          <cell r="K1286">
            <v>28510</v>
          </cell>
          <cell r="L1286">
            <v>28994</v>
          </cell>
          <cell r="M1286">
            <v>29516</v>
          </cell>
          <cell r="N1286">
            <v>29955</v>
          </cell>
          <cell r="O1286">
            <v>30397</v>
          </cell>
          <cell r="P1286">
            <v>30841</v>
          </cell>
        </row>
        <row r="1287">
          <cell r="B1287">
            <v>1</v>
          </cell>
          <cell r="C1287">
            <v>1</v>
          </cell>
          <cell r="D1287">
            <v>1</v>
          </cell>
          <cell r="E1287">
            <v>1</v>
          </cell>
          <cell r="F1287">
            <v>1</v>
          </cell>
          <cell r="G1287">
            <v>1</v>
          </cell>
          <cell r="H1287">
            <v>1</v>
          </cell>
          <cell r="I1287">
            <v>1</v>
          </cell>
          <cell r="J1287">
            <v>1</v>
          </cell>
          <cell r="K1287">
            <v>1</v>
          </cell>
          <cell r="L1287">
            <v>1</v>
          </cell>
          <cell r="M1287">
            <v>1</v>
          </cell>
          <cell r="N1287">
            <v>1</v>
          </cell>
          <cell r="O1287">
            <v>1</v>
          </cell>
          <cell r="P1287">
            <v>1</v>
          </cell>
        </row>
        <row r="1288">
          <cell r="B1288">
            <v>0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</row>
        <row r="1289">
          <cell r="B1289">
            <v>0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</row>
        <row r="1290">
          <cell r="B1290">
            <v>9</v>
          </cell>
          <cell r="C1290">
            <v>9</v>
          </cell>
          <cell r="D1290">
            <v>9</v>
          </cell>
          <cell r="E1290">
            <v>9</v>
          </cell>
          <cell r="F1290">
            <v>9</v>
          </cell>
          <cell r="G1290">
            <v>9</v>
          </cell>
          <cell r="H1290">
            <v>9</v>
          </cell>
          <cell r="I1290">
            <v>9</v>
          </cell>
          <cell r="J1290">
            <v>9</v>
          </cell>
          <cell r="K1290">
            <v>9</v>
          </cell>
          <cell r="L1290">
            <v>9</v>
          </cell>
          <cell r="M1290">
            <v>9</v>
          </cell>
          <cell r="N1290">
            <v>9</v>
          </cell>
          <cell r="O1290">
            <v>9</v>
          </cell>
          <cell r="P1290">
            <v>9</v>
          </cell>
        </row>
        <row r="1291">
          <cell r="B1291">
            <v>0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</row>
        <row r="1296">
          <cell r="B1296">
            <v>0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</row>
        <row r="1297">
          <cell r="B1297">
            <v>0.49659999999999999</v>
          </cell>
          <cell r="C1297">
            <v>0.50980000000000003</v>
          </cell>
          <cell r="D1297">
            <v>0.50980000000000003</v>
          </cell>
          <cell r="E1297">
            <v>0.50980000000000003</v>
          </cell>
          <cell r="F1297">
            <v>0.50980000000000003</v>
          </cell>
          <cell r="G1297">
            <v>0.50980000000000003</v>
          </cell>
          <cell r="H1297">
            <v>0.50980000000000003</v>
          </cell>
          <cell r="I1297">
            <v>0.50980000000000003</v>
          </cell>
          <cell r="J1297">
            <v>0.50980000000000003</v>
          </cell>
          <cell r="K1297">
            <v>0.50980000000000003</v>
          </cell>
          <cell r="L1297">
            <v>0.50980000000000003</v>
          </cell>
          <cell r="M1297">
            <v>0.50980000000000003</v>
          </cell>
          <cell r="N1297">
            <v>0.50980000000000003</v>
          </cell>
          <cell r="O1297">
            <v>0.50980000000000003</v>
          </cell>
          <cell r="P1297">
            <v>0.50980000000000003</v>
          </cell>
        </row>
        <row r="1298">
          <cell r="B1298">
            <v>0.2893</v>
          </cell>
          <cell r="C1298">
            <v>0.2797</v>
          </cell>
          <cell r="D1298">
            <v>0.2797</v>
          </cell>
          <cell r="E1298">
            <v>0.2797</v>
          </cell>
          <cell r="F1298">
            <v>0.2797</v>
          </cell>
          <cell r="G1298">
            <v>0.2797</v>
          </cell>
          <cell r="H1298">
            <v>0.2797</v>
          </cell>
          <cell r="I1298">
            <v>0.2797</v>
          </cell>
          <cell r="J1298">
            <v>0.2797</v>
          </cell>
          <cell r="K1298">
            <v>0.2797</v>
          </cell>
          <cell r="L1298">
            <v>0.2797</v>
          </cell>
          <cell r="M1298">
            <v>0.2797</v>
          </cell>
          <cell r="N1298">
            <v>0.2797</v>
          </cell>
          <cell r="O1298">
            <v>0.2797</v>
          </cell>
          <cell r="P1298">
            <v>0.2797</v>
          </cell>
        </row>
        <row r="1299">
          <cell r="B1299">
            <v>7.3400000000000007E-2</v>
          </cell>
          <cell r="C1299">
            <v>7.7399999999999997E-2</v>
          </cell>
          <cell r="D1299">
            <v>7.7399999999999997E-2</v>
          </cell>
          <cell r="E1299">
            <v>7.7399999999999997E-2</v>
          </cell>
          <cell r="F1299">
            <v>7.7399999999999997E-2</v>
          </cell>
          <cell r="G1299">
            <v>7.7399999999999997E-2</v>
          </cell>
          <cell r="H1299">
            <v>7.7399999999999997E-2</v>
          </cell>
          <cell r="I1299">
            <v>7.7399999999999997E-2</v>
          </cell>
          <cell r="J1299">
            <v>7.7399999999999997E-2</v>
          </cell>
          <cell r="K1299">
            <v>7.7399999999999997E-2</v>
          </cell>
          <cell r="L1299">
            <v>7.7399999999999997E-2</v>
          </cell>
          <cell r="M1299">
            <v>7.7399999999999997E-2</v>
          </cell>
          <cell r="N1299">
            <v>7.7399999999999997E-2</v>
          </cell>
          <cell r="O1299">
            <v>7.7399999999999997E-2</v>
          </cell>
          <cell r="P1299">
            <v>7.7399999999999997E-2</v>
          </cell>
        </row>
        <row r="1300">
          <cell r="B1300">
            <v>2.8799999999999999E-2</v>
          </cell>
          <cell r="C1300">
            <v>1.61E-2</v>
          </cell>
          <cell r="D1300">
            <v>1.61E-2</v>
          </cell>
          <cell r="E1300">
            <v>1.61E-2</v>
          </cell>
          <cell r="F1300">
            <v>1.61E-2</v>
          </cell>
          <cell r="G1300">
            <v>1.61E-2</v>
          </cell>
          <cell r="H1300">
            <v>1.61E-2</v>
          </cell>
          <cell r="I1300">
            <v>1.61E-2</v>
          </cell>
          <cell r="J1300">
            <v>1.61E-2</v>
          </cell>
          <cell r="K1300">
            <v>1.61E-2</v>
          </cell>
          <cell r="L1300">
            <v>1.61E-2</v>
          </cell>
          <cell r="M1300">
            <v>1.61E-2</v>
          </cell>
          <cell r="N1300">
            <v>1.61E-2</v>
          </cell>
          <cell r="O1300">
            <v>1.61E-2</v>
          </cell>
          <cell r="P1300">
            <v>1.61E-2</v>
          </cell>
        </row>
        <row r="1301">
          <cell r="B1301">
            <v>5.7799999999999997E-2</v>
          </cell>
          <cell r="C1301">
            <v>5.2900000000000003E-2</v>
          </cell>
          <cell r="D1301">
            <v>5.2900000000000003E-2</v>
          </cell>
          <cell r="E1301">
            <v>5.2900000000000003E-2</v>
          </cell>
          <cell r="F1301">
            <v>5.2900000000000003E-2</v>
          </cell>
          <cell r="G1301">
            <v>5.2900000000000003E-2</v>
          </cell>
          <cell r="H1301">
            <v>5.2900000000000003E-2</v>
          </cell>
          <cell r="I1301">
            <v>5.2900000000000003E-2</v>
          </cell>
          <cell r="J1301">
            <v>5.2900000000000003E-2</v>
          </cell>
          <cell r="K1301">
            <v>5.2900000000000003E-2</v>
          </cell>
          <cell r="L1301">
            <v>5.2900000000000003E-2</v>
          </cell>
          <cell r="M1301">
            <v>5.2900000000000003E-2</v>
          </cell>
          <cell r="N1301">
            <v>5.2900000000000003E-2</v>
          </cell>
          <cell r="O1301">
            <v>5.2900000000000003E-2</v>
          </cell>
          <cell r="P1301">
            <v>5.2900000000000003E-2</v>
          </cell>
        </row>
        <row r="1302">
          <cell r="B1302">
            <v>5.4100000000000002E-2</v>
          </cell>
          <cell r="C1302">
            <v>6.4100000000000004E-2</v>
          </cell>
          <cell r="D1302">
            <v>6.4100000000000004E-2</v>
          </cell>
          <cell r="E1302">
            <v>6.4100000000000004E-2</v>
          </cell>
          <cell r="F1302">
            <v>6.4100000000000004E-2</v>
          </cell>
          <cell r="G1302">
            <v>6.4100000000000004E-2</v>
          </cell>
          <cell r="H1302">
            <v>6.4100000000000004E-2</v>
          </cell>
          <cell r="I1302">
            <v>6.4100000000000004E-2</v>
          </cell>
          <cell r="J1302">
            <v>6.4100000000000004E-2</v>
          </cell>
          <cell r="K1302">
            <v>6.4100000000000004E-2</v>
          </cell>
          <cell r="L1302">
            <v>6.4100000000000004E-2</v>
          </cell>
          <cell r="M1302">
            <v>6.4100000000000004E-2</v>
          </cell>
          <cell r="N1302">
            <v>6.4100000000000004E-2</v>
          </cell>
          <cell r="O1302">
            <v>6.4100000000000004E-2</v>
          </cell>
          <cell r="P1302">
            <v>6.4100000000000004E-2</v>
          </cell>
        </row>
        <row r="1303">
          <cell r="B1303">
            <v>0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</row>
        <row r="1304">
          <cell r="B1304">
            <v>0</v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</row>
        <row r="1305">
          <cell r="B1305">
            <v>0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</row>
        <row r="1309">
          <cell r="C1309" t="b">
            <v>1</v>
          </cell>
          <cell r="E1309" t="b">
            <v>1</v>
          </cell>
        </row>
        <row r="1312">
          <cell r="B1312">
            <v>8953</v>
          </cell>
          <cell r="C1312">
            <v>-10</v>
          </cell>
          <cell r="D1312">
            <v>31</v>
          </cell>
          <cell r="E1312">
            <v>29</v>
          </cell>
          <cell r="F1312">
            <v>30</v>
          </cell>
          <cell r="G1312">
            <v>21</v>
          </cell>
          <cell r="H1312">
            <v>23</v>
          </cell>
          <cell r="I1312">
            <v>24</v>
          </cell>
          <cell r="J1312">
            <v>26</v>
          </cell>
          <cell r="K1312">
            <v>28</v>
          </cell>
          <cell r="L1312">
            <v>30</v>
          </cell>
          <cell r="M1312">
            <v>32</v>
          </cell>
          <cell r="N1312">
            <v>34</v>
          </cell>
          <cell r="O1312">
            <v>36</v>
          </cell>
          <cell r="P1312">
            <v>39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</row>
        <row r="1313">
          <cell r="B1313">
            <v>33381</v>
          </cell>
          <cell r="C1313">
            <v>-8611</v>
          </cell>
          <cell r="D1313">
            <v>-17698</v>
          </cell>
          <cell r="E1313">
            <v>5240</v>
          </cell>
          <cell r="F1313">
            <v>21358</v>
          </cell>
          <cell r="G1313">
            <v>-2611</v>
          </cell>
          <cell r="H1313">
            <v>-7998</v>
          </cell>
          <cell r="I1313">
            <v>-3485</v>
          </cell>
          <cell r="J1313">
            <v>-1569</v>
          </cell>
          <cell r="K1313">
            <v>-425</v>
          </cell>
          <cell r="L1313">
            <v>16355</v>
          </cell>
          <cell r="M1313">
            <v>3263</v>
          </cell>
          <cell r="N1313">
            <v>4909</v>
          </cell>
          <cell r="O1313">
            <v>1919</v>
          </cell>
          <cell r="P1313">
            <v>5224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</row>
        <row r="1314">
          <cell r="B1314">
            <v>-37429</v>
          </cell>
          <cell r="C1314">
            <v>164</v>
          </cell>
          <cell r="D1314">
            <v>-14932</v>
          </cell>
          <cell r="E1314">
            <v>3387</v>
          </cell>
          <cell r="F1314">
            <v>4</v>
          </cell>
          <cell r="G1314">
            <v>4</v>
          </cell>
          <cell r="H1314">
            <v>4</v>
          </cell>
          <cell r="I1314">
            <v>4</v>
          </cell>
          <cell r="J1314">
            <v>4</v>
          </cell>
          <cell r="K1314">
            <v>4</v>
          </cell>
          <cell r="L1314">
            <v>4</v>
          </cell>
          <cell r="M1314">
            <v>4</v>
          </cell>
          <cell r="N1314">
            <v>5</v>
          </cell>
          <cell r="O1314">
            <v>5</v>
          </cell>
          <cell r="P1314">
            <v>5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</row>
        <row r="1315">
          <cell r="B1315">
            <v>12947</v>
          </cell>
          <cell r="C1315">
            <v>32713</v>
          </cell>
          <cell r="D1315">
            <v>4030</v>
          </cell>
          <cell r="E1315">
            <v>50593</v>
          </cell>
          <cell r="F1315">
            <v>-2565</v>
          </cell>
          <cell r="G1315">
            <v>-13501</v>
          </cell>
          <cell r="H1315">
            <v>-16349</v>
          </cell>
          <cell r="I1315">
            <v>14360</v>
          </cell>
          <cell r="J1315">
            <v>-6664</v>
          </cell>
          <cell r="K1315">
            <v>-9055</v>
          </cell>
          <cell r="L1315">
            <v>-9404</v>
          </cell>
          <cell r="M1315">
            <v>-10498</v>
          </cell>
          <cell r="N1315">
            <v>-11437</v>
          </cell>
          <cell r="O1315">
            <v>-12889</v>
          </cell>
          <cell r="P1315">
            <v>-14172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</row>
        <row r="1316">
          <cell r="B1316">
            <v>67344</v>
          </cell>
          <cell r="C1316">
            <v>-20617</v>
          </cell>
          <cell r="D1316">
            <v>-33395</v>
          </cell>
          <cell r="E1316">
            <v>66941</v>
          </cell>
          <cell r="F1316">
            <v>7366</v>
          </cell>
          <cell r="G1316">
            <v>-14604</v>
          </cell>
          <cell r="H1316">
            <v>-5555</v>
          </cell>
          <cell r="I1316">
            <v>-1480</v>
          </cell>
          <cell r="J1316">
            <v>1645</v>
          </cell>
          <cell r="K1316">
            <v>2781</v>
          </cell>
          <cell r="L1316">
            <v>28956</v>
          </cell>
          <cell r="M1316">
            <v>10006</v>
          </cell>
          <cell r="N1316">
            <v>11838</v>
          </cell>
          <cell r="O1316">
            <v>6875</v>
          </cell>
          <cell r="P1316">
            <v>12927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</row>
        <row r="1317">
          <cell r="B1317">
            <v>5897</v>
          </cell>
          <cell r="C1317">
            <v>185</v>
          </cell>
          <cell r="D1317">
            <v>299</v>
          </cell>
          <cell r="E1317">
            <v>303</v>
          </cell>
          <cell r="F1317">
            <v>293</v>
          </cell>
          <cell r="G1317">
            <v>293</v>
          </cell>
          <cell r="H1317">
            <v>295</v>
          </cell>
          <cell r="I1317">
            <v>303</v>
          </cell>
          <cell r="J1317">
            <v>307</v>
          </cell>
          <cell r="K1317">
            <v>319</v>
          </cell>
          <cell r="L1317">
            <v>328</v>
          </cell>
          <cell r="M1317">
            <v>336</v>
          </cell>
          <cell r="N1317">
            <v>345</v>
          </cell>
          <cell r="O1317">
            <v>353</v>
          </cell>
          <cell r="P1317">
            <v>362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</row>
        <row r="1318">
          <cell r="B1318">
            <v>1625</v>
          </cell>
          <cell r="C1318">
            <v>4106</v>
          </cell>
          <cell r="D1318">
            <v>506</v>
          </cell>
          <cell r="E1318">
            <v>-49191</v>
          </cell>
          <cell r="F1318">
            <v>4347</v>
          </cell>
          <cell r="G1318">
            <v>-244</v>
          </cell>
          <cell r="H1318">
            <v>-420</v>
          </cell>
          <cell r="I1318">
            <v>-815</v>
          </cell>
          <cell r="J1318">
            <v>-1784</v>
          </cell>
          <cell r="K1318">
            <v>-1712</v>
          </cell>
          <cell r="L1318">
            <v>-1844</v>
          </cell>
          <cell r="M1318">
            <v>-1398</v>
          </cell>
          <cell r="N1318">
            <v>-1114</v>
          </cell>
          <cell r="O1318">
            <v>-867</v>
          </cell>
          <cell r="P1318">
            <v>-911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</row>
        <row r="1319">
          <cell r="B1319">
            <v>-1870</v>
          </cell>
          <cell r="C1319">
            <v>-51158</v>
          </cell>
          <cell r="D1319">
            <v>-46845</v>
          </cell>
          <cell r="E1319">
            <v>-59623</v>
          </cell>
          <cell r="F1319">
            <v>14219</v>
          </cell>
          <cell r="G1319">
            <v>-106041</v>
          </cell>
          <cell r="H1319">
            <v>-107405</v>
          </cell>
          <cell r="I1319">
            <v>-74820</v>
          </cell>
          <cell r="J1319">
            <v>-98555</v>
          </cell>
          <cell r="K1319">
            <v>-99849</v>
          </cell>
          <cell r="L1319">
            <v>-98964</v>
          </cell>
          <cell r="M1319">
            <v>-98186</v>
          </cell>
          <cell r="N1319">
            <v>-97369</v>
          </cell>
          <cell r="O1319">
            <v>-97109</v>
          </cell>
          <cell r="P1319">
            <v>-96731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</row>
        <row r="1320">
          <cell r="B1320">
            <v>66628</v>
          </cell>
          <cell r="C1320">
            <v>-20965</v>
          </cell>
          <cell r="D1320">
            <v>-33395</v>
          </cell>
          <cell r="E1320">
            <v>66941</v>
          </cell>
          <cell r="F1320">
            <v>7366</v>
          </cell>
          <cell r="G1320">
            <v>-14604</v>
          </cell>
          <cell r="H1320">
            <v>-5555</v>
          </cell>
          <cell r="I1320">
            <v>-1480</v>
          </cell>
          <cell r="J1320">
            <v>1645</v>
          </cell>
          <cell r="K1320">
            <v>2781</v>
          </cell>
          <cell r="L1320">
            <v>28956</v>
          </cell>
          <cell r="M1320">
            <v>10006</v>
          </cell>
          <cell r="N1320">
            <v>11838</v>
          </cell>
          <cell r="O1320">
            <v>6875</v>
          </cell>
          <cell r="P1320">
            <v>12927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</row>
        <row r="1321">
          <cell r="B1321">
            <v>0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</row>
        <row r="1322">
          <cell r="B1322">
            <v>6917</v>
          </cell>
          <cell r="C1322">
            <v>22180</v>
          </cell>
          <cell r="D1322">
            <v>23405</v>
          </cell>
          <cell r="E1322">
            <v>34032</v>
          </cell>
          <cell r="F1322">
            <v>11035</v>
          </cell>
          <cell r="G1322">
            <v>13219</v>
          </cell>
          <cell r="H1322">
            <v>11119</v>
          </cell>
          <cell r="I1322">
            <v>3159</v>
          </cell>
          <cell r="J1322">
            <v>-4285</v>
          </cell>
          <cell r="K1322">
            <v>-5607</v>
          </cell>
          <cell r="L1322">
            <v>-6227</v>
          </cell>
          <cell r="M1322">
            <v>-6847</v>
          </cell>
          <cell r="N1322">
            <v>-7369</v>
          </cell>
          <cell r="O1322">
            <v>-6757</v>
          </cell>
          <cell r="P1322">
            <v>-5862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</row>
        <row r="1323">
          <cell r="B1323">
            <v>3648</v>
          </cell>
          <cell r="C1323">
            <v>-4</v>
          </cell>
          <cell r="D1323">
            <v>12</v>
          </cell>
          <cell r="E1323">
            <v>12</v>
          </cell>
          <cell r="F1323">
            <v>12</v>
          </cell>
          <cell r="G1323">
            <v>9</v>
          </cell>
          <cell r="H1323">
            <v>9</v>
          </cell>
          <cell r="I1323">
            <v>10</v>
          </cell>
          <cell r="J1323">
            <v>11</v>
          </cell>
          <cell r="K1323">
            <v>11</v>
          </cell>
          <cell r="L1323">
            <v>12</v>
          </cell>
          <cell r="M1323">
            <v>13</v>
          </cell>
          <cell r="N1323">
            <v>14</v>
          </cell>
          <cell r="O1323">
            <v>15</v>
          </cell>
          <cell r="P1323">
            <v>16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</row>
        <row r="1324">
          <cell r="B1324">
            <v>4926</v>
          </cell>
          <cell r="C1324">
            <v>4347</v>
          </cell>
          <cell r="D1324">
            <v>5284</v>
          </cell>
          <cell r="E1324">
            <v>2638</v>
          </cell>
          <cell r="F1324">
            <v>2299</v>
          </cell>
          <cell r="G1324">
            <v>2458</v>
          </cell>
          <cell r="H1324">
            <v>2463</v>
          </cell>
          <cell r="I1324">
            <v>2372</v>
          </cell>
          <cell r="J1324">
            <v>2288</v>
          </cell>
          <cell r="K1324">
            <v>2184</v>
          </cell>
          <cell r="L1324">
            <v>2065</v>
          </cell>
          <cell r="M1324">
            <v>1969</v>
          </cell>
          <cell r="N1324">
            <v>1893</v>
          </cell>
          <cell r="O1324">
            <v>1835</v>
          </cell>
          <cell r="P1324">
            <v>1776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</row>
        <row r="1325">
          <cell r="B1325">
            <v>0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</row>
        <row r="1326">
          <cell r="B1326">
            <v>40482</v>
          </cell>
          <cell r="C1326">
            <v>222527</v>
          </cell>
          <cell r="D1326">
            <v>220265</v>
          </cell>
          <cell r="E1326">
            <v>122272</v>
          </cell>
          <cell r="F1326">
            <v>165644</v>
          </cell>
          <cell r="G1326">
            <v>216757</v>
          </cell>
          <cell r="H1326">
            <v>214390</v>
          </cell>
          <cell r="I1326">
            <v>201909</v>
          </cell>
          <cell r="J1326">
            <v>194776</v>
          </cell>
          <cell r="K1326">
            <v>194552</v>
          </cell>
          <cell r="L1326">
            <v>151195</v>
          </cell>
          <cell r="M1326">
            <v>183404</v>
          </cell>
          <cell r="N1326">
            <v>179986</v>
          </cell>
          <cell r="O1326">
            <v>189095</v>
          </cell>
          <cell r="P1326">
            <v>180936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</row>
        <row r="1327">
          <cell r="B1327">
            <v>74405</v>
          </cell>
          <cell r="C1327">
            <v>-39649</v>
          </cell>
          <cell r="D1327">
            <v>-80988</v>
          </cell>
          <cell r="E1327">
            <v>6081</v>
          </cell>
          <cell r="F1327">
            <v>21068</v>
          </cell>
          <cell r="G1327">
            <v>-136849</v>
          </cell>
          <cell r="H1327">
            <v>-132193</v>
          </cell>
          <cell r="I1327">
            <v>-65127</v>
          </cell>
          <cell r="J1327">
            <v>-107645</v>
          </cell>
          <cell r="K1327">
            <v>-110019</v>
          </cell>
          <cell r="L1327">
            <v>-83321</v>
          </cell>
          <cell r="M1327">
            <v>-102045</v>
          </cell>
          <cell r="N1327">
            <v>-99975</v>
          </cell>
          <cell r="O1327">
            <v>-105825</v>
          </cell>
          <cell r="P1327">
            <v>-100664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</row>
        <row r="1328">
          <cell r="B1328">
            <v>-90401</v>
          </cell>
          <cell r="C1328">
            <v>-145722</v>
          </cell>
          <cell r="D1328">
            <v>-104492</v>
          </cell>
          <cell r="E1328">
            <v>-137695</v>
          </cell>
          <cell r="F1328">
            <v>-207375</v>
          </cell>
          <cell r="G1328">
            <v>-77645</v>
          </cell>
          <cell r="H1328">
            <v>-74304</v>
          </cell>
          <cell r="I1328">
            <v>-132716</v>
          </cell>
          <cell r="J1328">
            <v>-84887</v>
          </cell>
          <cell r="K1328">
            <v>-84187</v>
          </cell>
          <cell r="L1328">
            <v>-84504</v>
          </cell>
          <cell r="M1328">
            <v>-84828</v>
          </cell>
          <cell r="N1328">
            <v>-85162</v>
          </cell>
          <cell r="O1328">
            <v>-85503</v>
          </cell>
          <cell r="P1328">
            <v>-85859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</row>
        <row r="1329">
          <cell r="B1329">
            <v>870</v>
          </cell>
          <cell r="C1329">
            <v>777</v>
          </cell>
          <cell r="D1329">
            <v>784</v>
          </cell>
          <cell r="E1329">
            <v>721</v>
          </cell>
          <cell r="F1329">
            <v>740</v>
          </cell>
          <cell r="G1329">
            <v>640</v>
          </cell>
          <cell r="H1329">
            <v>403</v>
          </cell>
          <cell r="I1329">
            <v>353</v>
          </cell>
          <cell r="J1329">
            <v>249</v>
          </cell>
          <cell r="K1329">
            <v>192</v>
          </cell>
          <cell r="L1329">
            <v>175</v>
          </cell>
          <cell r="M1329">
            <v>136</v>
          </cell>
          <cell r="N1329">
            <v>123</v>
          </cell>
          <cell r="O1329">
            <v>123</v>
          </cell>
          <cell r="P1329">
            <v>123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</row>
        <row r="1330">
          <cell r="B1330">
            <v>-475</v>
          </cell>
          <cell r="C1330">
            <v>3920</v>
          </cell>
          <cell r="D1330">
            <v>81</v>
          </cell>
          <cell r="E1330">
            <v>-619</v>
          </cell>
          <cell r="F1330">
            <v>-237</v>
          </cell>
          <cell r="G1330">
            <v>107</v>
          </cell>
          <cell r="H1330">
            <v>-79</v>
          </cell>
          <cell r="I1330">
            <v>-5</v>
          </cell>
          <cell r="J1330">
            <v>44</v>
          </cell>
          <cell r="K1330">
            <v>-7</v>
          </cell>
          <cell r="L1330">
            <v>-32</v>
          </cell>
          <cell r="M1330">
            <v>-37</v>
          </cell>
          <cell r="N1330">
            <v>-62</v>
          </cell>
          <cell r="O1330">
            <v>-44</v>
          </cell>
          <cell r="P1330">
            <v>-51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</row>
        <row r="1331">
          <cell r="B1331">
            <v>20567</v>
          </cell>
          <cell r="C1331">
            <v>29178</v>
          </cell>
          <cell r="D1331">
            <v>46875</v>
          </cell>
          <cell r="E1331">
            <v>41635</v>
          </cell>
          <cell r="F1331">
            <v>20277</v>
          </cell>
          <cell r="G1331">
            <v>22888</v>
          </cell>
          <cell r="H1331">
            <v>30886</v>
          </cell>
          <cell r="I1331">
            <v>34370</v>
          </cell>
          <cell r="J1331">
            <v>35939</v>
          </cell>
          <cell r="K1331">
            <v>36364</v>
          </cell>
          <cell r="L1331">
            <v>20008</v>
          </cell>
          <cell r="M1331">
            <v>16745</v>
          </cell>
          <cell r="N1331">
            <v>11836</v>
          </cell>
          <cell r="O1331">
            <v>9917</v>
          </cell>
          <cell r="P1331">
            <v>4694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</row>
        <row r="1332">
          <cell r="B1332">
            <v>46212</v>
          </cell>
          <cell r="C1332">
            <v>48082</v>
          </cell>
          <cell r="D1332">
            <v>45507</v>
          </cell>
          <cell r="E1332">
            <v>46282</v>
          </cell>
          <cell r="F1332">
            <v>49373</v>
          </cell>
          <cell r="G1332">
            <v>49525</v>
          </cell>
          <cell r="H1332">
            <v>49871</v>
          </cell>
          <cell r="I1332">
            <v>50718</v>
          </cell>
          <cell r="J1332">
            <v>51730</v>
          </cell>
          <cell r="K1332">
            <v>52039</v>
          </cell>
          <cell r="L1332">
            <v>51869</v>
          </cell>
          <cell r="M1332">
            <v>51857</v>
          </cell>
          <cell r="N1332">
            <v>51837</v>
          </cell>
          <cell r="O1332">
            <v>51729</v>
          </cell>
          <cell r="P1332">
            <v>51564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</row>
        <row r="1333">
          <cell r="B1333">
            <v>14836</v>
          </cell>
          <cell r="C1333">
            <v>15000</v>
          </cell>
          <cell r="D1333">
            <v>68</v>
          </cell>
          <cell r="E1333">
            <v>3455</v>
          </cell>
          <cell r="F1333">
            <v>3458</v>
          </cell>
          <cell r="G1333">
            <v>3461</v>
          </cell>
          <cell r="H1333">
            <v>3465</v>
          </cell>
          <cell r="I1333">
            <v>3468</v>
          </cell>
          <cell r="J1333">
            <v>3472</v>
          </cell>
          <cell r="K1333">
            <v>3477</v>
          </cell>
          <cell r="L1333">
            <v>3481</v>
          </cell>
          <cell r="M1333">
            <v>3484</v>
          </cell>
          <cell r="N1333">
            <v>3489</v>
          </cell>
          <cell r="O1333">
            <v>3494</v>
          </cell>
          <cell r="P1333">
            <v>3498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</row>
        <row r="1334">
          <cell r="B1334">
            <v>0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</row>
        <row r="1335">
          <cell r="B1335">
            <v>153</v>
          </cell>
          <cell r="C1335">
            <v>143</v>
          </cell>
          <cell r="D1335">
            <v>174</v>
          </cell>
          <cell r="E1335">
            <v>203</v>
          </cell>
          <cell r="F1335">
            <v>233</v>
          </cell>
          <cell r="G1335">
            <v>254</v>
          </cell>
          <cell r="H1335">
            <v>277</v>
          </cell>
          <cell r="I1335">
            <v>301</v>
          </cell>
          <cell r="J1335">
            <v>328</v>
          </cell>
          <cell r="K1335">
            <v>355</v>
          </cell>
          <cell r="L1335">
            <v>385</v>
          </cell>
          <cell r="M1335">
            <v>417</v>
          </cell>
          <cell r="N1335">
            <v>451</v>
          </cell>
          <cell r="O1335">
            <v>487</v>
          </cell>
          <cell r="P1335">
            <v>525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</row>
        <row r="1336">
          <cell r="B1336">
            <v>12029</v>
          </cell>
          <cell r="C1336">
            <v>11561</v>
          </cell>
          <cell r="D1336">
            <v>11093</v>
          </cell>
          <cell r="E1336">
            <v>10625</v>
          </cell>
          <cell r="F1336">
            <v>10157</v>
          </cell>
          <cell r="G1336">
            <v>9689</v>
          </cell>
          <cell r="H1336">
            <v>9221</v>
          </cell>
          <cell r="I1336">
            <v>8753</v>
          </cell>
          <cell r="J1336">
            <v>8285</v>
          </cell>
          <cell r="K1336">
            <v>7817</v>
          </cell>
          <cell r="L1336">
            <v>7405</v>
          </cell>
          <cell r="M1336">
            <v>6993</v>
          </cell>
          <cell r="N1336">
            <v>6581</v>
          </cell>
          <cell r="O1336">
            <v>6169</v>
          </cell>
          <cell r="P1336">
            <v>5757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</row>
        <row r="1337">
          <cell r="B1337">
            <v>420506</v>
          </cell>
          <cell r="C1337">
            <v>443150</v>
          </cell>
          <cell r="D1337">
            <v>467036</v>
          </cell>
          <cell r="E1337">
            <v>501546</v>
          </cell>
          <cell r="F1337">
            <v>513062</v>
          </cell>
          <cell r="G1337">
            <v>526758</v>
          </cell>
          <cell r="H1337">
            <v>538354</v>
          </cell>
          <cell r="I1337">
            <v>541991</v>
          </cell>
          <cell r="J1337">
            <v>538186</v>
          </cell>
          <cell r="K1337">
            <v>533058</v>
          </cell>
          <cell r="L1337">
            <v>527256</v>
          </cell>
          <cell r="M1337">
            <v>520834</v>
          </cell>
          <cell r="N1337">
            <v>513891</v>
          </cell>
          <cell r="O1337">
            <v>507561</v>
          </cell>
          <cell r="P1337">
            <v>502126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</row>
        <row r="1338">
          <cell r="B1338">
            <v>0</v>
          </cell>
          <cell r="C1338">
            <v>869</v>
          </cell>
          <cell r="D1338">
            <v>883</v>
          </cell>
          <cell r="E1338">
            <v>351</v>
          </cell>
          <cell r="F1338">
            <v>390</v>
          </cell>
          <cell r="G1338">
            <v>414</v>
          </cell>
          <cell r="H1338">
            <v>410</v>
          </cell>
          <cell r="I1338">
            <v>393</v>
          </cell>
          <cell r="J1338">
            <v>379</v>
          </cell>
          <cell r="K1338">
            <v>361</v>
          </cell>
          <cell r="L1338">
            <v>341</v>
          </cell>
          <cell r="M1338">
            <v>326</v>
          </cell>
          <cell r="N1338">
            <v>314</v>
          </cell>
          <cell r="O1338">
            <v>304</v>
          </cell>
          <cell r="P1338">
            <v>294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</row>
        <row r="1339">
          <cell r="B1339">
            <v>650944</v>
          </cell>
          <cell r="C1339">
            <v>684931</v>
          </cell>
          <cell r="D1339">
            <v>689118</v>
          </cell>
          <cell r="E1339">
            <v>708335</v>
          </cell>
          <cell r="F1339">
            <v>812205</v>
          </cell>
          <cell r="G1339">
            <v>797314</v>
          </cell>
          <cell r="H1339">
            <v>779147</v>
          </cell>
          <cell r="I1339">
            <v>793820</v>
          </cell>
          <cell r="J1339">
            <v>784668</v>
          </cell>
          <cell r="K1339">
            <v>773004</v>
          </cell>
          <cell r="L1339">
            <v>760818</v>
          </cell>
          <cell r="M1339">
            <v>747931</v>
          </cell>
          <cell r="N1339">
            <v>734335</v>
          </cell>
          <cell r="O1339">
            <v>719433</v>
          </cell>
          <cell r="P1339">
            <v>703093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</row>
        <row r="1340">
          <cell r="B1340">
            <v>0</v>
          </cell>
          <cell r="C1340">
            <v>3920</v>
          </cell>
          <cell r="D1340">
            <v>4001</v>
          </cell>
          <cell r="E1340">
            <v>3382</v>
          </cell>
          <cell r="F1340">
            <v>3145</v>
          </cell>
          <cell r="G1340">
            <v>3252</v>
          </cell>
          <cell r="H1340">
            <v>3173</v>
          </cell>
          <cell r="I1340">
            <v>3168</v>
          </cell>
          <cell r="J1340">
            <v>3212</v>
          </cell>
          <cell r="K1340">
            <v>3204</v>
          </cell>
          <cell r="L1340">
            <v>3173</v>
          </cell>
          <cell r="M1340">
            <v>3136</v>
          </cell>
          <cell r="N1340">
            <v>3074</v>
          </cell>
          <cell r="O1340">
            <v>3030</v>
          </cell>
          <cell r="P1340">
            <v>2978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</row>
        <row r="1341">
          <cell r="B1341">
            <v>626533</v>
          </cell>
          <cell r="C1341">
            <v>659246</v>
          </cell>
          <cell r="D1341">
            <v>663276</v>
          </cell>
          <cell r="E1341">
            <v>713869</v>
          </cell>
          <cell r="F1341">
            <v>711304</v>
          </cell>
          <cell r="G1341">
            <v>697803</v>
          </cell>
          <cell r="H1341">
            <v>681454</v>
          </cell>
          <cell r="I1341">
            <v>695814</v>
          </cell>
          <cell r="J1341">
            <v>689150</v>
          </cell>
          <cell r="K1341">
            <v>680095</v>
          </cell>
          <cell r="L1341">
            <v>670691</v>
          </cell>
          <cell r="M1341">
            <v>660193</v>
          </cell>
          <cell r="N1341">
            <v>648756</v>
          </cell>
          <cell r="O1341">
            <v>635868</v>
          </cell>
          <cell r="P1341">
            <v>621696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</row>
        <row r="1342">
          <cell r="B1342">
            <v>48527</v>
          </cell>
          <cell r="C1342">
            <v>48527</v>
          </cell>
          <cell r="D1342">
            <v>48527</v>
          </cell>
          <cell r="E1342">
            <v>48527</v>
          </cell>
          <cell r="F1342">
            <v>48527</v>
          </cell>
          <cell r="G1342">
            <v>48527</v>
          </cell>
          <cell r="H1342">
            <v>48527</v>
          </cell>
          <cell r="I1342">
            <v>48527</v>
          </cell>
          <cell r="J1342">
            <v>48527</v>
          </cell>
          <cell r="K1342">
            <v>48527</v>
          </cell>
          <cell r="L1342">
            <v>48527</v>
          </cell>
          <cell r="M1342">
            <v>48527</v>
          </cell>
          <cell r="N1342">
            <v>48527</v>
          </cell>
          <cell r="O1342">
            <v>48527</v>
          </cell>
          <cell r="P1342">
            <v>48527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</row>
        <row r="1343">
          <cell r="B1343">
            <v>39716</v>
          </cell>
          <cell r="C1343">
            <v>39716</v>
          </cell>
          <cell r="D1343">
            <v>39716</v>
          </cell>
          <cell r="E1343">
            <v>39716</v>
          </cell>
          <cell r="F1343">
            <v>39716</v>
          </cell>
          <cell r="G1343">
            <v>39716</v>
          </cell>
          <cell r="H1343">
            <v>39716</v>
          </cell>
          <cell r="I1343">
            <v>39716</v>
          </cell>
          <cell r="J1343">
            <v>39716</v>
          </cell>
          <cell r="K1343">
            <v>39716</v>
          </cell>
          <cell r="L1343">
            <v>39716</v>
          </cell>
          <cell r="M1343">
            <v>39716</v>
          </cell>
          <cell r="N1343">
            <v>39716</v>
          </cell>
          <cell r="O1343">
            <v>39716</v>
          </cell>
          <cell r="P1343">
            <v>39716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</row>
        <row r="1344">
          <cell r="B1344">
            <v>333</v>
          </cell>
          <cell r="C1344">
            <v>333</v>
          </cell>
          <cell r="D1344">
            <v>333</v>
          </cell>
          <cell r="E1344">
            <v>333</v>
          </cell>
          <cell r="F1344">
            <v>333</v>
          </cell>
          <cell r="G1344">
            <v>333</v>
          </cell>
          <cell r="H1344">
            <v>333</v>
          </cell>
          <cell r="I1344">
            <v>333</v>
          </cell>
          <cell r="J1344">
            <v>333</v>
          </cell>
          <cell r="K1344">
            <v>333</v>
          </cell>
          <cell r="L1344">
            <v>333</v>
          </cell>
          <cell r="M1344">
            <v>333</v>
          </cell>
          <cell r="N1344">
            <v>333</v>
          </cell>
          <cell r="O1344">
            <v>333</v>
          </cell>
          <cell r="P1344">
            <v>333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</row>
        <row r="1345">
          <cell r="B1345">
            <v>22335</v>
          </cell>
          <cell r="C1345">
            <v>22335</v>
          </cell>
          <cell r="D1345">
            <v>22335</v>
          </cell>
          <cell r="E1345">
            <v>22335</v>
          </cell>
          <cell r="F1345">
            <v>22335</v>
          </cell>
          <cell r="G1345">
            <v>22335</v>
          </cell>
          <cell r="H1345">
            <v>22335</v>
          </cell>
          <cell r="I1345">
            <v>22335</v>
          </cell>
          <cell r="J1345">
            <v>22335</v>
          </cell>
          <cell r="K1345">
            <v>22335</v>
          </cell>
          <cell r="L1345">
            <v>22335</v>
          </cell>
          <cell r="M1345">
            <v>22335</v>
          </cell>
          <cell r="N1345">
            <v>22335</v>
          </cell>
          <cell r="O1345">
            <v>22335</v>
          </cell>
          <cell r="P1345">
            <v>22335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</row>
        <row r="1346">
          <cell r="B1346">
            <v>78656</v>
          </cell>
          <cell r="C1346">
            <v>82762</v>
          </cell>
          <cell r="D1346">
            <v>83268</v>
          </cell>
          <cell r="E1346">
            <v>34077</v>
          </cell>
          <cell r="F1346">
            <v>38424</v>
          </cell>
          <cell r="G1346">
            <v>38179</v>
          </cell>
          <cell r="H1346">
            <v>37759</v>
          </cell>
          <cell r="I1346">
            <v>36943</v>
          </cell>
          <cell r="J1346">
            <v>35159</v>
          </cell>
          <cell r="K1346">
            <v>33447</v>
          </cell>
          <cell r="L1346">
            <v>31603</v>
          </cell>
          <cell r="M1346">
            <v>30205</v>
          </cell>
          <cell r="N1346">
            <v>29091</v>
          </cell>
          <cell r="O1346">
            <v>28224</v>
          </cell>
          <cell r="P1346">
            <v>27312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</row>
        <row r="1347">
          <cell r="B1347">
            <v>1158</v>
          </cell>
          <cell r="C1347">
            <v>1158</v>
          </cell>
          <cell r="D1347">
            <v>1158</v>
          </cell>
          <cell r="E1347">
            <v>1158</v>
          </cell>
          <cell r="F1347">
            <v>1158</v>
          </cell>
          <cell r="G1347">
            <v>1158</v>
          </cell>
          <cell r="H1347">
            <v>1158</v>
          </cell>
          <cell r="I1347">
            <v>1158</v>
          </cell>
          <cell r="J1347">
            <v>1158</v>
          </cell>
          <cell r="K1347">
            <v>1158</v>
          </cell>
          <cell r="L1347">
            <v>1158</v>
          </cell>
          <cell r="M1347">
            <v>1158</v>
          </cell>
          <cell r="N1347">
            <v>1158</v>
          </cell>
          <cell r="O1347">
            <v>1158</v>
          </cell>
          <cell r="P1347">
            <v>1158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</row>
        <row r="1348">
          <cell r="B1348">
            <v>219558</v>
          </cell>
          <cell r="C1348">
            <v>197692</v>
          </cell>
          <cell r="D1348">
            <v>164297</v>
          </cell>
          <cell r="E1348">
            <v>231239</v>
          </cell>
          <cell r="F1348">
            <v>238605</v>
          </cell>
          <cell r="G1348">
            <v>224000</v>
          </cell>
          <cell r="H1348">
            <v>218445</v>
          </cell>
          <cell r="I1348">
            <v>216965</v>
          </cell>
          <cell r="J1348">
            <v>218610</v>
          </cell>
          <cell r="K1348">
            <v>221391</v>
          </cell>
          <cell r="L1348">
            <v>250347</v>
          </cell>
          <cell r="M1348">
            <v>260353</v>
          </cell>
          <cell r="N1348">
            <v>272192</v>
          </cell>
          <cell r="O1348">
            <v>279067</v>
          </cell>
          <cell r="P1348">
            <v>291994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</row>
        <row r="1349">
          <cell r="B1349">
            <v>901</v>
          </cell>
          <cell r="C1349">
            <v>0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</row>
        <row r="1350">
          <cell r="B1350">
            <v>0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</row>
        <row r="1351">
          <cell r="B1351">
            <v>1922109</v>
          </cell>
          <cell r="C1351">
            <v>1971338</v>
          </cell>
          <cell r="D1351">
            <v>1950517</v>
          </cell>
          <cell r="E1351">
            <v>2075844</v>
          </cell>
          <cell r="F1351">
            <v>2202106</v>
          </cell>
          <cell r="G1351">
            <v>2172726</v>
          </cell>
          <cell r="H1351">
            <v>2143729</v>
          </cell>
          <cell r="I1351">
            <v>2173881</v>
          </cell>
          <cell r="J1351">
            <v>2154018</v>
          </cell>
          <cell r="K1351">
            <v>2129135</v>
          </cell>
          <cell r="L1351">
            <v>2128496</v>
          </cell>
          <cell r="M1351">
            <v>2107027</v>
          </cell>
          <cell r="N1351">
            <v>2085510</v>
          </cell>
          <cell r="O1351">
            <v>2057137</v>
          </cell>
          <cell r="P1351">
            <v>2032930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</row>
        <row r="1352">
          <cell r="B1352">
            <v>103208</v>
          </cell>
          <cell r="C1352">
            <v>103208</v>
          </cell>
          <cell r="D1352">
            <v>103208</v>
          </cell>
          <cell r="E1352">
            <v>103208</v>
          </cell>
          <cell r="F1352">
            <v>103208</v>
          </cell>
          <cell r="G1352">
            <v>103208</v>
          </cell>
          <cell r="H1352">
            <v>103208</v>
          </cell>
          <cell r="I1352">
            <v>103208</v>
          </cell>
          <cell r="J1352">
            <v>103208</v>
          </cell>
          <cell r="K1352">
            <v>103208</v>
          </cell>
          <cell r="L1352">
            <v>103208</v>
          </cell>
          <cell r="M1352">
            <v>103208</v>
          </cell>
          <cell r="N1352">
            <v>103208</v>
          </cell>
          <cell r="O1352">
            <v>103208</v>
          </cell>
          <cell r="P1352">
            <v>103208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</row>
        <row r="1353">
          <cell r="B1353">
            <v>245609</v>
          </cell>
          <cell r="C1353">
            <v>224429</v>
          </cell>
          <cell r="D1353">
            <v>176432</v>
          </cell>
          <cell r="E1353">
            <v>247093</v>
          </cell>
          <cell r="F1353">
            <v>254785</v>
          </cell>
          <cell r="G1353">
            <v>240499</v>
          </cell>
          <cell r="H1353">
            <v>235265</v>
          </cell>
          <cell r="I1353">
            <v>234115</v>
          </cell>
          <cell r="J1353">
            <v>236098</v>
          </cell>
          <cell r="K1353">
            <v>239230</v>
          </cell>
          <cell r="L1353">
            <v>268548</v>
          </cell>
          <cell r="M1353">
            <v>278926</v>
          </cell>
          <cell r="N1353">
            <v>291147</v>
          </cell>
          <cell r="O1353">
            <v>298417</v>
          </cell>
          <cell r="P1353">
            <v>311749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</row>
        <row r="1354">
          <cell r="B1354">
            <v>1573293</v>
          </cell>
          <cell r="C1354">
            <v>1643701</v>
          </cell>
          <cell r="D1354">
            <v>1670877</v>
          </cell>
          <cell r="E1354">
            <v>1725543</v>
          </cell>
          <cell r="F1354">
            <v>1844113</v>
          </cell>
          <cell r="G1354">
            <v>1829020</v>
          </cell>
          <cell r="H1354">
            <v>1805256</v>
          </cell>
          <cell r="I1354">
            <v>1836556</v>
          </cell>
          <cell r="J1354">
            <v>1814712</v>
          </cell>
          <cell r="K1354">
            <v>1786697</v>
          </cell>
          <cell r="L1354">
            <v>1756741</v>
          </cell>
          <cell r="M1354">
            <v>1724893</v>
          </cell>
          <cell r="N1354">
            <v>1691155</v>
          </cell>
          <cell r="O1354">
            <v>1655512</v>
          </cell>
          <cell r="P1354">
            <v>1617973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</row>
        <row r="1355">
          <cell r="B1355">
            <v>-340472</v>
          </cell>
          <cell r="C1355">
            <v>-300631</v>
          </cell>
          <cell r="D1355">
            <v>-335416</v>
          </cell>
          <cell r="E1355">
            <v>-326075</v>
          </cell>
          <cell r="F1355">
            <v>-305412</v>
          </cell>
          <cell r="G1355">
            <v>-307675</v>
          </cell>
          <cell r="H1355">
            <v>-315568</v>
          </cell>
          <cell r="I1355">
            <v>-319634</v>
          </cell>
          <cell r="J1355">
            <v>-321878</v>
          </cell>
          <cell r="K1355">
            <v>-322224</v>
          </cell>
          <cell r="L1355">
            <v>-305594</v>
          </cell>
          <cell r="M1355">
            <v>-302125</v>
          </cell>
          <cell r="N1355">
            <v>-296975</v>
          </cell>
          <cell r="O1355">
            <v>-294742</v>
          </cell>
          <cell r="P1355">
            <v>-289157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</row>
        <row r="1356">
          <cell r="B1356">
            <v>0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</row>
        <row r="1357">
          <cell r="B1357">
            <v>20002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</row>
        <row r="1358">
          <cell r="B1358">
            <v>57676</v>
          </cell>
          <cell r="C1358">
            <v>51005</v>
          </cell>
          <cell r="D1358">
            <v>50335</v>
          </cell>
          <cell r="E1358">
            <v>42569</v>
          </cell>
          <cell r="F1358">
            <v>40092</v>
          </cell>
          <cell r="G1358">
            <v>41343</v>
          </cell>
          <cell r="H1358">
            <v>40290</v>
          </cell>
          <cell r="I1358">
            <v>40197</v>
          </cell>
          <cell r="J1358">
            <v>40727</v>
          </cell>
          <cell r="K1358">
            <v>40660</v>
          </cell>
          <cell r="L1358">
            <v>40437</v>
          </cell>
          <cell r="M1358">
            <v>40188</v>
          </cell>
          <cell r="N1358">
            <v>39555</v>
          </cell>
          <cell r="O1358">
            <v>39118</v>
          </cell>
          <cell r="P1358">
            <v>38601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</row>
        <row r="1359">
          <cell r="B1359">
            <v>2036</v>
          </cell>
          <cell r="C1359">
            <v>3027</v>
          </cell>
          <cell r="D1359">
            <v>2205</v>
          </cell>
          <cell r="E1359">
            <v>3853</v>
          </cell>
          <cell r="F1359">
            <v>4607</v>
          </cell>
          <cell r="G1359">
            <v>1356</v>
          </cell>
          <cell r="H1359">
            <v>1353</v>
          </cell>
          <cell r="I1359">
            <v>1922</v>
          </cell>
          <cell r="J1359">
            <v>1516</v>
          </cell>
          <cell r="K1359">
            <v>1553</v>
          </cell>
          <cell r="L1359">
            <v>1604</v>
          </cell>
          <cell r="M1359">
            <v>1654</v>
          </cell>
          <cell r="N1359">
            <v>1706</v>
          </cell>
          <cell r="O1359">
            <v>1758</v>
          </cell>
          <cell r="P1359">
            <v>1817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</row>
        <row r="1360">
          <cell r="B1360">
            <v>-36388</v>
          </cell>
          <cell r="C1360">
            <v>-822</v>
          </cell>
          <cell r="D1360">
            <v>-756</v>
          </cell>
          <cell r="E1360">
            <v>-1005</v>
          </cell>
          <cell r="F1360">
            <v>-835</v>
          </cell>
          <cell r="G1360">
            <v>-573</v>
          </cell>
          <cell r="H1360">
            <v>-577</v>
          </cell>
          <cell r="I1360">
            <v>-582</v>
          </cell>
          <cell r="J1360">
            <v>-590</v>
          </cell>
          <cell r="K1360">
            <v>-598</v>
          </cell>
          <cell r="L1360">
            <v>-550</v>
          </cell>
          <cell r="M1360">
            <v>-558</v>
          </cell>
          <cell r="N1360">
            <v>-566</v>
          </cell>
          <cell r="O1360">
            <v>-576</v>
          </cell>
          <cell r="P1360">
            <v>-585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</row>
        <row r="1361">
          <cell r="B1361">
            <v>-9952</v>
          </cell>
          <cell r="C1361">
            <v>-98</v>
          </cell>
          <cell r="D1361">
            <v>-80</v>
          </cell>
          <cell r="E1361">
            <v>-149</v>
          </cell>
          <cell r="F1361">
            <v>-102</v>
          </cell>
          <cell r="G1361">
            <v>-29</v>
          </cell>
          <cell r="H1361">
            <v>-30</v>
          </cell>
          <cell r="I1361">
            <v>-32</v>
          </cell>
          <cell r="J1361">
            <v>-34</v>
          </cell>
          <cell r="K1361">
            <v>-36</v>
          </cell>
          <cell r="L1361">
            <v>-38</v>
          </cell>
          <cell r="M1361">
            <v>-41</v>
          </cell>
          <cell r="N1361">
            <v>-43</v>
          </cell>
          <cell r="O1361">
            <v>-45</v>
          </cell>
          <cell r="P1361">
            <v>-48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</row>
        <row r="1362">
          <cell r="B1362">
            <v>-104852</v>
          </cell>
          <cell r="C1362">
            <v>3553</v>
          </cell>
          <cell r="D1362">
            <v>2360</v>
          </cell>
          <cell r="E1362">
            <v>2024</v>
          </cell>
          <cell r="F1362">
            <v>2399</v>
          </cell>
          <cell r="G1362">
            <v>2355</v>
          </cell>
          <cell r="H1362">
            <v>2257</v>
          </cell>
          <cell r="I1362">
            <v>2224</v>
          </cell>
          <cell r="J1362">
            <v>2227</v>
          </cell>
          <cell r="K1362">
            <v>2252</v>
          </cell>
          <cell r="L1362">
            <v>2414</v>
          </cell>
          <cell r="M1362">
            <v>2612</v>
          </cell>
          <cell r="N1362">
            <v>2724</v>
          </cell>
          <cell r="O1362">
            <v>2821</v>
          </cell>
          <cell r="P1362">
            <v>2923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</row>
        <row r="1367">
          <cell r="B1367">
            <v>30608</v>
          </cell>
          <cell r="C1367">
            <v>30608</v>
          </cell>
          <cell r="D1367">
            <v>30608</v>
          </cell>
          <cell r="E1367">
            <v>30608</v>
          </cell>
          <cell r="F1367">
            <v>30608</v>
          </cell>
          <cell r="G1367">
            <v>30608</v>
          </cell>
          <cell r="H1367">
            <v>30608</v>
          </cell>
          <cell r="I1367">
            <v>30608</v>
          </cell>
          <cell r="J1367">
            <v>30608</v>
          </cell>
          <cell r="K1367">
            <v>30608</v>
          </cell>
          <cell r="L1367">
            <v>30608</v>
          </cell>
          <cell r="M1367">
            <v>30608</v>
          </cell>
          <cell r="N1367">
            <v>30608</v>
          </cell>
          <cell r="O1367">
            <v>30608</v>
          </cell>
          <cell r="P1367">
            <v>30608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</row>
        <row r="1368">
          <cell r="B1368">
            <v>39264</v>
          </cell>
          <cell r="C1368">
            <v>39264</v>
          </cell>
          <cell r="D1368">
            <v>39264</v>
          </cell>
          <cell r="E1368">
            <v>39264</v>
          </cell>
          <cell r="F1368">
            <v>39264</v>
          </cell>
          <cell r="G1368">
            <v>39264</v>
          </cell>
          <cell r="H1368">
            <v>39264</v>
          </cell>
          <cell r="I1368">
            <v>39264</v>
          </cell>
          <cell r="J1368">
            <v>39264</v>
          </cell>
          <cell r="K1368">
            <v>39264</v>
          </cell>
          <cell r="L1368">
            <v>39264</v>
          </cell>
          <cell r="M1368">
            <v>39264</v>
          </cell>
          <cell r="N1368">
            <v>39264</v>
          </cell>
          <cell r="O1368">
            <v>39264</v>
          </cell>
          <cell r="P1368">
            <v>39264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</row>
        <row r="1369">
          <cell r="B1369">
            <v>0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</row>
        <row r="1371">
          <cell r="B1371">
            <v>26708</v>
          </cell>
          <cell r="C1371">
            <v>14630</v>
          </cell>
          <cell r="D1371">
            <v>41428</v>
          </cell>
          <cell r="E1371">
            <v>81352</v>
          </cell>
          <cell r="F1371">
            <v>14303</v>
          </cell>
          <cell r="G1371">
            <v>14850</v>
          </cell>
          <cell r="H1371">
            <v>15430</v>
          </cell>
          <cell r="I1371">
            <v>16281</v>
          </cell>
          <cell r="J1371">
            <v>17179</v>
          </cell>
          <cell r="K1371">
            <v>18128</v>
          </cell>
          <cell r="L1371">
            <v>19133</v>
          </cell>
          <cell r="M1371">
            <v>20194</v>
          </cell>
          <cell r="N1371">
            <v>21314</v>
          </cell>
          <cell r="O1371">
            <v>22496</v>
          </cell>
          <cell r="P1371">
            <v>23746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</row>
        <row r="1372">
          <cell r="B1372">
            <v>10251</v>
          </cell>
          <cell r="C1372">
            <v>10436</v>
          </cell>
          <cell r="D1372">
            <v>10735</v>
          </cell>
          <cell r="E1372">
            <v>11038</v>
          </cell>
          <cell r="F1372">
            <v>11331</v>
          </cell>
          <cell r="G1372">
            <v>11625</v>
          </cell>
          <cell r="H1372">
            <v>11920</v>
          </cell>
          <cell r="I1372">
            <v>12223</v>
          </cell>
          <cell r="J1372">
            <v>12530</v>
          </cell>
          <cell r="K1372">
            <v>12850</v>
          </cell>
          <cell r="L1372">
            <v>13177</v>
          </cell>
          <cell r="M1372">
            <v>13513</v>
          </cell>
          <cell r="N1372">
            <v>13858</v>
          </cell>
          <cell r="O1372">
            <v>14211</v>
          </cell>
          <cell r="P1372">
            <v>14574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</row>
        <row r="1373">
          <cell r="B1373">
            <v>0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</row>
        <row r="1374">
          <cell r="B1374">
            <v>218309</v>
          </cell>
          <cell r="C1374">
            <v>197692</v>
          </cell>
          <cell r="D1374">
            <v>164297</v>
          </cell>
          <cell r="E1374">
            <v>231239</v>
          </cell>
          <cell r="F1374">
            <v>238605</v>
          </cell>
          <cell r="G1374">
            <v>224000</v>
          </cell>
          <cell r="H1374">
            <v>218445</v>
          </cell>
          <cell r="I1374">
            <v>216965</v>
          </cell>
          <cell r="J1374">
            <v>218610</v>
          </cell>
          <cell r="K1374">
            <v>221391</v>
          </cell>
          <cell r="L1374">
            <v>250347</v>
          </cell>
          <cell r="M1374">
            <v>260353</v>
          </cell>
          <cell r="N1374">
            <v>272192</v>
          </cell>
          <cell r="O1374">
            <v>279067</v>
          </cell>
          <cell r="P1374">
            <v>291994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</row>
        <row r="1376">
          <cell r="B1376">
            <v>0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</row>
        <row r="1377">
          <cell r="B1377">
            <v>-2606</v>
          </cell>
          <cell r="C1377">
            <v>-2195</v>
          </cell>
          <cell r="D1377">
            <v>566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</row>
        <row r="1379">
          <cell r="A1379" t="str">
            <v>CGT</v>
          </cell>
          <cell r="B1379">
            <v>4</v>
          </cell>
        </row>
        <row r="1380">
          <cell r="A1380" t="str">
            <v>CESE</v>
          </cell>
          <cell r="C1380">
            <v>-3638</v>
          </cell>
          <cell r="D1380">
            <v>-378541</v>
          </cell>
        </row>
        <row r="1381">
          <cell r="A1381" t="str">
            <v>CESG</v>
          </cell>
          <cell r="C1381">
            <v>-27</v>
          </cell>
          <cell r="D1381">
            <v>-3909.5</v>
          </cell>
        </row>
        <row r="1382">
          <cell r="A1382" t="str">
            <v>ETBU</v>
          </cell>
          <cell r="C1382">
            <v>666</v>
          </cell>
          <cell r="D1382">
            <v>146243.5</v>
          </cell>
        </row>
        <row r="1383">
          <cell r="A1383" t="str">
            <v>CGT</v>
          </cell>
          <cell r="C1383">
            <v>293</v>
          </cell>
          <cell r="D1383">
            <v>231653.5</v>
          </cell>
        </row>
        <row r="1384">
          <cell r="A1384" t="str">
            <v>DISCO</v>
          </cell>
          <cell r="C1384">
            <v>0</v>
          </cell>
          <cell r="D1384">
            <v>-2775</v>
          </cell>
        </row>
        <row r="1385">
          <cell r="A1385" t="str">
            <v>UOPS</v>
          </cell>
          <cell r="C1385">
            <v>293</v>
          </cell>
          <cell r="D1385">
            <v>228878.5</v>
          </cell>
        </row>
        <row r="1386">
          <cell r="C1386">
            <v>-3665</v>
          </cell>
          <cell r="D1386">
            <v>-382450.5</v>
          </cell>
        </row>
        <row r="1387">
          <cell r="C1387">
            <v>-2706</v>
          </cell>
          <cell r="D1387">
            <v>-7328.5</v>
          </cell>
        </row>
        <row r="1389">
          <cell r="C1389">
            <v>77392</v>
          </cell>
          <cell r="D1389">
            <v>294585</v>
          </cell>
          <cell r="E1389">
            <v>5284</v>
          </cell>
          <cell r="F1389">
            <v>53175</v>
          </cell>
          <cell r="G1389">
            <v>144110</v>
          </cell>
          <cell r="H1389">
            <v>109564</v>
          </cell>
          <cell r="I1389">
            <v>102283</v>
          </cell>
          <cell r="J1389">
            <v>102374</v>
          </cell>
          <cell r="K1389">
            <v>103890</v>
          </cell>
          <cell r="L1389">
            <v>107039</v>
          </cell>
          <cell r="M1389">
            <v>104475</v>
          </cell>
          <cell r="N1389">
            <v>106496</v>
          </cell>
          <cell r="O1389">
            <v>105272</v>
          </cell>
          <cell r="P1389">
            <v>104028</v>
          </cell>
          <cell r="Q1389">
            <v>-3951084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</row>
        <row r="1390">
          <cell r="C1390">
            <v>-464103</v>
          </cell>
          <cell r="D1390">
            <v>-169868</v>
          </cell>
          <cell r="E1390">
            <v>726108</v>
          </cell>
          <cell r="F1390">
            <v>-136479</v>
          </cell>
          <cell r="G1390">
            <v>-60170</v>
          </cell>
          <cell r="H1390">
            <v>49708</v>
          </cell>
          <cell r="I1390">
            <v>47948</v>
          </cell>
          <cell r="J1390">
            <v>68613</v>
          </cell>
          <cell r="K1390">
            <v>68848</v>
          </cell>
          <cell r="L1390">
            <v>149587</v>
          </cell>
          <cell r="M1390">
            <v>123985</v>
          </cell>
          <cell r="N1390">
            <v>106855</v>
          </cell>
          <cell r="O1390">
            <v>89542</v>
          </cell>
          <cell r="P1390">
            <v>106902</v>
          </cell>
          <cell r="Q1390">
            <v>-3321330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</row>
        <row r="1391">
          <cell r="C1391">
            <v>-386711</v>
          </cell>
          <cell r="D1391">
            <v>124717</v>
          </cell>
          <cell r="E1391">
            <v>731392</v>
          </cell>
          <cell r="F1391">
            <v>-83304</v>
          </cell>
          <cell r="G1391">
            <v>83940</v>
          </cell>
          <cell r="H1391">
            <v>159272</v>
          </cell>
          <cell r="I1391">
            <v>150231</v>
          </cell>
          <cell r="J1391">
            <v>170987</v>
          </cell>
          <cell r="K1391">
            <v>172738</v>
          </cell>
          <cell r="L1391">
            <v>256626</v>
          </cell>
          <cell r="M1391">
            <v>228460</v>
          </cell>
          <cell r="N1391">
            <v>213351</v>
          </cell>
          <cell r="O1391">
            <v>194814</v>
          </cell>
          <cell r="P1391">
            <v>210930</v>
          </cell>
          <cell r="Q1391">
            <v>-7272414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</row>
        <row r="1392"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</row>
        <row r="1393"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</row>
        <row r="1394"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</row>
        <row r="1395">
          <cell r="C1395">
            <v>13274</v>
          </cell>
          <cell r="D1395">
            <v>55313</v>
          </cell>
          <cell r="E1395">
            <v>117829</v>
          </cell>
          <cell r="F1395">
            <v>51646</v>
          </cell>
          <cell r="G1395">
            <v>33146</v>
          </cell>
          <cell r="H1395">
            <v>-50305</v>
          </cell>
          <cell r="I1395">
            <v>25140</v>
          </cell>
          <cell r="J1395">
            <v>24377</v>
          </cell>
          <cell r="K1395">
            <v>25602</v>
          </cell>
          <cell r="L1395">
            <v>21894</v>
          </cell>
          <cell r="M1395">
            <v>24678</v>
          </cell>
          <cell r="N1395">
            <v>24248</v>
          </cell>
          <cell r="O1395">
            <v>25357</v>
          </cell>
          <cell r="P1395">
            <v>25095</v>
          </cell>
          <cell r="Q1395">
            <v>-1105171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</row>
        <row r="1396">
          <cell r="C1396">
            <v>-373437</v>
          </cell>
          <cell r="D1396">
            <v>180030</v>
          </cell>
          <cell r="E1396">
            <v>849221</v>
          </cell>
          <cell r="F1396">
            <v>-31658</v>
          </cell>
          <cell r="G1396">
            <v>117086</v>
          </cell>
          <cell r="H1396">
            <v>108967</v>
          </cell>
          <cell r="I1396">
            <v>175371</v>
          </cell>
          <cell r="J1396">
            <v>195364</v>
          </cell>
          <cell r="K1396">
            <v>198340</v>
          </cell>
          <cell r="L1396">
            <v>278520</v>
          </cell>
          <cell r="M1396">
            <v>253138</v>
          </cell>
          <cell r="N1396">
            <v>237599</v>
          </cell>
          <cell r="O1396">
            <v>220171</v>
          </cell>
          <cell r="P1396">
            <v>236025</v>
          </cell>
          <cell r="Q1396">
            <v>-8377585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</row>
        <row r="1401">
          <cell r="B1401">
            <v>-235009</v>
          </cell>
          <cell r="C1401">
            <v>88221</v>
          </cell>
          <cell r="D1401">
            <v>1454</v>
          </cell>
          <cell r="E1401">
            <v>1442</v>
          </cell>
          <cell r="F1401">
            <v>1359</v>
          </cell>
          <cell r="G1401">
            <v>1282</v>
          </cell>
          <cell r="H1401">
            <v>1209</v>
          </cell>
          <cell r="I1401">
            <v>1140</v>
          </cell>
          <cell r="J1401">
            <v>1075</v>
          </cell>
          <cell r="K1401">
            <v>1014</v>
          </cell>
          <cell r="L1401">
            <v>956</v>
          </cell>
          <cell r="M1401">
            <v>901</v>
          </cell>
          <cell r="N1401">
            <v>850</v>
          </cell>
          <cell r="O1401">
            <v>801</v>
          </cell>
          <cell r="P1401">
            <v>756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</row>
        <row r="1402">
          <cell r="B1402">
            <v>32162</v>
          </cell>
          <cell r="C1402">
            <v>-23443</v>
          </cell>
          <cell r="D1402">
            <v>15149</v>
          </cell>
          <cell r="E1402">
            <v>7506</v>
          </cell>
          <cell r="F1402">
            <v>-13135</v>
          </cell>
          <cell r="G1402">
            <v>-3876</v>
          </cell>
          <cell r="H1402">
            <v>-5608</v>
          </cell>
          <cell r="I1402">
            <v>-5301</v>
          </cell>
          <cell r="J1402">
            <v>-5497</v>
          </cell>
          <cell r="K1402">
            <v>-5512</v>
          </cell>
          <cell r="L1402">
            <v>-5523</v>
          </cell>
          <cell r="M1402">
            <v>-5671</v>
          </cell>
          <cell r="N1402">
            <v>-5679</v>
          </cell>
          <cell r="O1402">
            <v>-5781</v>
          </cell>
          <cell r="P1402">
            <v>-5903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</row>
        <row r="1403">
          <cell r="B1403">
            <v>1388677</v>
          </cell>
          <cell r="C1403">
            <v>-316073</v>
          </cell>
          <cell r="D1403">
            <v>16594</v>
          </cell>
          <cell r="E1403">
            <v>-128969</v>
          </cell>
          <cell r="F1403">
            <v>1511</v>
          </cell>
          <cell r="G1403">
            <v>25279</v>
          </cell>
          <cell r="H1403">
            <v>18144</v>
          </cell>
          <cell r="I1403">
            <v>17025</v>
          </cell>
          <cell r="J1403">
            <v>17074</v>
          </cell>
          <cell r="K1403">
            <v>17529</v>
          </cell>
          <cell r="L1403">
            <v>18136</v>
          </cell>
          <cell r="M1403">
            <v>17560</v>
          </cell>
          <cell r="N1403">
            <v>18038</v>
          </cell>
          <cell r="O1403">
            <v>17739</v>
          </cell>
          <cell r="P1403">
            <v>17160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</row>
        <row r="1404">
          <cell r="B1404">
            <v>182503</v>
          </cell>
          <cell r="C1404">
            <v>128896</v>
          </cell>
          <cell r="D1404">
            <v>-111279</v>
          </cell>
          <cell r="E1404">
            <v>426177</v>
          </cell>
          <cell r="F1404">
            <v>-225944</v>
          </cell>
          <cell r="G1404">
            <v>92335</v>
          </cell>
          <cell r="H1404">
            <v>81221</v>
          </cell>
          <cell r="I1404">
            <v>91292</v>
          </cell>
          <cell r="J1404">
            <v>90654</v>
          </cell>
          <cell r="K1404">
            <v>87644</v>
          </cell>
          <cell r="L1404">
            <v>87350</v>
          </cell>
          <cell r="M1404">
            <v>81505</v>
          </cell>
          <cell r="N1404">
            <v>75250</v>
          </cell>
          <cell r="O1404">
            <v>70072</v>
          </cell>
          <cell r="P1404">
            <v>68174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</row>
        <row r="1405">
          <cell r="B1405">
            <v>0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</row>
        <row r="1406">
          <cell r="B1406">
            <v>-33445</v>
          </cell>
          <cell r="C1406">
            <v>-358</v>
          </cell>
          <cell r="D1406">
            <v>0</v>
          </cell>
          <cell r="E1406">
            <v>763</v>
          </cell>
          <cell r="F1406">
            <v>738</v>
          </cell>
          <cell r="G1406">
            <v>738</v>
          </cell>
          <cell r="H1406">
            <v>743</v>
          </cell>
          <cell r="I1406">
            <v>762</v>
          </cell>
          <cell r="J1406">
            <v>773</v>
          </cell>
          <cell r="K1406">
            <v>803</v>
          </cell>
          <cell r="L1406">
            <v>825</v>
          </cell>
          <cell r="M1406">
            <v>845</v>
          </cell>
          <cell r="N1406">
            <v>866</v>
          </cell>
          <cell r="O1406">
            <v>889</v>
          </cell>
          <cell r="P1406">
            <v>911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</row>
        <row r="1407">
          <cell r="B1407">
            <v>22911</v>
          </cell>
          <cell r="C1407">
            <v>16182</v>
          </cell>
          <cell r="D1407">
            <v>-13970</v>
          </cell>
          <cell r="E1407">
            <v>-307575</v>
          </cell>
          <cell r="F1407">
            <v>16952</v>
          </cell>
          <cell r="G1407">
            <v>8120</v>
          </cell>
          <cell r="H1407">
            <v>7636</v>
          </cell>
          <cell r="I1407">
            <v>-5778</v>
          </cell>
          <cell r="J1407">
            <v>-5087</v>
          </cell>
          <cell r="K1407">
            <v>-4457</v>
          </cell>
          <cell r="L1407">
            <v>-5891</v>
          </cell>
          <cell r="M1407">
            <v>-3040</v>
          </cell>
          <cell r="N1407">
            <v>-1203</v>
          </cell>
          <cell r="O1407">
            <v>790</v>
          </cell>
          <cell r="P1407">
            <v>646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</row>
        <row r="1408">
          <cell r="B1408">
            <v>-251752</v>
          </cell>
          <cell r="C1408">
            <v>-187880</v>
          </cell>
          <cell r="D1408">
            <v>-679153</v>
          </cell>
          <cell r="E1408">
            <v>-339710</v>
          </cell>
          <cell r="F1408">
            <v>-134429</v>
          </cell>
          <cell r="G1408">
            <v>-475064</v>
          </cell>
          <cell r="H1408">
            <v>-498940</v>
          </cell>
          <cell r="I1408">
            <v>-513183</v>
          </cell>
          <cell r="J1408">
            <v>-523868</v>
          </cell>
          <cell r="K1408">
            <v>-536904</v>
          </cell>
          <cell r="L1408">
            <v>-551516</v>
          </cell>
          <cell r="M1408">
            <v>-564183</v>
          </cell>
          <cell r="N1408">
            <v>-579113</v>
          </cell>
          <cell r="O1408">
            <v>-591606</v>
          </cell>
          <cell r="P1408">
            <v>-602193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</row>
        <row r="1409">
          <cell r="B1409">
            <v>-4215939</v>
          </cell>
          <cell r="C1409">
            <v>1173918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</row>
        <row r="1410">
          <cell r="B1410">
            <v>129967</v>
          </cell>
          <cell r="C1410">
            <v>132045</v>
          </cell>
          <cell r="D1410">
            <v>224218</v>
          </cell>
          <cell r="E1410">
            <v>123934</v>
          </cell>
          <cell r="F1410">
            <v>126807</v>
          </cell>
          <cell r="G1410">
            <v>128276</v>
          </cell>
          <cell r="H1410">
            <v>131688</v>
          </cell>
          <cell r="I1410">
            <v>133017</v>
          </cell>
          <cell r="J1410">
            <v>131446</v>
          </cell>
          <cell r="K1410">
            <v>131637</v>
          </cell>
          <cell r="L1410">
            <v>131637</v>
          </cell>
          <cell r="M1410">
            <v>131637</v>
          </cell>
          <cell r="N1410">
            <v>131637</v>
          </cell>
          <cell r="O1410">
            <v>131637</v>
          </cell>
          <cell r="P1410">
            <v>131637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</row>
        <row r="1411">
          <cell r="B1411">
            <v>-196214</v>
          </cell>
          <cell r="C1411">
            <v>208960</v>
          </cell>
          <cell r="D1411">
            <v>211377</v>
          </cell>
          <cell r="E1411">
            <v>233304</v>
          </cell>
          <cell r="F1411">
            <v>48796</v>
          </cell>
          <cell r="G1411">
            <v>43179</v>
          </cell>
          <cell r="H1411">
            <v>38823</v>
          </cell>
          <cell r="I1411">
            <v>27357</v>
          </cell>
          <cell r="J1411">
            <v>17691</v>
          </cell>
          <cell r="K1411">
            <v>4622</v>
          </cell>
          <cell r="L1411">
            <v>-4197</v>
          </cell>
          <cell r="M1411">
            <v>-19241</v>
          </cell>
          <cell r="N1411">
            <v>-33592</v>
          </cell>
          <cell r="O1411">
            <v>-44326</v>
          </cell>
          <cell r="P1411">
            <v>-52870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</row>
        <row r="1412">
          <cell r="B1412">
            <v>-95757</v>
          </cell>
          <cell r="C1412">
            <v>35947</v>
          </cell>
          <cell r="D1412">
            <v>593</v>
          </cell>
          <cell r="E1412">
            <v>587</v>
          </cell>
          <cell r="F1412">
            <v>554</v>
          </cell>
          <cell r="G1412">
            <v>522</v>
          </cell>
          <cell r="H1412">
            <v>493</v>
          </cell>
          <cell r="I1412">
            <v>465</v>
          </cell>
          <cell r="J1412">
            <v>438</v>
          </cell>
          <cell r="K1412">
            <v>413</v>
          </cell>
          <cell r="L1412">
            <v>390</v>
          </cell>
          <cell r="M1412">
            <v>367</v>
          </cell>
          <cell r="N1412">
            <v>346</v>
          </cell>
          <cell r="O1412">
            <v>326</v>
          </cell>
          <cell r="P1412">
            <v>308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</row>
        <row r="1413">
          <cell r="B1413">
            <v>32859</v>
          </cell>
          <cell r="C1413">
            <v>29051</v>
          </cell>
          <cell r="D1413">
            <v>34378</v>
          </cell>
          <cell r="E1413">
            <v>17551</v>
          </cell>
          <cell r="F1413">
            <v>15066</v>
          </cell>
          <cell r="G1413">
            <v>15684</v>
          </cell>
          <cell r="H1413">
            <v>16203</v>
          </cell>
          <cell r="I1413">
            <v>15987</v>
          </cell>
          <cell r="J1413">
            <v>15654</v>
          </cell>
          <cell r="K1413">
            <v>15364</v>
          </cell>
          <cell r="L1413">
            <v>15004</v>
          </cell>
          <cell r="M1413">
            <v>14780</v>
          </cell>
          <cell r="N1413">
            <v>14688</v>
          </cell>
          <cell r="O1413">
            <v>14719</v>
          </cell>
          <cell r="P1413">
            <v>14763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</row>
        <row r="1414">
          <cell r="B1414">
            <v>0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</row>
        <row r="1415">
          <cell r="B1415">
            <v>-203971</v>
          </cell>
          <cell r="C1415">
            <v>1437833</v>
          </cell>
          <cell r="D1415">
            <v>1749863</v>
          </cell>
          <cell r="E1415">
            <v>1547437</v>
          </cell>
          <cell r="F1415">
            <v>1356777</v>
          </cell>
          <cell r="G1415">
            <v>1351876</v>
          </cell>
          <cell r="H1415">
            <v>1405333</v>
          </cell>
          <cell r="I1415">
            <v>1448108</v>
          </cell>
          <cell r="J1415">
            <v>1483791</v>
          </cell>
          <cell r="K1415">
            <v>1525801</v>
          </cell>
          <cell r="L1415">
            <v>1568048</v>
          </cell>
          <cell r="M1415">
            <v>1612618</v>
          </cell>
          <cell r="N1415">
            <v>1659681</v>
          </cell>
          <cell r="O1415">
            <v>1705161</v>
          </cell>
          <cell r="P1415">
            <v>1748623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</row>
        <row r="1416">
          <cell r="B1416">
            <v>-4295135</v>
          </cell>
          <cell r="C1416">
            <v>1102066</v>
          </cell>
          <cell r="D1416">
            <v>-838780</v>
          </cell>
          <cell r="E1416">
            <v>-238659</v>
          </cell>
          <cell r="F1416">
            <v>-358488</v>
          </cell>
          <cell r="G1416">
            <v>-390293</v>
          </cell>
          <cell r="H1416">
            <v>-426286</v>
          </cell>
          <cell r="I1416">
            <v>-443655</v>
          </cell>
          <cell r="J1416">
            <v>-453956</v>
          </cell>
          <cell r="K1416">
            <v>-469081</v>
          </cell>
          <cell r="L1416">
            <v>-485060</v>
          </cell>
          <cell r="M1416">
            <v>-500498</v>
          </cell>
          <cell r="N1416">
            <v>-519753</v>
          </cell>
          <cell r="O1416">
            <v>-535463</v>
          </cell>
          <cell r="P1416">
            <v>-548135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</row>
        <row r="1417">
          <cell r="B1417">
            <v>-824281</v>
          </cell>
          <cell r="C1417">
            <v>-915052</v>
          </cell>
          <cell r="D1417">
            <v>-909554</v>
          </cell>
          <cell r="E1417">
            <v>-935037</v>
          </cell>
          <cell r="F1417">
            <v>-962548</v>
          </cell>
          <cell r="G1417">
            <v>-981940</v>
          </cell>
          <cell r="H1417">
            <v>-988082</v>
          </cell>
          <cell r="I1417">
            <v>-1013021</v>
          </cell>
          <cell r="J1417">
            <v>-1038519</v>
          </cell>
          <cell r="K1417">
            <v>-1065048</v>
          </cell>
          <cell r="L1417">
            <v>-1092275</v>
          </cell>
          <cell r="M1417">
            <v>-1120174</v>
          </cell>
          <cell r="N1417">
            <v>-1148791</v>
          </cell>
          <cell r="O1417">
            <v>-1178116</v>
          </cell>
          <cell r="P1417">
            <v>-1208225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</row>
        <row r="1418">
          <cell r="B1418">
            <v>43666</v>
          </cell>
          <cell r="C1418">
            <v>42086</v>
          </cell>
          <cell r="D1418">
            <v>336569</v>
          </cell>
          <cell r="E1418">
            <v>41813</v>
          </cell>
          <cell r="F1418">
            <v>54568</v>
          </cell>
          <cell r="G1418">
            <v>48296</v>
          </cell>
          <cell r="H1418">
            <v>39772</v>
          </cell>
          <cell r="I1418">
            <v>36016</v>
          </cell>
          <cell r="J1418">
            <v>28298</v>
          </cell>
          <cell r="K1418">
            <v>27719</v>
          </cell>
          <cell r="L1418">
            <v>15699</v>
          </cell>
          <cell r="M1418">
            <v>15491</v>
          </cell>
          <cell r="N1418">
            <v>15379</v>
          </cell>
          <cell r="O1418">
            <v>15444</v>
          </cell>
          <cell r="P1418">
            <v>15520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</row>
        <row r="1419">
          <cell r="B1419">
            <v>40154</v>
          </cell>
          <cell r="C1419">
            <v>-222</v>
          </cell>
          <cell r="D1419">
            <v>-509</v>
          </cell>
          <cell r="E1419">
            <v>-3568</v>
          </cell>
          <cell r="F1419">
            <v>-2005</v>
          </cell>
          <cell r="G1419">
            <v>618</v>
          </cell>
          <cell r="H1419">
            <v>333</v>
          </cell>
          <cell r="I1419">
            <v>394</v>
          </cell>
          <cell r="J1419">
            <v>598</v>
          </cell>
          <cell r="K1419">
            <v>617</v>
          </cell>
          <cell r="L1419">
            <v>492</v>
          </cell>
          <cell r="M1419">
            <v>470</v>
          </cell>
          <cell r="N1419">
            <v>290</v>
          </cell>
          <cell r="O1419">
            <v>444</v>
          </cell>
          <cell r="P1419">
            <v>429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</row>
        <row r="1420">
          <cell r="B1420">
            <v>907502</v>
          </cell>
          <cell r="C1420">
            <v>930945</v>
          </cell>
          <cell r="D1420">
            <v>915796</v>
          </cell>
          <cell r="E1420">
            <v>908290</v>
          </cell>
          <cell r="F1420">
            <v>921424</v>
          </cell>
          <cell r="G1420">
            <v>925300</v>
          </cell>
          <cell r="H1420">
            <v>930909</v>
          </cell>
          <cell r="I1420">
            <v>936210</v>
          </cell>
          <cell r="J1420">
            <v>941707</v>
          </cell>
          <cell r="K1420">
            <v>947219</v>
          </cell>
          <cell r="L1420">
            <v>952742</v>
          </cell>
          <cell r="M1420">
            <v>958414</v>
          </cell>
          <cell r="N1420">
            <v>964092</v>
          </cell>
          <cell r="O1420">
            <v>969873</v>
          </cell>
          <cell r="P1420">
            <v>975775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</row>
        <row r="1421">
          <cell r="B1421">
            <v>181688</v>
          </cell>
          <cell r="C1421">
            <v>118605</v>
          </cell>
          <cell r="D1421">
            <v>136705</v>
          </cell>
          <cell r="E1421">
            <v>132960</v>
          </cell>
          <cell r="F1421">
            <v>152021</v>
          </cell>
          <cell r="G1421">
            <v>153394</v>
          </cell>
          <cell r="H1421">
            <v>154614</v>
          </cell>
          <cell r="I1421">
            <v>156379</v>
          </cell>
          <cell r="J1421">
            <v>158047</v>
          </cell>
          <cell r="K1421">
            <v>159988</v>
          </cell>
          <cell r="L1421">
            <v>161286</v>
          </cell>
          <cell r="M1421">
            <v>163417</v>
          </cell>
          <cell r="N1421">
            <v>165529</v>
          </cell>
          <cell r="O1421">
            <v>167210</v>
          </cell>
          <cell r="P1421">
            <v>168580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</row>
        <row r="1422">
          <cell r="B1422">
            <v>933906</v>
          </cell>
          <cell r="C1422">
            <v>617833</v>
          </cell>
          <cell r="D1422">
            <v>634428</v>
          </cell>
          <cell r="E1422">
            <v>505459</v>
          </cell>
          <cell r="F1422">
            <v>506970</v>
          </cell>
          <cell r="G1422">
            <v>532249</v>
          </cell>
          <cell r="H1422">
            <v>550393</v>
          </cell>
          <cell r="I1422">
            <v>567419</v>
          </cell>
          <cell r="J1422">
            <v>584491</v>
          </cell>
          <cell r="K1422">
            <v>602021</v>
          </cell>
          <cell r="L1422">
            <v>620157</v>
          </cell>
          <cell r="M1422">
            <v>637717</v>
          </cell>
          <cell r="N1422">
            <v>655755</v>
          </cell>
          <cell r="O1422">
            <v>673494</v>
          </cell>
          <cell r="P1422">
            <v>690655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</row>
        <row r="1423">
          <cell r="B1423">
            <v>220665</v>
          </cell>
          <cell r="C1423">
            <v>142640</v>
          </cell>
          <cell r="D1423">
            <v>141188</v>
          </cell>
          <cell r="E1423">
            <v>139746</v>
          </cell>
          <cell r="F1423">
            <v>138387</v>
          </cell>
          <cell r="G1423">
            <v>137105</v>
          </cell>
          <cell r="H1423">
            <v>135896</v>
          </cell>
          <cell r="I1423">
            <v>134756</v>
          </cell>
          <cell r="J1423">
            <v>133681</v>
          </cell>
          <cell r="K1423">
            <v>132668</v>
          </cell>
          <cell r="L1423">
            <v>131712</v>
          </cell>
          <cell r="M1423">
            <v>130810</v>
          </cell>
          <cell r="N1423">
            <v>129960</v>
          </cell>
          <cell r="O1423">
            <v>129159</v>
          </cell>
          <cell r="P1423">
            <v>128403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</row>
        <row r="1424">
          <cell r="B1424">
            <v>73121</v>
          </cell>
          <cell r="C1424">
            <v>83317</v>
          </cell>
          <cell r="D1424">
            <v>83319</v>
          </cell>
          <cell r="E1424">
            <v>83319</v>
          </cell>
          <cell r="F1424">
            <v>83319</v>
          </cell>
          <cell r="G1424">
            <v>83319</v>
          </cell>
          <cell r="H1424">
            <v>83319</v>
          </cell>
          <cell r="I1424">
            <v>83319</v>
          </cell>
          <cell r="J1424">
            <v>83319</v>
          </cell>
          <cell r="K1424">
            <v>83319</v>
          </cell>
          <cell r="L1424">
            <v>83320</v>
          </cell>
          <cell r="M1424">
            <v>83319</v>
          </cell>
          <cell r="N1424">
            <v>83319</v>
          </cell>
          <cell r="O1424">
            <v>83319</v>
          </cell>
          <cell r="P1424">
            <v>83319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</row>
        <row r="1425">
          <cell r="B1425">
            <v>107257</v>
          </cell>
          <cell r="C1425">
            <v>102804</v>
          </cell>
          <cell r="D1425">
            <v>98351</v>
          </cell>
          <cell r="E1425">
            <v>93898</v>
          </cell>
          <cell r="F1425">
            <v>89445</v>
          </cell>
          <cell r="G1425">
            <v>84992</v>
          </cell>
          <cell r="H1425">
            <v>80539</v>
          </cell>
          <cell r="I1425">
            <v>76086</v>
          </cell>
          <cell r="J1425">
            <v>71633</v>
          </cell>
          <cell r="K1425">
            <v>67180</v>
          </cell>
          <cell r="L1425">
            <v>60264</v>
          </cell>
          <cell r="M1425">
            <v>53348</v>
          </cell>
          <cell r="N1425">
            <v>46432</v>
          </cell>
          <cell r="O1425">
            <v>39516</v>
          </cell>
          <cell r="P1425">
            <v>32600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</row>
        <row r="1426">
          <cell r="B1426">
            <v>283216</v>
          </cell>
          <cell r="C1426">
            <v>532575</v>
          </cell>
          <cell r="D1426">
            <v>748997</v>
          </cell>
          <cell r="E1426">
            <v>987342</v>
          </cell>
          <cell r="F1426">
            <v>1041146</v>
          </cell>
          <cell r="G1426">
            <v>1089299</v>
          </cell>
          <cell r="H1426">
            <v>1133068</v>
          </cell>
          <cell r="I1426">
            <v>1165343</v>
          </cell>
          <cell r="J1426">
            <v>1187926</v>
          </cell>
          <cell r="K1426">
            <v>1197414</v>
          </cell>
          <cell r="L1426">
            <v>1200522</v>
          </cell>
          <cell r="M1426">
            <v>1188564</v>
          </cell>
          <cell r="N1426">
            <v>1162235</v>
          </cell>
          <cell r="O1426">
            <v>1125151</v>
          </cell>
          <cell r="P1426">
            <v>1079505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</row>
        <row r="1427">
          <cell r="B1427">
            <v>0</v>
          </cell>
          <cell r="C1427">
            <v>5811</v>
          </cell>
          <cell r="D1427">
            <v>5713</v>
          </cell>
          <cell r="E1427">
            <v>2367</v>
          </cell>
          <cell r="F1427">
            <v>2540</v>
          </cell>
          <cell r="G1427">
            <v>2629</v>
          </cell>
          <cell r="H1427">
            <v>2715</v>
          </cell>
          <cell r="I1427">
            <v>2655</v>
          </cell>
          <cell r="J1427">
            <v>2600</v>
          </cell>
          <cell r="K1427">
            <v>2553</v>
          </cell>
          <cell r="L1427">
            <v>2490</v>
          </cell>
          <cell r="M1427">
            <v>2458</v>
          </cell>
          <cell r="N1427">
            <v>2446</v>
          </cell>
          <cell r="O1427">
            <v>2455</v>
          </cell>
          <cell r="P1427">
            <v>2462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</row>
        <row r="1428">
          <cell r="B1428">
            <v>4360503</v>
          </cell>
          <cell r="C1428">
            <v>4494421</v>
          </cell>
          <cell r="D1428">
            <v>4378807</v>
          </cell>
          <cell r="E1428">
            <v>4604803</v>
          </cell>
          <cell r="F1428">
            <v>5041093</v>
          </cell>
          <cell r="G1428">
            <v>5149919</v>
          </cell>
          <cell r="H1428">
            <v>5246181</v>
          </cell>
          <cell r="I1428">
            <v>5338822</v>
          </cell>
          <cell r="J1428">
            <v>5431520</v>
          </cell>
          <cell r="K1428">
            <v>5521640</v>
          </cell>
          <cell r="L1428">
            <v>5609887</v>
          </cell>
          <cell r="M1428">
            <v>5694891</v>
          </cell>
          <cell r="N1428">
            <v>5775108</v>
          </cell>
          <cell r="O1428">
            <v>5851876</v>
          </cell>
          <cell r="P1428">
            <v>5926430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</row>
        <row r="1429">
          <cell r="B1429">
            <v>26269</v>
          </cell>
          <cell r="C1429">
            <v>26047</v>
          </cell>
          <cell r="D1429">
            <v>25538</v>
          </cell>
          <cell r="E1429">
            <v>21970</v>
          </cell>
          <cell r="F1429">
            <v>19965</v>
          </cell>
          <cell r="G1429">
            <v>20582</v>
          </cell>
          <cell r="H1429">
            <v>20915</v>
          </cell>
          <cell r="I1429">
            <v>21310</v>
          </cell>
          <cell r="J1429">
            <v>21908</v>
          </cell>
          <cell r="K1429">
            <v>22525</v>
          </cell>
          <cell r="L1429">
            <v>23017</v>
          </cell>
          <cell r="M1429">
            <v>23487</v>
          </cell>
          <cell r="N1429">
            <v>23777</v>
          </cell>
          <cell r="O1429">
            <v>24221</v>
          </cell>
          <cell r="P1429">
            <v>24650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</row>
        <row r="1430">
          <cell r="B1430">
            <v>4196984</v>
          </cell>
          <cell r="C1430">
            <v>4325880</v>
          </cell>
          <cell r="D1430">
            <v>4214602</v>
          </cell>
          <cell r="E1430">
            <v>4640778</v>
          </cell>
          <cell r="F1430">
            <v>4414835</v>
          </cell>
          <cell r="G1430">
            <v>4507170</v>
          </cell>
          <cell r="H1430">
            <v>4588391</v>
          </cell>
          <cell r="I1430">
            <v>4679683</v>
          </cell>
          <cell r="J1430">
            <v>4770337</v>
          </cell>
          <cell r="K1430">
            <v>4857982</v>
          </cell>
          <cell r="L1430">
            <v>4945331</v>
          </cell>
          <cell r="M1430">
            <v>5026836</v>
          </cell>
          <cell r="N1430">
            <v>5102087</v>
          </cell>
          <cell r="O1430">
            <v>5172158</v>
          </cell>
          <cell r="P1430">
            <v>5240332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</row>
        <row r="1431">
          <cell r="B1431">
            <v>499168</v>
          </cell>
          <cell r="C1431">
            <v>499168</v>
          </cell>
          <cell r="D1431">
            <v>499168</v>
          </cell>
          <cell r="E1431">
            <v>499168</v>
          </cell>
          <cell r="F1431">
            <v>499168</v>
          </cell>
          <cell r="G1431">
            <v>499168</v>
          </cell>
          <cell r="H1431">
            <v>499168</v>
          </cell>
          <cell r="I1431">
            <v>499168</v>
          </cell>
          <cell r="J1431">
            <v>499168</v>
          </cell>
          <cell r="K1431">
            <v>499168</v>
          </cell>
          <cell r="L1431">
            <v>499168</v>
          </cell>
          <cell r="M1431">
            <v>499168</v>
          </cell>
          <cell r="N1431">
            <v>499168</v>
          </cell>
          <cell r="O1431">
            <v>499168</v>
          </cell>
          <cell r="P1431">
            <v>499168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</row>
        <row r="1432">
          <cell r="B1432">
            <v>1712102</v>
          </cell>
          <cell r="C1432">
            <v>1712102</v>
          </cell>
          <cell r="D1432">
            <v>1712102</v>
          </cell>
          <cell r="E1432">
            <v>1712102</v>
          </cell>
          <cell r="F1432">
            <v>1712102</v>
          </cell>
          <cell r="G1432">
            <v>1712102</v>
          </cell>
          <cell r="H1432">
            <v>1712102</v>
          </cell>
          <cell r="I1432">
            <v>1712102</v>
          </cell>
          <cell r="J1432">
            <v>1712102</v>
          </cell>
          <cell r="K1432">
            <v>1712102</v>
          </cell>
          <cell r="L1432">
            <v>1712102</v>
          </cell>
          <cell r="M1432">
            <v>1712102</v>
          </cell>
          <cell r="N1432">
            <v>1712102</v>
          </cell>
          <cell r="O1432">
            <v>1712102</v>
          </cell>
          <cell r="P1432">
            <v>1712102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</row>
        <row r="1433">
          <cell r="B1433">
            <v>62309</v>
          </cell>
          <cell r="C1433">
            <v>62309</v>
          </cell>
          <cell r="D1433">
            <v>62309</v>
          </cell>
          <cell r="E1433">
            <v>62309</v>
          </cell>
          <cell r="F1433">
            <v>62309</v>
          </cell>
          <cell r="G1433">
            <v>62309</v>
          </cell>
          <cell r="H1433">
            <v>62309</v>
          </cell>
          <cell r="I1433">
            <v>62309</v>
          </cell>
          <cell r="J1433">
            <v>62309</v>
          </cell>
          <cell r="K1433">
            <v>62309</v>
          </cell>
          <cell r="L1433">
            <v>62309</v>
          </cell>
          <cell r="M1433">
            <v>62309</v>
          </cell>
          <cell r="N1433">
            <v>62309</v>
          </cell>
          <cell r="O1433">
            <v>62309</v>
          </cell>
          <cell r="P1433">
            <v>62309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</row>
        <row r="1434">
          <cell r="B1434">
            <v>301333</v>
          </cell>
          <cell r="C1434">
            <v>301333</v>
          </cell>
          <cell r="D1434">
            <v>301333</v>
          </cell>
          <cell r="E1434">
            <v>301333</v>
          </cell>
          <cell r="F1434">
            <v>301333</v>
          </cell>
          <cell r="G1434">
            <v>301333</v>
          </cell>
          <cell r="H1434">
            <v>301333</v>
          </cell>
          <cell r="I1434">
            <v>301333</v>
          </cell>
          <cell r="J1434">
            <v>301333</v>
          </cell>
          <cell r="K1434">
            <v>301333</v>
          </cell>
          <cell r="L1434">
            <v>301333</v>
          </cell>
          <cell r="M1434">
            <v>301333</v>
          </cell>
          <cell r="N1434">
            <v>301333</v>
          </cell>
          <cell r="O1434">
            <v>301333</v>
          </cell>
          <cell r="P1434">
            <v>301333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</row>
        <row r="1435">
          <cell r="B1435">
            <v>526894</v>
          </cell>
          <cell r="C1435">
            <v>543076</v>
          </cell>
          <cell r="D1435">
            <v>529105</v>
          </cell>
          <cell r="E1435">
            <v>221530</v>
          </cell>
          <cell r="F1435">
            <v>238483</v>
          </cell>
          <cell r="G1435">
            <v>246602</v>
          </cell>
          <cell r="H1435">
            <v>254238</v>
          </cell>
          <cell r="I1435">
            <v>248461</v>
          </cell>
          <cell r="J1435">
            <v>243374</v>
          </cell>
          <cell r="K1435">
            <v>238917</v>
          </cell>
          <cell r="L1435">
            <v>233026</v>
          </cell>
          <cell r="M1435">
            <v>229986</v>
          </cell>
          <cell r="N1435">
            <v>228784</v>
          </cell>
          <cell r="O1435">
            <v>229574</v>
          </cell>
          <cell r="P1435">
            <v>230219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</row>
        <row r="1436">
          <cell r="B1436">
            <v>74005</v>
          </cell>
          <cell r="C1436">
            <v>74005</v>
          </cell>
          <cell r="D1436">
            <v>74005</v>
          </cell>
          <cell r="E1436">
            <v>74005</v>
          </cell>
          <cell r="F1436">
            <v>74005</v>
          </cell>
          <cell r="G1436">
            <v>74005</v>
          </cell>
          <cell r="H1436">
            <v>74005</v>
          </cell>
          <cell r="I1436">
            <v>74005</v>
          </cell>
          <cell r="J1436">
            <v>74005</v>
          </cell>
          <cell r="K1436">
            <v>74005</v>
          </cell>
          <cell r="L1436">
            <v>74005</v>
          </cell>
          <cell r="M1436">
            <v>74005</v>
          </cell>
          <cell r="N1436">
            <v>74005</v>
          </cell>
          <cell r="O1436">
            <v>74005</v>
          </cell>
          <cell r="P1436">
            <v>74005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</row>
        <row r="1437">
          <cell r="B1437">
            <v>117147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</row>
        <row r="1438">
          <cell r="B1438">
            <v>1291065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</row>
        <row r="1439">
          <cell r="B1439">
            <v>0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</row>
        <row r="1440">
          <cell r="B1440">
            <v>14082260</v>
          </cell>
          <cell r="C1440">
            <v>12752088</v>
          </cell>
          <cell r="D1440">
            <v>13003300</v>
          </cell>
          <cell r="E1440">
            <v>13178788</v>
          </cell>
          <cell r="F1440">
            <v>13451571</v>
          </cell>
          <cell r="G1440">
            <v>13731050</v>
          </cell>
          <cell r="H1440">
            <v>13973970</v>
          </cell>
          <cell r="I1440">
            <v>14196105</v>
          </cell>
          <cell r="J1440">
            <v>14406247</v>
          </cell>
          <cell r="K1440">
            <v>14600116</v>
          </cell>
          <cell r="L1440">
            <v>14781598</v>
          </cell>
          <cell r="M1440">
            <v>14941586</v>
          </cell>
          <cell r="N1440">
            <v>15078684</v>
          </cell>
          <cell r="O1440">
            <v>15197846</v>
          </cell>
          <cell r="P1440">
            <v>15303350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</row>
        <row r="1441">
          <cell r="B1441">
            <v>1528795</v>
          </cell>
          <cell r="C1441">
            <v>1528794</v>
          </cell>
          <cell r="D1441">
            <v>1528794</v>
          </cell>
          <cell r="E1441">
            <v>1528794</v>
          </cell>
          <cell r="F1441">
            <v>1528794</v>
          </cell>
          <cell r="G1441">
            <v>1528794</v>
          </cell>
          <cell r="H1441">
            <v>1528794</v>
          </cell>
          <cell r="I1441">
            <v>1528794</v>
          </cell>
          <cell r="J1441">
            <v>1528794</v>
          </cell>
          <cell r="K1441">
            <v>1528794</v>
          </cell>
          <cell r="L1441">
            <v>1528794</v>
          </cell>
          <cell r="M1441">
            <v>1528794</v>
          </cell>
          <cell r="N1441">
            <v>1528794</v>
          </cell>
          <cell r="O1441">
            <v>1528794</v>
          </cell>
          <cell r="P1441">
            <v>1528794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</row>
        <row r="1442">
          <cell r="B1442">
            <v>2399456</v>
          </cell>
          <cell r="C1442">
            <v>802155</v>
          </cell>
          <cell r="D1442">
            <v>818751</v>
          </cell>
          <cell r="E1442">
            <v>690545</v>
          </cell>
          <cell r="F1442">
            <v>692795</v>
          </cell>
          <cell r="G1442">
            <v>718813</v>
          </cell>
          <cell r="H1442">
            <v>737699</v>
          </cell>
          <cell r="I1442">
            <v>755486</v>
          </cell>
          <cell r="J1442">
            <v>773332</v>
          </cell>
          <cell r="K1442">
            <v>791665</v>
          </cell>
          <cell r="L1442">
            <v>810626</v>
          </cell>
          <cell r="M1442">
            <v>829031</v>
          </cell>
          <cell r="N1442">
            <v>847935</v>
          </cell>
          <cell r="O1442">
            <v>866563</v>
          </cell>
          <cell r="P1442">
            <v>884635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</row>
        <row r="1443">
          <cell r="B1443">
            <v>10154009</v>
          </cell>
          <cell r="C1443">
            <v>10421140</v>
          </cell>
          <cell r="D1443">
            <v>10655755</v>
          </cell>
          <cell r="E1443">
            <v>10959448</v>
          </cell>
          <cell r="F1443">
            <v>11229983</v>
          </cell>
          <cell r="G1443">
            <v>11483444</v>
          </cell>
          <cell r="H1443">
            <v>11707477</v>
          </cell>
          <cell r="I1443">
            <v>11911825</v>
          </cell>
          <cell r="J1443">
            <v>12104120</v>
          </cell>
          <cell r="K1443">
            <v>12279658</v>
          </cell>
          <cell r="L1443">
            <v>12442178</v>
          </cell>
          <cell r="M1443">
            <v>12583762</v>
          </cell>
          <cell r="N1443">
            <v>12701955</v>
          </cell>
          <cell r="O1443">
            <v>12802489</v>
          </cell>
          <cell r="P1443">
            <v>12889922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</row>
        <row r="1444">
          <cell r="B1444">
            <v>511565</v>
          </cell>
          <cell r="C1444">
            <v>-1115363</v>
          </cell>
          <cell r="D1444">
            <v>-928324</v>
          </cell>
          <cell r="E1444">
            <v>-1211436</v>
          </cell>
          <cell r="F1444">
            <v>-1247178</v>
          </cell>
          <cell r="G1444">
            <v>-1226821</v>
          </cell>
          <cell r="H1444">
            <v>-1217787</v>
          </cell>
          <cell r="I1444">
            <v>-1209219</v>
          </cell>
          <cell r="J1444">
            <v>-1200535</v>
          </cell>
          <cell r="K1444">
            <v>-1192207</v>
          </cell>
          <cell r="L1444">
            <v>-1182920</v>
          </cell>
          <cell r="M1444">
            <v>-1174865</v>
          </cell>
          <cell r="N1444">
            <v>-1166003</v>
          </cell>
          <cell r="O1444">
            <v>-1157585</v>
          </cell>
          <cell r="P1444">
            <v>-1149846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</row>
        <row r="1445">
          <cell r="B1445">
            <v>0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</row>
        <row r="1446">
          <cell r="B1446">
            <v>17113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</row>
        <row r="1447">
          <cell r="B1447">
            <v>342787</v>
          </cell>
          <cell r="C1447">
            <v>314189</v>
          </cell>
          <cell r="D1447">
            <v>306782</v>
          </cell>
          <cell r="E1447">
            <v>263873</v>
          </cell>
          <cell r="F1447">
            <v>239807</v>
          </cell>
          <cell r="G1447">
            <v>247209</v>
          </cell>
          <cell r="H1447">
            <v>251193</v>
          </cell>
          <cell r="I1447">
            <v>255914</v>
          </cell>
          <cell r="J1447">
            <v>263080</v>
          </cell>
          <cell r="K1447">
            <v>270475</v>
          </cell>
          <cell r="L1447">
            <v>276365</v>
          </cell>
          <cell r="M1447">
            <v>281995</v>
          </cell>
          <cell r="N1447">
            <v>285469</v>
          </cell>
          <cell r="O1447">
            <v>290788</v>
          </cell>
          <cell r="P1447">
            <v>295928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</row>
        <row r="1448">
          <cell r="B1448">
            <v>12646</v>
          </cell>
          <cell r="C1448">
            <v>16289</v>
          </cell>
          <cell r="D1448">
            <v>12260</v>
          </cell>
          <cell r="E1448">
            <v>11848</v>
          </cell>
          <cell r="F1448">
            <v>11202</v>
          </cell>
          <cell r="G1448">
            <v>11445</v>
          </cell>
          <cell r="H1448">
            <v>11494</v>
          </cell>
          <cell r="I1448">
            <v>11712</v>
          </cell>
          <cell r="J1448">
            <v>12075</v>
          </cell>
          <cell r="K1448">
            <v>12486</v>
          </cell>
          <cell r="L1448">
            <v>12920</v>
          </cell>
          <cell r="M1448">
            <v>13344</v>
          </cell>
          <cell r="N1448">
            <v>13783</v>
          </cell>
          <cell r="O1448">
            <v>14211</v>
          </cell>
          <cell r="P1448">
            <v>14689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</row>
        <row r="1449">
          <cell r="B1449">
            <v>17686</v>
          </cell>
          <cell r="C1449">
            <v>3767</v>
          </cell>
          <cell r="D1449">
            <v>49331</v>
          </cell>
          <cell r="E1449">
            <v>-25121</v>
          </cell>
          <cell r="F1449">
            <v>15145</v>
          </cell>
          <cell r="G1449">
            <v>-4948</v>
          </cell>
          <cell r="H1449">
            <v>-4935</v>
          </cell>
          <cell r="I1449">
            <v>-4939</v>
          </cell>
          <cell r="J1449">
            <v>-4964</v>
          </cell>
          <cell r="K1449">
            <v>-4991</v>
          </cell>
          <cell r="L1449">
            <v>-7480</v>
          </cell>
          <cell r="M1449">
            <v>-7508</v>
          </cell>
          <cell r="N1449">
            <v>-7534</v>
          </cell>
          <cell r="O1449">
            <v>-7565</v>
          </cell>
          <cell r="P1449">
            <v>-7600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</row>
        <row r="1450">
          <cell r="B1450">
            <v>6133</v>
          </cell>
          <cell r="C1450">
            <v>2278</v>
          </cell>
          <cell r="D1450">
            <v>14901</v>
          </cell>
          <cell r="E1450">
            <v>-5726</v>
          </cell>
          <cell r="F1450">
            <v>5430</v>
          </cell>
          <cell r="G1450">
            <v>-137</v>
          </cell>
          <cell r="H1450">
            <v>-134</v>
          </cell>
          <cell r="I1450">
            <v>-135</v>
          </cell>
          <cell r="J1450">
            <v>-142</v>
          </cell>
          <cell r="K1450">
            <v>-149</v>
          </cell>
          <cell r="L1450">
            <v>-156</v>
          </cell>
          <cell r="M1450">
            <v>-164</v>
          </cell>
          <cell r="N1450">
            <v>-171</v>
          </cell>
          <cell r="O1450">
            <v>-180</v>
          </cell>
          <cell r="P1450">
            <v>-189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</row>
        <row r="1451">
          <cell r="B1451">
            <v>77454</v>
          </cell>
          <cell r="C1451">
            <v>30228</v>
          </cell>
          <cell r="D1451">
            <v>170741</v>
          </cell>
          <cell r="E1451">
            <v>-63000</v>
          </cell>
          <cell r="F1451">
            <v>63000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</row>
        <row r="1456">
          <cell r="B1456">
            <v>1023967</v>
          </cell>
          <cell r="C1456">
            <v>1023967</v>
          </cell>
          <cell r="D1456">
            <v>1023967</v>
          </cell>
          <cell r="E1456">
            <v>1023967</v>
          </cell>
          <cell r="F1456">
            <v>1023967</v>
          </cell>
          <cell r="G1456">
            <v>1023967</v>
          </cell>
          <cell r="H1456">
            <v>1023967</v>
          </cell>
          <cell r="I1456">
            <v>1023967</v>
          </cell>
          <cell r="J1456">
            <v>1023967</v>
          </cell>
          <cell r="K1456">
            <v>1023967</v>
          </cell>
          <cell r="L1456">
            <v>1023967</v>
          </cell>
          <cell r="M1456">
            <v>1023967</v>
          </cell>
          <cell r="N1456">
            <v>1023967</v>
          </cell>
          <cell r="O1456">
            <v>1023967</v>
          </cell>
          <cell r="P1456">
            <v>1023967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</row>
        <row r="1457">
          <cell r="B1457">
            <v>218975</v>
          </cell>
          <cell r="C1457">
            <v>218975</v>
          </cell>
          <cell r="D1457">
            <v>218975</v>
          </cell>
          <cell r="E1457">
            <v>218975</v>
          </cell>
          <cell r="F1457">
            <v>218975</v>
          </cell>
          <cell r="G1457">
            <v>218975</v>
          </cell>
          <cell r="H1457">
            <v>218975</v>
          </cell>
          <cell r="I1457">
            <v>218975</v>
          </cell>
          <cell r="J1457">
            <v>218975</v>
          </cell>
          <cell r="K1457">
            <v>218975</v>
          </cell>
          <cell r="L1457">
            <v>218975</v>
          </cell>
          <cell r="M1457">
            <v>218975</v>
          </cell>
          <cell r="N1457">
            <v>218975</v>
          </cell>
          <cell r="O1457">
            <v>218975</v>
          </cell>
          <cell r="P1457">
            <v>218975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</row>
        <row r="1458">
          <cell r="B1458">
            <v>0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</row>
        <row r="1460">
          <cell r="B1460">
            <v>114512</v>
          </cell>
          <cell r="C1460">
            <v>54843</v>
          </cell>
          <cell r="D1460">
            <v>54993</v>
          </cell>
          <cell r="E1460">
            <v>54249</v>
          </cell>
          <cell r="F1460">
            <v>53340</v>
          </cell>
          <cell r="G1460">
            <v>52460</v>
          </cell>
          <cell r="H1460">
            <v>51584</v>
          </cell>
          <cell r="I1460">
            <v>54412</v>
          </cell>
          <cell r="J1460">
            <v>57395</v>
          </cell>
          <cell r="K1460">
            <v>60547</v>
          </cell>
          <cell r="L1460">
            <v>63881</v>
          </cell>
          <cell r="M1460">
            <v>67402</v>
          </cell>
          <cell r="N1460">
            <v>71120</v>
          </cell>
          <cell r="O1460">
            <v>75040</v>
          </cell>
          <cell r="P1460">
            <v>79181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</row>
        <row r="1461">
          <cell r="B1461">
            <v>27358</v>
          </cell>
          <cell r="C1461">
            <v>27000</v>
          </cell>
          <cell r="D1461">
            <v>27000</v>
          </cell>
          <cell r="E1461">
            <v>27763</v>
          </cell>
          <cell r="F1461">
            <v>28501</v>
          </cell>
          <cell r="G1461">
            <v>29239</v>
          </cell>
          <cell r="H1461">
            <v>29981</v>
          </cell>
          <cell r="I1461">
            <v>30743</v>
          </cell>
          <cell r="J1461">
            <v>31516</v>
          </cell>
          <cell r="K1461">
            <v>32320</v>
          </cell>
          <cell r="L1461">
            <v>33144</v>
          </cell>
          <cell r="M1461">
            <v>33990</v>
          </cell>
          <cell r="N1461">
            <v>34856</v>
          </cell>
          <cell r="O1461">
            <v>35745</v>
          </cell>
          <cell r="P1461">
            <v>36656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</row>
        <row r="1462">
          <cell r="B1462">
            <v>93818</v>
          </cell>
          <cell r="C1462">
            <v>93818</v>
          </cell>
          <cell r="D1462">
            <v>159307</v>
          </cell>
          <cell r="E1462">
            <v>88056</v>
          </cell>
          <cell r="F1462">
            <v>90096</v>
          </cell>
          <cell r="G1462">
            <v>91140</v>
          </cell>
          <cell r="H1462">
            <v>93565</v>
          </cell>
          <cell r="I1462">
            <v>94509</v>
          </cell>
          <cell r="J1462">
            <v>93392</v>
          </cell>
          <cell r="K1462">
            <v>93528</v>
          </cell>
          <cell r="L1462">
            <v>93528</v>
          </cell>
          <cell r="M1462">
            <v>93528</v>
          </cell>
          <cell r="N1462">
            <v>93528</v>
          </cell>
          <cell r="O1462">
            <v>93528</v>
          </cell>
          <cell r="P1462">
            <v>93528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</row>
        <row r="1463">
          <cell r="B1463">
            <v>0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</row>
        <row r="1465">
          <cell r="B1465">
            <v>89000</v>
          </cell>
          <cell r="C1465">
            <v>106847</v>
          </cell>
          <cell r="D1465">
            <v>95117</v>
          </cell>
          <cell r="E1465">
            <v>90066</v>
          </cell>
          <cell r="F1465">
            <v>99076</v>
          </cell>
          <cell r="G1465">
            <v>100480</v>
          </cell>
          <cell r="H1465">
            <v>103861</v>
          </cell>
          <cell r="I1465">
            <v>107047</v>
          </cell>
          <cell r="J1465">
            <v>110360</v>
          </cell>
          <cell r="K1465">
            <v>113671</v>
          </cell>
          <cell r="L1465">
            <v>116982</v>
          </cell>
          <cell r="M1465">
            <v>120386</v>
          </cell>
          <cell r="N1465">
            <v>123790</v>
          </cell>
          <cell r="O1465">
            <v>127259</v>
          </cell>
          <cell r="P1465">
            <v>130805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</row>
        <row r="1466">
          <cell r="B1466">
            <v>-39108</v>
          </cell>
          <cell r="C1466">
            <v>-30888</v>
          </cell>
          <cell r="D1466">
            <v>-206341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</row>
        <row r="1470">
          <cell r="B1470">
            <v>-87764</v>
          </cell>
          <cell r="C1470">
            <v>102142</v>
          </cell>
          <cell r="D1470">
            <v>1509</v>
          </cell>
          <cell r="E1470">
            <v>1471</v>
          </cell>
          <cell r="F1470">
            <v>1389</v>
          </cell>
          <cell r="G1470">
            <v>1303</v>
          </cell>
          <cell r="H1470">
            <v>1232</v>
          </cell>
          <cell r="I1470">
            <v>1164</v>
          </cell>
          <cell r="J1470">
            <v>1101</v>
          </cell>
          <cell r="K1470">
            <v>1042</v>
          </cell>
          <cell r="L1470">
            <v>986</v>
          </cell>
          <cell r="M1470">
            <v>933</v>
          </cell>
          <cell r="N1470">
            <v>884</v>
          </cell>
          <cell r="O1470">
            <v>837</v>
          </cell>
          <cell r="P1470">
            <v>795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</row>
        <row r="1471">
          <cell r="B1471">
            <v>24145</v>
          </cell>
          <cell r="C1471">
            <v>-32071</v>
          </cell>
          <cell r="D1471">
            <v>-2394</v>
          </cell>
          <cell r="E1471">
            <v>2903</v>
          </cell>
          <cell r="F1471">
            <v>6149</v>
          </cell>
          <cell r="G1471">
            <v>-7360</v>
          </cell>
          <cell r="H1471">
            <v>-6854</v>
          </cell>
          <cell r="I1471">
            <v>-9465</v>
          </cell>
          <cell r="J1471">
            <v>-7750</v>
          </cell>
          <cell r="K1471">
            <v>-6742</v>
          </cell>
          <cell r="L1471">
            <v>9921</v>
          </cell>
          <cell r="M1471">
            <v>-3339</v>
          </cell>
          <cell r="N1471">
            <v>-1719</v>
          </cell>
          <cell r="O1471">
            <v>-4830</v>
          </cell>
          <cell r="P1471">
            <v>-1666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</row>
        <row r="1472">
          <cell r="B1472">
            <v>1254019</v>
          </cell>
          <cell r="C1472">
            <v>-235020</v>
          </cell>
          <cell r="D1472">
            <v>21036</v>
          </cell>
          <cell r="E1472">
            <v>-109944</v>
          </cell>
          <cell r="F1472">
            <v>8368</v>
          </cell>
          <cell r="G1472">
            <v>29681</v>
          </cell>
          <cell r="H1472">
            <v>11473</v>
          </cell>
          <cell r="I1472">
            <v>20365</v>
          </cell>
          <cell r="J1472">
            <v>20313</v>
          </cell>
          <cell r="K1472">
            <v>20930</v>
          </cell>
          <cell r="L1472">
            <v>21045</v>
          </cell>
          <cell r="M1472">
            <v>20839</v>
          </cell>
          <cell r="N1472">
            <v>21261</v>
          </cell>
          <cell r="O1472">
            <v>21109</v>
          </cell>
          <cell r="P1472">
            <v>20495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</row>
        <row r="1473">
          <cell r="B1473">
            <v>237922</v>
          </cell>
          <cell r="C1473">
            <v>308080</v>
          </cell>
          <cell r="D1473">
            <v>-2043</v>
          </cell>
          <cell r="E1473">
            <v>618194</v>
          </cell>
          <cell r="F1473">
            <v>-213179</v>
          </cell>
          <cell r="G1473">
            <v>120182</v>
          </cell>
          <cell r="H1473">
            <v>117542</v>
          </cell>
          <cell r="I1473">
            <v>160830</v>
          </cell>
          <cell r="J1473">
            <v>139072</v>
          </cell>
          <cell r="K1473">
            <v>133411</v>
          </cell>
          <cell r="L1473">
            <v>125187</v>
          </cell>
          <cell r="M1473">
            <v>117139</v>
          </cell>
          <cell r="N1473">
            <v>108978</v>
          </cell>
          <cell r="O1473">
            <v>101196</v>
          </cell>
          <cell r="P1473">
            <v>97414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</row>
        <row r="1474">
          <cell r="B1474">
            <v>67344</v>
          </cell>
          <cell r="C1474">
            <v>-20617</v>
          </cell>
          <cell r="D1474">
            <v>-33395</v>
          </cell>
          <cell r="E1474">
            <v>66941</v>
          </cell>
          <cell r="F1474">
            <v>7366</v>
          </cell>
          <cell r="G1474">
            <v>-14604</v>
          </cell>
          <cell r="H1474">
            <v>-5555</v>
          </cell>
          <cell r="I1474">
            <v>-1480</v>
          </cell>
          <cell r="J1474">
            <v>1645</v>
          </cell>
          <cell r="K1474">
            <v>2781</v>
          </cell>
          <cell r="L1474">
            <v>28956</v>
          </cell>
          <cell r="M1474">
            <v>10006</v>
          </cell>
          <cell r="N1474">
            <v>11838</v>
          </cell>
          <cell r="O1474">
            <v>6875</v>
          </cell>
          <cell r="P1474">
            <v>12927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</row>
        <row r="1475">
          <cell r="B1475">
            <v>-12061</v>
          </cell>
          <cell r="C1475">
            <v>176</v>
          </cell>
          <cell r="D1475">
            <v>865</v>
          </cell>
          <cell r="E1475">
            <v>1640</v>
          </cell>
          <cell r="F1475">
            <v>1586</v>
          </cell>
          <cell r="G1475">
            <v>1586</v>
          </cell>
          <cell r="H1475">
            <v>1597</v>
          </cell>
          <cell r="I1475">
            <v>1638</v>
          </cell>
          <cell r="J1475">
            <v>1662</v>
          </cell>
          <cell r="K1475">
            <v>1727</v>
          </cell>
          <cell r="L1475">
            <v>1773</v>
          </cell>
          <cell r="M1475">
            <v>1817</v>
          </cell>
          <cell r="N1475">
            <v>1863</v>
          </cell>
          <cell r="O1475">
            <v>1911</v>
          </cell>
          <cell r="P1475">
            <v>1959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</row>
        <row r="1476">
          <cell r="B1476">
            <v>29868</v>
          </cell>
          <cell r="C1476">
            <v>38676</v>
          </cell>
          <cell r="D1476">
            <v>-256</v>
          </cell>
          <cell r="E1476">
            <v>-416247</v>
          </cell>
          <cell r="F1476">
            <v>28364</v>
          </cell>
          <cell r="G1476">
            <v>10839</v>
          </cell>
          <cell r="H1476">
            <v>10864</v>
          </cell>
          <cell r="I1476">
            <v>-6215</v>
          </cell>
          <cell r="J1476">
            <v>-6462</v>
          </cell>
          <cell r="K1476">
            <v>-5701</v>
          </cell>
          <cell r="L1476">
            <v>-8119</v>
          </cell>
          <cell r="M1476">
            <v>-4126</v>
          </cell>
          <cell r="N1476">
            <v>-1531</v>
          </cell>
          <cell r="O1476">
            <v>1237</v>
          </cell>
          <cell r="P1476">
            <v>984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</row>
        <row r="1477">
          <cell r="B1477">
            <v>-308514</v>
          </cell>
          <cell r="C1477">
            <v>-162381</v>
          </cell>
          <cell r="D1477">
            <v>-708616</v>
          </cell>
          <cell r="E1477">
            <v>-400811</v>
          </cell>
          <cell r="F1477">
            <v>-72978</v>
          </cell>
          <cell r="G1477">
            <v>-659357</v>
          </cell>
          <cell r="H1477">
            <v>-677983</v>
          </cell>
          <cell r="I1477">
            <v>-667007</v>
          </cell>
          <cell r="J1477">
            <v>-707914</v>
          </cell>
          <cell r="K1477">
            <v>-728866</v>
          </cell>
          <cell r="L1477">
            <v>-757897</v>
          </cell>
          <cell r="M1477">
            <v>-775543</v>
          </cell>
          <cell r="N1477">
            <v>-795363</v>
          </cell>
          <cell r="O1477">
            <v>-813487</v>
          </cell>
          <cell r="P1477">
            <v>-829394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</row>
        <row r="1478">
          <cell r="B1478">
            <v>-4149614</v>
          </cell>
          <cell r="C1478">
            <v>1100832</v>
          </cell>
          <cell r="D1478">
            <v>-33395</v>
          </cell>
          <cell r="E1478">
            <v>66941</v>
          </cell>
          <cell r="F1478">
            <v>7366</v>
          </cell>
          <cell r="G1478">
            <v>-14604</v>
          </cell>
          <cell r="H1478">
            <v>-5555</v>
          </cell>
          <cell r="I1478">
            <v>-1480</v>
          </cell>
          <cell r="J1478">
            <v>1645</v>
          </cell>
          <cell r="K1478">
            <v>2781</v>
          </cell>
          <cell r="L1478">
            <v>28956</v>
          </cell>
          <cell r="M1478">
            <v>10006</v>
          </cell>
          <cell r="N1478">
            <v>11838</v>
          </cell>
          <cell r="O1478">
            <v>6875</v>
          </cell>
          <cell r="P1478">
            <v>12927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</row>
        <row r="1479">
          <cell r="B1479">
            <v>129967</v>
          </cell>
          <cell r="C1479">
            <v>132045</v>
          </cell>
          <cell r="D1479">
            <v>224218</v>
          </cell>
          <cell r="E1479">
            <v>123934</v>
          </cell>
          <cell r="F1479">
            <v>126807</v>
          </cell>
          <cell r="G1479">
            <v>128276</v>
          </cell>
          <cell r="H1479">
            <v>131688</v>
          </cell>
          <cell r="I1479">
            <v>133017</v>
          </cell>
          <cell r="J1479">
            <v>131446</v>
          </cell>
          <cell r="K1479">
            <v>131637</v>
          </cell>
          <cell r="L1479">
            <v>131637</v>
          </cell>
          <cell r="M1479">
            <v>131637</v>
          </cell>
          <cell r="N1479">
            <v>131637</v>
          </cell>
          <cell r="O1479">
            <v>131637</v>
          </cell>
          <cell r="P1479">
            <v>131637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</row>
        <row r="1480">
          <cell r="B1480">
            <v>-190827</v>
          </cell>
          <cell r="C1480">
            <v>235047</v>
          </cell>
          <cell r="D1480">
            <v>262705</v>
          </cell>
          <cell r="E1480">
            <v>309843</v>
          </cell>
          <cell r="F1480">
            <v>57268</v>
          </cell>
          <cell r="G1480">
            <v>55034</v>
          </cell>
          <cell r="H1480">
            <v>48939</v>
          </cell>
          <cell r="I1480">
            <v>29406</v>
          </cell>
          <cell r="J1480">
            <v>12138</v>
          </cell>
          <cell r="K1480">
            <v>-2476</v>
          </cell>
          <cell r="L1480">
            <v>-12203</v>
          </cell>
          <cell r="M1480">
            <v>-28547</v>
          </cell>
          <cell r="N1480">
            <v>-43734</v>
          </cell>
          <cell r="O1480">
            <v>-53933</v>
          </cell>
          <cell r="P1480">
            <v>-61540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</row>
        <row r="1481">
          <cell r="B1481">
            <v>-35761</v>
          </cell>
          <cell r="C1481">
            <v>41619</v>
          </cell>
          <cell r="D1481">
            <v>615</v>
          </cell>
          <cell r="E1481">
            <v>599</v>
          </cell>
          <cell r="F1481">
            <v>566</v>
          </cell>
          <cell r="G1481">
            <v>531</v>
          </cell>
          <cell r="H1481">
            <v>502</v>
          </cell>
          <cell r="I1481">
            <v>475</v>
          </cell>
          <cell r="J1481">
            <v>449</v>
          </cell>
          <cell r="K1481">
            <v>424</v>
          </cell>
          <cell r="L1481">
            <v>402</v>
          </cell>
          <cell r="M1481">
            <v>380</v>
          </cell>
          <cell r="N1481">
            <v>360</v>
          </cell>
          <cell r="O1481">
            <v>341</v>
          </cell>
          <cell r="P1481">
            <v>324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</row>
        <row r="1482">
          <cell r="B1482">
            <v>42401</v>
          </cell>
          <cell r="C1482">
            <v>37701</v>
          </cell>
          <cell r="D1482">
            <v>45409</v>
          </cell>
          <cell r="E1482">
            <v>23401</v>
          </cell>
          <cell r="F1482">
            <v>20410</v>
          </cell>
          <cell r="G1482">
            <v>21485</v>
          </cell>
          <cell r="H1482">
            <v>22236</v>
          </cell>
          <cell r="I1482">
            <v>21994</v>
          </cell>
          <cell r="J1482">
            <v>21605</v>
          </cell>
          <cell r="K1482">
            <v>21239</v>
          </cell>
          <cell r="L1482">
            <v>20754</v>
          </cell>
          <cell r="M1482">
            <v>20445</v>
          </cell>
          <cell r="N1482">
            <v>20315</v>
          </cell>
          <cell r="O1482">
            <v>20357</v>
          </cell>
          <cell r="P1482">
            <v>20411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</row>
        <row r="1483">
          <cell r="B1483">
            <v>0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</row>
        <row r="1484">
          <cell r="B1484">
            <v>128</v>
          </cell>
          <cell r="C1484">
            <v>1763520</v>
          </cell>
          <cell r="D1484">
            <v>2165984</v>
          </cell>
          <cell r="E1484">
            <v>1908486</v>
          </cell>
          <cell r="F1484">
            <v>1749834</v>
          </cell>
          <cell r="G1484">
            <v>1808705</v>
          </cell>
          <cell r="H1484">
            <v>1876096</v>
          </cell>
          <cell r="I1484">
            <v>1917816</v>
          </cell>
          <cell r="J1484">
            <v>1959421</v>
          </cell>
          <cell r="K1484">
            <v>2014598</v>
          </cell>
          <cell r="L1484">
            <v>2044410</v>
          </cell>
          <cell r="M1484">
            <v>2134142</v>
          </cell>
          <cell r="N1484">
            <v>2191137</v>
          </cell>
          <cell r="O1484">
            <v>2259528</v>
          </cell>
          <cell r="P1484">
            <v>2308853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</row>
        <row r="1485">
          <cell r="B1485">
            <v>-4232737</v>
          </cell>
          <cell r="C1485">
            <v>1247509</v>
          </cell>
          <cell r="D1485">
            <v>-789720</v>
          </cell>
          <cell r="E1485">
            <v>-155326</v>
          </cell>
          <cell r="F1485">
            <v>-270839</v>
          </cell>
          <cell r="G1485">
            <v>-564427</v>
          </cell>
          <cell r="H1485">
            <v>-577368</v>
          </cell>
          <cell r="I1485">
            <v>-535865</v>
          </cell>
          <cell r="J1485">
            <v>-595264</v>
          </cell>
          <cell r="K1485">
            <v>-619614</v>
          </cell>
          <cell r="L1485">
            <v>-632626</v>
          </cell>
          <cell r="M1485">
            <v>-672969</v>
          </cell>
          <cell r="N1485">
            <v>-696391</v>
          </cell>
          <cell r="O1485">
            <v>-724536</v>
          </cell>
          <cell r="P1485">
            <v>-738481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</row>
        <row r="1486">
          <cell r="B1486">
            <v>-1101351</v>
          </cell>
          <cell r="C1486">
            <v>-1398628</v>
          </cell>
          <cell r="D1486">
            <v>-1361072</v>
          </cell>
          <cell r="E1486">
            <v>-1393539</v>
          </cell>
          <cell r="F1486">
            <v>-1463927</v>
          </cell>
          <cell r="G1486">
            <v>-1265632</v>
          </cell>
          <cell r="H1486">
            <v>-1299735</v>
          </cell>
          <cell r="I1486">
            <v>-1388815</v>
          </cell>
          <cell r="J1486">
            <v>-1372792</v>
          </cell>
          <cell r="K1486">
            <v>-1405209</v>
          </cell>
          <cell r="L1486">
            <v>-1439537</v>
          </cell>
          <cell r="M1486">
            <v>-1474712</v>
          </cell>
          <cell r="N1486">
            <v>-1510812</v>
          </cell>
          <cell r="O1486">
            <v>-1547804</v>
          </cell>
          <cell r="P1486">
            <v>-1585831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</row>
        <row r="1487">
          <cell r="B1487">
            <v>48154</v>
          </cell>
          <cell r="C1487">
            <v>47116</v>
          </cell>
          <cell r="D1487">
            <v>324275</v>
          </cell>
          <cell r="E1487">
            <v>29043</v>
          </cell>
          <cell r="F1487">
            <v>41817</v>
          </cell>
          <cell r="G1487">
            <v>34985</v>
          </cell>
          <cell r="H1487">
            <v>25259</v>
          </cell>
          <cell r="I1487">
            <v>21280</v>
          </cell>
          <cell r="J1487">
            <v>13002</v>
          </cell>
          <cell r="K1487">
            <v>12132</v>
          </cell>
          <cell r="L1487">
            <v>16948</v>
          </cell>
          <cell r="M1487">
            <v>16684</v>
          </cell>
          <cell r="N1487">
            <v>16547</v>
          </cell>
          <cell r="O1487">
            <v>16612</v>
          </cell>
          <cell r="P1487">
            <v>16688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</row>
        <row r="1488">
          <cell r="B1488">
            <v>14439</v>
          </cell>
          <cell r="C1488">
            <v>7884</v>
          </cell>
          <cell r="D1488">
            <v>215</v>
          </cell>
          <cell r="E1488">
            <v>-4487</v>
          </cell>
          <cell r="F1488">
            <v>-2354</v>
          </cell>
          <cell r="G1488">
            <v>1057</v>
          </cell>
          <cell r="H1488">
            <v>454</v>
          </cell>
          <cell r="I1488">
            <v>636</v>
          </cell>
          <cell r="J1488">
            <v>941</v>
          </cell>
          <cell r="K1488">
            <v>917</v>
          </cell>
          <cell r="L1488">
            <v>720</v>
          </cell>
          <cell r="M1488">
            <v>672</v>
          </cell>
          <cell r="N1488">
            <v>421</v>
          </cell>
          <cell r="O1488">
            <v>638</v>
          </cell>
          <cell r="P1488">
            <v>613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</row>
        <row r="1489">
          <cell r="B1489">
            <v>973081</v>
          </cell>
          <cell r="C1489">
            <v>1005152</v>
          </cell>
          <cell r="D1489">
            <v>1007545</v>
          </cell>
          <cell r="E1489">
            <v>1004643</v>
          </cell>
          <cell r="F1489">
            <v>998493</v>
          </cell>
          <cell r="G1489">
            <v>1005853</v>
          </cell>
          <cell r="H1489">
            <v>1012708</v>
          </cell>
          <cell r="I1489">
            <v>1022172</v>
          </cell>
          <cell r="J1489">
            <v>1029921</v>
          </cell>
          <cell r="K1489">
            <v>1036663</v>
          </cell>
          <cell r="L1489">
            <v>1026741</v>
          </cell>
          <cell r="M1489">
            <v>1030081</v>
          </cell>
          <cell r="N1489">
            <v>1031799</v>
          </cell>
          <cell r="O1489">
            <v>1036629</v>
          </cell>
          <cell r="P1489">
            <v>1038294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</row>
        <row r="1490">
          <cell r="B1490">
            <v>241699</v>
          </cell>
          <cell r="C1490">
            <v>185483</v>
          </cell>
          <cell r="D1490">
            <v>200101</v>
          </cell>
          <cell r="E1490">
            <v>196167</v>
          </cell>
          <cell r="F1490">
            <v>224047</v>
          </cell>
          <cell r="G1490">
            <v>225977</v>
          </cell>
          <cell r="H1490">
            <v>227891</v>
          </cell>
          <cell r="I1490">
            <v>230946</v>
          </cell>
          <cell r="J1490">
            <v>234049</v>
          </cell>
          <cell r="K1490">
            <v>236700</v>
          </cell>
          <cell r="L1490">
            <v>237808</v>
          </cell>
          <cell r="M1490">
            <v>240331</v>
          </cell>
          <cell r="N1490">
            <v>242783</v>
          </cell>
          <cell r="O1490">
            <v>244699</v>
          </cell>
          <cell r="P1490">
            <v>246216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</row>
        <row r="1491">
          <cell r="B1491">
            <v>948853</v>
          </cell>
          <cell r="C1491">
            <v>713833</v>
          </cell>
          <cell r="D1491">
            <v>734870</v>
          </cell>
          <cell r="E1491">
            <v>624926</v>
          </cell>
          <cell r="F1491">
            <v>633293</v>
          </cell>
          <cell r="G1491">
            <v>662973</v>
          </cell>
          <cell r="H1491">
            <v>674446</v>
          </cell>
          <cell r="I1491">
            <v>694811</v>
          </cell>
          <cell r="J1491">
            <v>715122</v>
          </cell>
          <cell r="K1491">
            <v>736054</v>
          </cell>
          <cell r="L1491">
            <v>757099</v>
          </cell>
          <cell r="M1491">
            <v>777937</v>
          </cell>
          <cell r="N1491">
            <v>799197</v>
          </cell>
          <cell r="O1491">
            <v>820306</v>
          </cell>
          <cell r="P1491">
            <v>840801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</row>
        <row r="1492">
          <cell r="B1492">
            <v>220665</v>
          </cell>
          <cell r="C1492">
            <v>142640</v>
          </cell>
          <cell r="D1492">
            <v>141188</v>
          </cell>
          <cell r="E1492">
            <v>139746</v>
          </cell>
          <cell r="F1492">
            <v>138387</v>
          </cell>
          <cell r="G1492">
            <v>137105</v>
          </cell>
          <cell r="H1492">
            <v>135896</v>
          </cell>
          <cell r="I1492">
            <v>134756</v>
          </cell>
          <cell r="J1492">
            <v>133681</v>
          </cell>
          <cell r="K1492">
            <v>132668</v>
          </cell>
          <cell r="L1492">
            <v>131712</v>
          </cell>
          <cell r="M1492">
            <v>130810</v>
          </cell>
          <cell r="N1492">
            <v>129960</v>
          </cell>
          <cell r="O1492">
            <v>129159</v>
          </cell>
          <cell r="P1492">
            <v>128403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</row>
        <row r="1493">
          <cell r="B1493">
            <v>61164</v>
          </cell>
          <cell r="C1493">
            <v>85281</v>
          </cell>
          <cell r="D1493">
            <v>85338</v>
          </cell>
          <cell r="E1493">
            <v>85367</v>
          </cell>
          <cell r="F1493">
            <v>85397</v>
          </cell>
          <cell r="G1493">
            <v>85418</v>
          </cell>
          <cell r="H1493">
            <v>85441</v>
          </cell>
          <cell r="I1493">
            <v>85465</v>
          </cell>
          <cell r="J1493">
            <v>85492</v>
          </cell>
          <cell r="K1493">
            <v>85519</v>
          </cell>
          <cell r="L1493">
            <v>85550</v>
          </cell>
          <cell r="M1493">
            <v>85581</v>
          </cell>
          <cell r="N1493">
            <v>85615</v>
          </cell>
          <cell r="O1493">
            <v>85651</v>
          </cell>
          <cell r="P1493">
            <v>85689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</row>
        <row r="1494">
          <cell r="B1494">
            <v>135324</v>
          </cell>
          <cell r="C1494">
            <v>129881</v>
          </cell>
          <cell r="D1494">
            <v>124438</v>
          </cell>
          <cell r="E1494">
            <v>118995</v>
          </cell>
          <cell r="F1494">
            <v>113552</v>
          </cell>
          <cell r="G1494">
            <v>108109</v>
          </cell>
          <cell r="H1494">
            <v>102666</v>
          </cell>
          <cell r="I1494">
            <v>97223</v>
          </cell>
          <cell r="J1494">
            <v>91780</v>
          </cell>
          <cell r="K1494">
            <v>86337</v>
          </cell>
          <cell r="L1494">
            <v>78262</v>
          </cell>
          <cell r="M1494">
            <v>70186</v>
          </cell>
          <cell r="N1494">
            <v>62111</v>
          </cell>
          <cell r="O1494">
            <v>54035</v>
          </cell>
          <cell r="P1494">
            <v>45960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</row>
        <row r="1495">
          <cell r="B1495">
            <v>1054828</v>
          </cell>
          <cell r="C1495">
            <v>1336936</v>
          </cell>
          <cell r="D1495">
            <v>1605699</v>
          </cell>
          <cell r="E1495">
            <v>1921583</v>
          </cell>
          <cell r="F1495">
            <v>1984862</v>
          </cell>
          <cell r="G1495">
            <v>2045869</v>
          </cell>
          <cell r="H1495">
            <v>2100753</v>
          </cell>
          <cell r="I1495">
            <v>2136078</v>
          </cell>
          <cell r="J1495">
            <v>2154110</v>
          </cell>
          <cell r="K1495">
            <v>2157501</v>
          </cell>
          <cell r="L1495">
            <v>2153775</v>
          </cell>
          <cell r="M1495">
            <v>2133683</v>
          </cell>
          <cell r="N1495">
            <v>2098385</v>
          </cell>
          <cell r="O1495">
            <v>2052869</v>
          </cell>
          <cell r="P1495">
            <v>1999728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</row>
        <row r="1496">
          <cell r="B1496">
            <v>0</v>
          </cell>
          <cell r="C1496">
            <v>7541</v>
          </cell>
          <cell r="D1496">
            <v>7573</v>
          </cell>
          <cell r="E1496">
            <v>3165</v>
          </cell>
          <cell r="F1496">
            <v>3450</v>
          </cell>
          <cell r="G1496">
            <v>3608</v>
          </cell>
          <cell r="H1496">
            <v>3726</v>
          </cell>
          <cell r="I1496">
            <v>3655</v>
          </cell>
          <cell r="J1496">
            <v>3590</v>
          </cell>
          <cell r="K1496">
            <v>3530</v>
          </cell>
          <cell r="L1496">
            <v>3445</v>
          </cell>
          <cell r="M1496">
            <v>3400</v>
          </cell>
          <cell r="N1496">
            <v>3384</v>
          </cell>
          <cell r="O1496">
            <v>3395</v>
          </cell>
          <cell r="P1496">
            <v>3403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</row>
        <row r="1497">
          <cell r="B1497">
            <v>5634384</v>
          </cell>
          <cell r="C1497">
            <v>5954466</v>
          </cell>
          <cell r="D1497">
            <v>5952344</v>
          </cell>
          <cell r="E1497">
            <v>6298120</v>
          </cell>
          <cell r="F1497">
            <v>7004295</v>
          </cell>
          <cell r="G1497">
            <v>7146232</v>
          </cell>
          <cell r="H1497">
            <v>7285339</v>
          </cell>
          <cell r="I1497">
            <v>7452839</v>
          </cell>
          <cell r="J1497">
            <v>7596500</v>
          </cell>
          <cell r="K1497">
            <v>7734854</v>
          </cell>
          <cell r="L1497">
            <v>7861676</v>
          </cell>
          <cell r="M1497">
            <v>7984107</v>
          </cell>
          <cell r="N1497">
            <v>8100509</v>
          </cell>
          <cell r="O1497">
            <v>8211479</v>
          </cell>
          <cell r="P1497">
            <v>8318076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</row>
        <row r="1498">
          <cell r="B1498">
            <v>26269</v>
          </cell>
          <cell r="C1498">
            <v>34153</v>
          </cell>
          <cell r="D1498">
            <v>34368</v>
          </cell>
          <cell r="E1498">
            <v>29880</v>
          </cell>
          <cell r="F1498">
            <v>27527</v>
          </cell>
          <cell r="G1498">
            <v>28583</v>
          </cell>
          <cell r="H1498">
            <v>29037</v>
          </cell>
          <cell r="I1498">
            <v>29674</v>
          </cell>
          <cell r="J1498">
            <v>30615</v>
          </cell>
          <cell r="K1498">
            <v>31531</v>
          </cell>
          <cell r="L1498">
            <v>32253</v>
          </cell>
          <cell r="M1498">
            <v>32925</v>
          </cell>
          <cell r="N1498">
            <v>33346</v>
          </cell>
          <cell r="O1498">
            <v>33984</v>
          </cell>
          <cell r="P1498">
            <v>34596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</row>
        <row r="1499">
          <cell r="B1499">
            <v>5423094</v>
          </cell>
          <cell r="C1499">
            <v>5731174</v>
          </cell>
          <cell r="D1499">
            <v>5729132</v>
          </cell>
          <cell r="E1499">
            <v>6347325</v>
          </cell>
          <cell r="F1499">
            <v>6134147</v>
          </cell>
          <cell r="G1499">
            <v>6254328</v>
          </cell>
          <cell r="H1499">
            <v>6371870</v>
          </cell>
          <cell r="I1499">
            <v>6532701</v>
          </cell>
          <cell r="J1499">
            <v>6671773</v>
          </cell>
          <cell r="K1499">
            <v>6805185</v>
          </cell>
          <cell r="L1499">
            <v>6930370</v>
          </cell>
          <cell r="M1499">
            <v>7047510</v>
          </cell>
          <cell r="N1499">
            <v>7156488</v>
          </cell>
          <cell r="O1499">
            <v>7257684</v>
          </cell>
          <cell r="P1499">
            <v>7355098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</row>
        <row r="1500">
          <cell r="B1500">
            <v>558522</v>
          </cell>
          <cell r="C1500">
            <v>558522</v>
          </cell>
          <cell r="D1500">
            <v>558522</v>
          </cell>
          <cell r="E1500">
            <v>558522</v>
          </cell>
          <cell r="F1500">
            <v>558522</v>
          </cell>
          <cell r="G1500">
            <v>558522</v>
          </cell>
          <cell r="H1500">
            <v>558522</v>
          </cell>
          <cell r="I1500">
            <v>558522</v>
          </cell>
          <cell r="J1500">
            <v>558522</v>
          </cell>
          <cell r="K1500">
            <v>558522</v>
          </cell>
          <cell r="L1500">
            <v>558522</v>
          </cell>
          <cell r="M1500">
            <v>558522</v>
          </cell>
          <cell r="N1500">
            <v>558522</v>
          </cell>
          <cell r="O1500">
            <v>558522</v>
          </cell>
          <cell r="P1500">
            <v>558522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</row>
        <row r="1501">
          <cell r="B1501">
            <v>1803981</v>
          </cell>
          <cell r="C1501">
            <v>1803981</v>
          </cell>
          <cell r="D1501">
            <v>1803981</v>
          </cell>
          <cell r="E1501">
            <v>1803981</v>
          </cell>
          <cell r="F1501">
            <v>1803981</v>
          </cell>
          <cell r="G1501">
            <v>1803981</v>
          </cell>
          <cell r="H1501">
            <v>1803981</v>
          </cell>
          <cell r="I1501">
            <v>1803981</v>
          </cell>
          <cell r="J1501">
            <v>1803981</v>
          </cell>
          <cell r="K1501">
            <v>1803981</v>
          </cell>
          <cell r="L1501">
            <v>1803981</v>
          </cell>
          <cell r="M1501">
            <v>1803981</v>
          </cell>
          <cell r="N1501">
            <v>1803981</v>
          </cell>
          <cell r="O1501">
            <v>1803981</v>
          </cell>
          <cell r="P1501">
            <v>1803981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</row>
        <row r="1502">
          <cell r="B1502">
            <v>64142</v>
          </cell>
          <cell r="C1502">
            <v>64142</v>
          </cell>
          <cell r="D1502">
            <v>64142</v>
          </cell>
          <cell r="E1502">
            <v>64142</v>
          </cell>
          <cell r="F1502">
            <v>64142</v>
          </cell>
          <cell r="G1502">
            <v>64142</v>
          </cell>
          <cell r="H1502">
            <v>64142</v>
          </cell>
          <cell r="I1502">
            <v>64142</v>
          </cell>
          <cell r="J1502">
            <v>64142</v>
          </cell>
          <cell r="K1502">
            <v>64142</v>
          </cell>
          <cell r="L1502">
            <v>64142</v>
          </cell>
          <cell r="M1502">
            <v>64142</v>
          </cell>
          <cell r="N1502">
            <v>64142</v>
          </cell>
          <cell r="O1502">
            <v>64142</v>
          </cell>
          <cell r="P1502">
            <v>64142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</row>
        <row r="1503">
          <cell r="B1503">
            <v>345301</v>
          </cell>
          <cell r="C1503">
            <v>345301</v>
          </cell>
          <cell r="D1503">
            <v>345301</v>
          </cell>
          <cell r="E1503">
            <v>345301</v>
          </cell>
          <cell r="F1503">
            <v>345301</v>
          </cell>
          <cell r="G1503">
            <v>345301</v>
          </cell>
          <cell r="H1503">
            <v>345301</v>
          </cell>
          <cell r="I1503">
            <v>345301</v>
          </cell>
          <cell r="J1503">
            <v>345301</v>
          </cell>
          <cell r="K1503">
            <v>345301</v>
          </cell>
          <cell r="L1503">
            <v>345301</v>
          </cell>
          <cell r="M1503">
            <v>345301</v>
          </cell>
          <cell r="N1503">
            <v>345301</v>
          </cell>
          <cell r="O1503">
            <v>345301</v>
          </cell>
          <cell r="P1503">
            <v>345301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</row>
        <row r="1504">
          <cell r="B1504">
            <v>680822</v>
          </cell>
          <cell r="C1504">
            <v>719498</v>
          </cell>
          <cell r="D1504">
            <v>719240</v>
          </cell>
          <cell r="E1504">
            <v>302993</v>
          </cell>
          <cell r="F1504">
            <v>331358</v>
          </cell>
          <cell r="G1504">
            <v>342195</v>
          </cell>
          <cell r="H1504">
            <v>353059</v>
          </cell>
          <cell r="I1504">
            <v>346844</v>
          </cell>
          <cell r="J1504">
            <v>340382</v>
          </cell>
          <cell r="K1504">
            <v>334681</v>
          </cell>
          <cell r="L1504">
            <v>326562</v>
          </cell>
          <cell r="M1504">
            <v>322435</v>
          </cell>
          <cell r="N1504">
            <v>320906</v>
          </cell>
          <cell r="O1504">
            <v>322143</v>
          </cell>
          <cell r="P1504">
            <v>323125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</row>
        <row r="1505">
          <cell r="B1505">
            <v>76711</v>
          </cell>
          <cell r="C1505">
            <v>76711</v>
          </cell>
          <cell r="D1505">
            <v>76711</v>
          </cell>
          <cell r="E1505">
            <v>76711</v>
          </cell>
          <cell r="F1505">
            <v>76711</v>
          </cell>
          <cell r="G1505">
            <v>76711</v>
          </cell>
          <cell r="H1505">
            <v>76711</v>
          </cell>
          <cell r="I1505">
            <v>76711</v>
          </cell>
          <cell r="J1505">
            <v>76711</v>
          </cell>
          <cell r="K1505">
            <v>76711</v>
          </cell>
          <cell r="L1505">
            <v>76711</v>
          </cell>
          <cell r="M1505">
            <v>76711</v>
          </cell>
          <cell r="N1505">
            <v>76711</v>
          </cell>
          <cell r="O1505">
            <v>76711</v>
          </cell>
          <cell r="P1505">
            <v>76711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</row>
        <row r="1506">
          <cell r="B1506">
            <v>388826</v>
          </cell>
          <cell r="C1506">
            <v>197692</v>
          </cell>
          <cell r="D1506">
            <v>164297</v>
          </cell>
          <cell r="E1506">
            <v>231239</v>
          </cell>
          <cell r="F1506">
            <v>238605</v>
          </cell>
          <cell r="G1506">
            <v>224000</v>
          </cell>
          <cell r="H1506">
            <v>218445</v>
          </cell>
          <cell r="I1506">
            <v>216965</v>
          </cell>
          <cell r="J1506">
            <v>218610</v>
          </cell>
          <cell r="K1506">
            <v>221391</v>
          </cell>
          <cell r="L1506">
            <v>250347</v>
          </cell>
          <cell r="M1506">
            <v>260353</v>
          </cell>
          <cell r="N1506">
            <v>272192</v>
          </cell>
          <cell r="O1506">
            <v>279067</v>
          </cell>
          <cell r="P1506">
            <v>291994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</row>
        <row r="1507">
          <cell r="B1507">
            <v>1291966</v>
          </cell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</row>
        <row r="1508">
          <cell r="B1508">
            <v>0</v>
          </cell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</row>
        <row r="1509">
          <cell r="B1509">
            <v>17720386</v>
          </cell>
          <cell r="C1509">
            <v>16773603</v>
          </cell>
          <cell r="D1509">
            <v>17280465</v>
          </cell>
          <cell r="E1509">
            <v>17819119</v>
          </cell>
          <cell r="F1509">
            <v>18411782</v>
          </cell>
          <cell r="G1509">
            <v>18757746</v>
          </cell>
          <cell r="H1509">
            <v>19081696</v>
          </cell>
          <cell r="I1509">
            <v>19452351</v>
          </cell>
          <cell r="J1509">
            <v>19760573</v>
          </cell>
          <cell r="K1509">
            <v>20047017</v>
          </cell>
          <cell r="L1509">
            <v>20326684</v>
          </cell>
          <cell r="M1509">
            <v>20563094</v>
          </cell>
          <cell r="N1509">
            <v>20775196</v>
          </cell>
          <cell r="O1509">
            <v>20961289</v>
          </cell>
          <cell r="P1509">
            <v>21136501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</row>
        <row r="1510">
          <cell r="B1510">
            <v>1752593</v>
          </cell>
          <cell r="C1510">
            <v>1752592</v>
          </cell>
          <cell r="D1510">
            <v>1752592</v>
          </cell>
          <cell r="E1510">
            <v>1752592</v>
          </cell>
          <cell r="F1510">
            <v>1752592</v>
          </cell>
          <cell r="G1510">
            <v>1752592</v>
          </cell>
          <cell r="H1510">
            <v>1752592</v>
          </cell>
          <cell r="I1510">
            <v>1752592</v>
          </cell>
          <cell r="J1510">
            <v>1752592</v>
          </cell>
          <cell r="K1510">
            <v>1752592</v>
          </cell>
          <cell r="L1510">
            <v>1752592</v>
          </cell>
          <cell r="M1510">
            <v>1752592</v>
          </cell>
          <cell r="N1510">
            <v>1752592</v>
          </cell>
          <cell r="O1510">
            <v>1752592</v>
          </cell>
          <cell r="P1510">
            <v>1752592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</row>
        <row r="1511">
          <cell r="B1511">
            <v>2654017</v>
          </cell>
          <cell r="C1511">
            <v>1130705</v>
          </cell>
          <cell r="D1511">
            <v>1119268</v>
          </cell>
          <cell r="E1511">
            <v>1077935</v>
          </cell>
          <cell r="F1511">
            <v>1095286</v>
          </cell>
          <cell r="G1511">
            <v>1111971</v>
          </cell>
          <cell r="H1511">
            <v>1119507</v>
          </cell>
          <cell r="I1511">
            <v>1140053</v>
          </cell>
          <cell r="J1511">
            <v>1163699</v>
          </cell>
          <cell r="K1511">
            <v>1189165</v>
          </cell>
          <cell r="L1511">
            <v>1240970</v>
          </cell>
          <cell r="M1511">
            <v>1273663</v>
          </cell>
          <cell r="N1511">
            <v>1308658</v>
          </cell>
          <cell r="O1511">
            <v>1338590</v>
          </cell>
          <cell r="P1511">
            <v>1374010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</row>
        <row r="1512">
          <cell r="B1512">
            <v>13313777</v>
          </cell>
          <cell r="C1512">
            <v>13890306</v>
          </cell>
          <cell r="D1512">
            <v>14408605</v>
          </cell>
          <cell r="E1512">
            <v>14988591</v>
          </cell>
          <cell r="F1512">
            <v>15563906</v>
          </cell>
          <cell r="G1512">
            <v>15893185</v>
          </cell>
          <cell r="H1512">
            <v>16209597</v>
          </cell>
          <cell r="I1512">
            <v>16559704</v>
          </cell>
          <cell r="J1512">
            <v>16844281</v>
          </cell>
          <cell r="K1512">
            <v>17105260</v>
          </cell>
          <cell r="L1512">
            <v>17333123</v>
          </cell>
          <cell r="M1512">
            <v>17536840</v>
          </cell>
          <cell r="N1512">
            <v>17713946</v>
          </cell>
          <cell r="O1512">
            <v>17870107</v>
          </cell>
          <cell r="P1512">
            <v>18009900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</row>
        <row r="1513">
          <cell r="B1513">
            <v>-156058</v>
          </cell>
          <cell r="C1513">
            <v>-1510861</v>
          </cell>
          <cell r="D1513">
            <v>-1337485</v>
          </cell>
          <cell r="E1513">
            <v>-1606478</v>
          </cell>
          <cell r="F1513">
            <v>-1621547</v>
          </cell>
          <cell r="G1513">
            <v>-1600193</v>
          </cell>
          <cell r="H1513">
            <v>-1599187</v>
          </cell>
          <cell r="I1513">
            <v>-1592323</v>
          </cell>
          <cell r="J1513">
            <v>-1583689</v>
          </cell>
          <cell r="K1513">
            <v>-1573463</v>
          </cell>
          <cell r="L1513">
            <v>-1545709</v>
          </cell>
          <cell r="M1513">
            <v>-1532169</v>
          </cell>
          <cell r="N1513">
            <v>-1516104</v>
          </cell>
          <cell r="O1513">
            <v>-1503292</v>
          </cell>
          <cell r="P1513">
            <v>-1487834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</row>
        <row r="1514">
          <cell r="B1514">
            <v>0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</row>
        <row r="1515">
          <cell r="B1515">
            <v>7030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</row>
        <row r="1516">
          <cell r="B1516">
            <v>452772</v>
          </cell>
          <cell r="C1516">
            <v>415944</v>
          </cell>
          <cell r="D1516">
            <v>415060</v>
          </cell>
          <cell r="E1516">
            <v>360782</v>
          </cell>
          <cell r="F1516">
            <v>332899</v>
          </cell>
          <cell r="G1516">
            <v>345534</v>
          </cell>
          <cell r="H1516">
            <v>350871</v>
          </cell>
          <cell r="I1516">
            <v>358468</v>
          </cell>
          <cell r="J1516">
            <v>369747</v>
          </cell>
          <cell r="K1516">
            <v>380762</v>
          </cell>
          <cell r="L1516">
            <v>389555</v>
          </cell>
          <cell r="M1516">
            <v>397803</v>
          </cell>
          <cell r="N1516">
            <v>402966</v>
          </cell>
          <cell r="O1516">
            <v>410703</v>
          </cell>
          <cell r="P1516">
            <v>418148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</row>
        <row r="1517">
          <cell r="B1517">
            <v>19366</v>
          </cell>
          <cell r="C1517">
            <v>29553</v>
          </cell>
          <cell r="D1517">
            <v>26748</v>
          </cell>
          <cell r="E1517">
            <v>27035</v>
          </cell>
          <cell r="F1517">
            <v>25955</v>
          </cell>
          <cell r="G1517">
            <v>22088</v>
          </cell>
          <cell r="H1517">
            <v>22315</v>
          </cell>
          <cell r="I1517">
            <v>23157</v>
          </cell>
          <cell r="J1517">
            <v>23573</v>
          </cell>
          <cell r="K1517">
            <v>24531</v>
          </cell>
          <cell r="L1517">
            <v>25561</v>
          </cell>
          <cell r="M1517">
            <v>26587</v>
          </cell>
          <cell r="N1517">
            <v>27660</v>
          </cell>
          <cell r="O1517">
            <v>28729</v>
          </cell>
          <cell r="P1517">
            <v>29915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</row>
        <row r="1518">
          <cell r="B1518">
            <v>-20891</v>
          </cell>
          <cell r="C1518">
            <v>-503</v>
          </cell>
          <cell r="D1518">
            <v>44597</v>
          </cell>
          <cell r="E1518">
            <v>-29836</v>
          </cell>
          <cell r="F1518">
            <v>10745</v>
          </cell>
          <cell r="G1518">
            <v>-9120</v>
          </cell>
          <cell r="H1518">
            <v>-9131</v>
          </cell>
          <cell r="I1518">
            <v>-9216</v>
          </cell>
          <cell r="J1518">
            <v>-9389</v>
          </cell>
          <cell r="K1518">
            <v>-9573</v>
          </cell>
          <cell r="L1518">
            <v>-12388</v>
          </cell>
          <cell r="M1518">
            <v>-12579</v>
          </cell>
          <cell r="N1518">
            <v>-12762</v>
          </cell>
          <cell r="O1518">
            <v>-12973</v>
          </cell>
          <cell r="P1518">
            <v>-13194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</row>
        <row r="1519">
          <cell r="B1519">
            <v>-4281</v>
          </cell>
          <cell r="C1519">
            <v>1369</v>
          </cell>
          <cell r="D1519">
            <v>13863</v>
          </cell>
          <cell r="E1519">
            <v>-6758</v>
          </cell>
          <cell r="F1519">
            <v>4485</v>
          </cell>
          <cell r="G1519">
            <v>-1019</v>
          </cell>
          <cell r="H1519">
            <v>-1022</v>
          </cell>
          <cell r="I1519">
            <v>-1046</v>
          </cell>
          <cell r="J1519">
            <v>-1094</v>
          </cell>
          <cell r="K1519">
            <v>-1144</v>
          </cell>
          <cell r="L1519">
            <v>-1194</v>
          </cell>
          <cell r="M1519">
            <v>-1248</v>
          </cell>
          <cell r="N1519">
            <v>-1299</v>
          </cell>
          <cell r="O1519">
            <v>-1357</v>
          </cell>
          <cell r="P1519">
            <v>-1418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</row>
        <row r="1520">
          <cell r="B1520">
            <v>-27398</v>
          </cell>
          <cell r="C1520">
            <v>29487</v>
          </cell>
          <cell r="D1520">
            <v>168107</v>
          </cell>
          <cell r="E1520">
            <v>-66112</v>
          </cell>
          <cell r="F1520">
            <v>60116</v>
          </cell>
          <cell r="G1520">
            <v>-3078</v>
          </cell>
          <cell r="H1520">
            <v>-3331</v>
          </cell>
          <cell r="I1520">
            <v>-3523</v>
          </cell>
          <cell r="J1520">
            <v>-3684</v>
          </cell>
          <cell r="K1520">
            <v>-3828</v>
          </cell>
          <cell r="L1520">
            <v>-3839</v>
          </cell>
          <cell r="M1520">
            <v>-3819</v>
          </cell>
          <cell r="N1520">
            <v>-3890</v>
          </cell>
          <cell r="O1520">
            <v>-3982</v>
          </cell>
          <cell r="P1520">
            <v>-4074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</row>
        <row r="1525">
          <cell r="B1525">
            <v>1107255</v>
          </cell>
          <cell r="C1525">
            <v>1107255</v>
          </cell>
          <cell r="D1525">
            <v>1107255</v>
          </cell>
          <cell r="E1525">
            <v>1107255</v>
          </cell>
          <cell r="F1525">
            <v>1107255</v>
          </cell>
          <cell r="G1525">
            <v>1107255</v>
          </cell>
          <cell r="H1525">
            <v>1107255</v>
          </cell>
          <cell r="I1525">
            <v>1107255</v>
          </cell>
          <cell r="J1525">
            <v>1107255</v>
          </cell>
          <cell r="K1525">
            <v>1107255</v>
          </cell>
          <cell r="L1525">
            <v>1107255</v>
          </cell>
          <cell r="M1525">
            <v>1107255</v>
          </cell>
          <cell r="N1525">
            <v>1107255</v>
          </cell>
          <cell r="O1525">
            <v>1107255</v>
          </cell>
          <cell r="P1525">
            <v>1107255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</row>
        <row r="1526">
          <cell r="B1526">
            <v>288374</v>
          </cell>
          <cell r="C1526">
            <v>288374</v>
          </cell>
          <cell r="D1526">
            <v>288374</v>
          </cell>
          <cell r="E1526">
            <v>288374</v>
          </cell>
          <cell r="F1526">
            <v>288374</v>
          </cell>
          <cell r="G1526">
            <v>288374</v>
          </cell>
          <cell r="H1526">
            <v>288374</v>
          </cell>
          <cell r="I1526">
            <v>288374</v>
          </cell>
          <cell r="J1526">
            <v>288374</v>
          </cell>
          <cell r="K1526">
            <v>288374</v>
          </cell>
          <cell r="L1526">
            <v>288374</v>
          </cell>
          <cell r="M1526">
            <v>288374</v>
          </cell>
          <cell r="N1526">
            <v>288374</v>
          </cell>
          <cell r="O1526">
            <v>288374</v>
          </cell>
          <cell r="P1526">
            <v>288374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</row>
        <row r="1527">
          <cell r="B1527">
            <v>0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</row>
        <row r="1529">
          <cell r="B1529">
            <v>227193</v>
          </cell>
          <cell r="C1529">
            <v>243695</v>
          </cell>
          <cell r="D1529">
            <v>270711</v>
          </cell>
          <cell r="E1529">
            <v>307307</v>
          </cell>
          <cell r="F1529">
            <v>236236</v>
          </cell>
          <cell r="G1529">
            <v>232865</v>
          </cell>
          <cell r="H1529">
            <v>229538</v>
          </cell>
          <cell r="I1529">
            <v>242183</v>
          </cell>
          <cell r="J1529">
            <v>255524</v>
          </cell>
          <cell r="K1529">
            <v>269628</v>
          </cell>
          <cell r="L1529">
            <v>284549</v>
          </cell>
          <cell r="M1529">
            <v>300309</v>
          </cell>
          <cell r="N1529">
            <v>316954</v>
          </cell>
          <cell r="O1529">
            <v>334510</v>
          </cell>
          <cell r="P1529">
            <v>353060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</row>
        <row r="1530">
          <cell r="B1530">
            <v>57012</v>
          </cell>
          <cell r="C1530">
            <v>57188</v>
          </cell>
          <cell r="D1530">
            <v>58053</v>
          </cell>
          <cell r="E1530">
            <v>59693</v>
          </cell>
          <cell r="F1530">
            <v>61280</v>
          </cell>
          <cell r="G1530">
            <v>62867</v>
          </cell>
          <cell r="H1530">
            <v>64463</v>
          </cell>
          <cell r="I1530">
            <v>66101</v>
          </cell>
          <cell r="J1530">
            <v>67763</v>
          </cell>
          <cell r="K1530">
            <v>69492</v>
          </cell>
          <cell r="L1530">
            <v>71263</v>
          </cell>
          <cell r="M1530">
            <v>73081</v>
          </cell>
          <cell r="N1530">
            <v>74944</v>
          </cell>
          <cell r="O1530">
            <v>76855</v>
          </cell>
          <cell r="P1530">
            <v>78815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</row>
        <row r="1531">
          <cell r="B1531">
            <v>93818</v>
          </cell>
          <cell r="C1531">
            <v>93818</v>
          </cell>
          <cell r="D1531">
            <v>159307</v>
          </cell>
          <cell r="E1531">
            <v>88056</v>
          </cell>
          <cell r="F1531">
            <v>90096</v>
          </cell>
          <cell r="G1531">
            <v>91140</v>
          </cell>
          <cell r="H1531">
            <v>93565</v>
          </cell>
          <cell r="I1531">
            <v>94509</v>
          </cell>
          <cell r="J1531">
            <v>93392</v>
          </cell>
          <cell r="K1531">
            <v>93528</v>
          </cell>
          <cell r="L1531">
            <v>93528</v>
          </cell>
          <cell r="M1531">
            <v>93528</v>
          </cell>
          <cell r="N1531">
            <v>93528</v>
          </cell>
          <cell r="O1531">
            <v>93528</v>
          </cell>
          <cell r="P1531">
            <v>93528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</row>
        <row r="1532">
          <cell r="B1532">
            <v>218309</v>
          </cell>
          <cell r="C1532">
            <v>197692</v>
          </cell>
          <cell r="D1532">
            <v>164297</v>
          </cell>
          <cell r="E1532">
            <v>231239</v>
          </cell>
          <cell r="F1532">
            <v>238605</v>
          </cell>
          <cell r="G1532">
            <v>224000</v>
          </cell>
          <cell r="H1532">
            <v>218445</v>
          </cell>
          <cell r="I1532">
            <v>216965</v>
          </cell>
          <cell r="J1532">
            <v>218610</v>
          </cell>
          <cell r="K1532">
            <v>221391</v>
          </cell>
          <cell r="L1532">
            <v>250347</v>
          </cell>
          <cell r="M1532">
            <v>260353</v>
          </cell>
          <cell r="N1532">
            <v>272192</v>
          </cell>
          <cell r="O1532">
            <v>279067</v>
          </cell>
          <cell r="P1532">
            <v>291994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</row>
        <row r="1534">
          <cell r="B1534">
            <v>89000</v>
          </cell>
          <cell r="C1534">
            <v>106847</v>
          </cell>
          <cell r="D1534">
            <v>95117</v>
          </cell>
          <cell r="E1534">
            <v>90066</v>
          </cell>
          <cell r="F1534">
            <v>99076</v>
          </cell>
          <cell r="G1534">
            <v>100480</v>
          </cell>
          <cell r="H1534">
            <v>103861</v>
          </cell>
          <cell r="I1534">
            <v>107047</v>
          </cell>
          <cell r="J1534">
            <v>110360</v>
          </cell>
          <cell r="K1534">
            <v>113671</v>
          </cell>
          <cell r="L1534">
            <v>116982</v>
          </cell>
          <cell r="M1534">
            <v>120386</v>
          </cell>
          <cell r="N1534">
            <v>123790</v>
          </cell>
          <cell r="O1534">
            <v>127259</v>
          </cell>
          <cell r="P1534">
            <v>130805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</row>
        <row r="1535">
          <cell r="B1535">
            <v>-42204</v>
          </cell>
          <cell r="C1535">
            <v>-36363</v>
          </cell>
          <cell r="D1535">
            <v>-208974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</row>
        <row r="1538">
          <cell r="B1538" t="str">
            <v>DISCO</v>
          </cell>
          <cell r="C1538">
            <v>0.78950000000000009</v>
          </cell>
          <cell r="D1538">
            <v>0.78950000000000009</v>
          </cell>
          <cell r="E1538">
            <v>0.78950000000000009</v>
          </cell>
          <cell r="F1538">
            <v>0.78950000000000009</v>
          </cell>
          <cell r="G1538">
            <v>0.78950000000000009</v>
          </cell>
          <cell r="H1538">
            <v>0.78950000000000009</v>
          </cell>
          <cell r="I1538">
            <v>0.78950000000000009</v>
          </cell>
          <cell r="J1538">
            <v>0.78950000000000009</v>
          </cell>
          <cell r="K1538">
            <v>0.78950000000000009</v>
          </cell>
          <cell r="L1538">
            <v>0.78950000000000009</v>
          </cell>
          <cell r="M1538">
            <v>0.78950000000000009</v>
          </cell>
          <cell r="N1538">
            <v>0.78950000000000009</v>
          </cell>
          <cell r="O1538">
            <v>0.78950000000000009</v>
          </cell>
          <cell r="P1538">
            <v>0.78950000000000009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</row>
        <row r="1539">
          <cell r="B1539" t="str">
            <v>CGT</v>
          </cell>
          <cell r="C1539">
            <v>6.4100000000000004E-2</v>
          </cell>
          <cell r="D1539">
            <v>6.4100000000000004E-2</v>
          </cell>
          <cell r="E1539">
            <v>6.4100000000000004E-2</v>
          </cell>
          <cell r="F1539">
            <v>6.4100000000000004E-2</v>
          </cell>
          <cell r="G1539">
            <v>6.4100000000000004E-2</v>
          </cell>
          <cell r="H1539">
            <v>6.4100000000000004E-2</v>
          </cell>
          <cell r="I1539">
            <v>6.4100000000000004E-2</v>
          </cell>
          <cell r="J1539">
            <v>6.4100000000000004E-2</v>
          </cell>
          <cell r="K1539">
            <v>6.4100000000000004E-2</v>
          </cell>
          <cell r="L1539">
            <v>6.4100000000000004E-2</v>
          </cell>
          <cell r="M1539">
            <v>6.4100000000000004E-2</v>
          </cell>
          <cell r="N1539">
            <v>6.4100000000000004E-2</v>
          </cell>
          <cell r="O1539">
            <v>6.4100000000000004E-2</v>
          </cell>
          <cell r="P1539">
            <v>6.4100000000000004E-2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</row>
        <row r="1540">
          <cell r="B1540" t="str">
            <v>UOPS</v>
          </cell>
          <cell r="C1540">
            <v>0.93100000000000016</v>
          </cell>
          <cell r="D1540">
            <v>0.93100000000000016</v>
          </cell>
          <cell r="E1540">
            <v>0.93100000000000016</v>
          </cell>
          <cell r="F1540">
            <v>0.93100000000000016</v>
          </cell>
          <cell r="G1540">
            <v>0.93100000000000016</v>
          </cell>
          <cell r="H1540">
            <v>0.93100000000000016</v>
          </cell>
          <cell r="I1540">
            <v>0.93100000000000016</v>
          </cell>
          <cell r="J1540">
            <v>0.93100000000000016</v>
          </cell>
          <cell r="K1540">
            <v>0.93100000000000016</v>
          </cell>
          <cell r="L1540">
            <v>0.93100000000000016</v>
          </cell>
          <cell r="M1540">
            <v>0.93100000000000016</v>
          </cell>
          <cell r="N1540">
            <v>0.93100000000000016</v>
          </cell>
          <cell r="O1540">
            <v>0.93100000000000016</v>
          </cell>
          <cell r="P1540">
            <v>0.93100000000000016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</row>
        <row r="1541">
          <cell r="B1541" t="str">
            <v>DCSGET</v>
          </cell>
          <cell r="C1541">
            <v>0.86690000000000011</v>
          </cell>
          <cell r="D1541">
            <v>0.86690000000000011</v>
          </cell>
          <cell r="E1541">
            <v>0.86690000000000011</v>
          </cell>
          <cell r="F1541">
            <v>0.86690000000000011</v>
          </cell>
          <cell r="G1541">
            <v>0.86690000000000011</v>
          </cell>
          <cell r="H1541">
            <v>0.86690000000000011</v>
          </cell>
          <cell r="I1541">
            <v>0.86690000000000011</v>
          </cell>
          <cell r="J1541">
            <v>0.86690000000000011</v>
          </cell>
          <cell r="K1541">
            <v>0.86690000000000011</v>
          </cell>
          <cell r="L1541">
            <v>0.86690000000000011</v>
          </cell>
          <cell r="M1541">
            <v>0.86690000000000011</v>
          </cell>
          <cell r="N1541">
            <v>0.86690000000000011</v>
          </cell>
          <cell r="O1541">
            <v>0.86690000000000011</v>
          </cell>
          <cell r="P1541">
            <v>0.86690000000000011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</row>
        <row r="1545">
          <cell r="C1545">
            <v>-11334.009995</v>
          </cell>
          <cell r="D1545">
            <v>-9696.5562048799948</v>
          </cell>
          <cell r="E1545">
            <v>-8385.8204607999978</v>
          </cell>
          <cell r="F1545">
            <v>-13774.317455665998</v>
          </cell>
          <cell r="G1545">
            <v>-19396.067288984996</v>
          </cell>
          <cell r="H1545">
            <v>-20074.119279188002</v>
          </cell>
          <cell r="I1545">
            <v>-20772.051589184004</v>
          </cell>
          <cell r="J1545">
            <v>-21484.861423986004</v>
          </cell>
          <cell r="K1545">
            <v>-22210.0447575</v>
          </cell>
          <cell r="L1545">
            <v>-22879.240000944003</v>
          </cell>
          <cell r="M1545">
            <v>-23649.604131219996</v>
          </cell>
          <cell r="N1545">
            <v>-24386.310121488001</v>
          </cell>
          <cell r="O1545">
            <v>-25207.865796084006</v>
          </cell>
          <cell r="P1545">
            <v>-26040.201969760004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</row>
        <row r="1546">
          <cell r="C1546">
            <v>29384.37314499999</v>
          </cell>
          <cell r="D1546">
            <v>112838.60071060003</v>
          </cell>
          <cell r="E1546">
            <v>-15138.206696499983</v>
          </cell>
          <cell r="F1546">
            <v>37831.257781366003</v>
          </cell>
          <cell r="G1546">
            <v>11397.105684601993</v>
          </cell>
          <cell r="H1546">
            <v>11421.125962519989</v>
          </cell>
          <cell r="I1546">
            <v>11552.067630000005</v>
          </cell>
          <cell r="J1546">
            <v>11787.667948835966</v>
          </cell>
          <cell r="K1546">
            <v>12089.215003249992</v>
          </cell>
          <cell r="L1546">
            <v>14799.995483311999</v>
          </cell>
          <cell r="M1546">
            <v>15107.198580940021</v>
          </cell>
          <cell r="N1546">
            <v>18326.454551642004</v>
          </cell>
          <cell r="O1546">
            <v>18755.494678179995</v>
          </cell>
          <cell r="P1546">
            <v>19292.528512159974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</row>
        <row r="1547">
          <cell r="C1547">
            <v>6621.8006150000001</v>
          </cell>
          <cell r="D1547">
            <v>3760.4104497800072</v>
          </cell>
          <cell r="E1547">
            <v>-6939.3667374500001</v>
          </cell>
          <cell r="F1547">
            <v>14210.081296532007</v>
          </cell>
          <cell r="G1547">
            <v>3586.1328118660022</v>
          </cell>
          <cell r="H1547">
            <v>3649.8490438120061</v>
          </cell>
          <cell r="I1547">
            <v>3698.4095652320029</v>
          </cell>
          <cell r="J1547">
            <v>3772.691189581994</v>
          </cell>
          <cell r="K1547">
            <v>3862.4956285000007</v>
          </cell>
          <cell r="L1547">
            <v>3974.4436037359919</v>
          </cell>
          <cell r="M1547">
            <v>4065.2764761500002</v>
          </cell>
          <cell r="N1547">
            <v>5112.3019369000103</v>
          </cell>
          <cell r="O1547">
            <v>5211.051121243996</v>
          </cell>
          <cell r="P1547">
            <v>5340.0024649600018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</row>
        <row r="1548">
          <cell r="C1548">
            <v>5325.5461800000048</v>
          </cell>
          <cell r="D1548">
            <v>6387.0409510400059</v>
          </cell>
          <cell r="E1548">
            <v>5936.7523779500043</v>
          </cell>
          <cell r="F1548">
            <v>5015.6666133680046</v>
          </cell>
          <cell r="G1548">
            <v>4096.0174838960011</v>
          </cell>
          <cell r="H1548">
            <v>4243.1123695759961</v>
          </cell>
          <cell r="I1548">
            <v>4151.5926334399992</v>
          </cell>
          <cell r="J1548">
            <v>4346.0870744859931</v>
          </cell>
          <cell r="K1548">
            <v>4585.7352362500023</v>
          </cell>
          <cell r="L1548">
            <v>5074.4015483359981</v>
          </cell>
          <cell r="M1548">
            <v>5346.6444080299989</v>
          </cell>
          <cell r="N1548">
            <v>16963.722084595996</v>
          </cell>
          <cell r="O1548">
            <v>17913.643415063998</v>
          </cell>
          <cell r="P1548">
            <v>18966.20294848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</row>
        <row r="1549">
          <cell r="C1549">
            <v>2836.8062799999971</v>
          </cell>
          <cell r="D1549">
            <v>2138.996031600007</v>
          </cell>
          <cell r="E1549">
            <v>3325.687622700003</v>
          </cell>
          <cell r="F1549">
            <v>4391.6771660480008</v>
          </cell>
          <cell r="G1549">
            <v>1628.1652747519984</v>
          </cell>
          <cell r="H1549">
            <v>1621.8453807440019</v>
          </cell>
          <cell r="I1549">
            <v>2176.7656005280005</v>
          </cell>
          <cell r="J1549">
            <v>1755.1085997219925</v>
          </cell>
          <cell r="K1549">
            <v>1780.7104142500029</v>
          </cell>
          <cell r="L1549">
            <v>1757.4678479439972</v>
          </cell>
          <cell r="M1549">
            <v>1796.5164090799954</v>
          </cell>
          <cell r="N1549">
            <v>8247.5143967660042</v>
          </cell>
          <cell r="O1549">
            <v>8530.213131728</v>
          </cell>
          <cell r="P1549">
            <v>8841.347422559993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</row>
        <row r="1550">
          <cell r="C1550">
            <v>0</v>
          </cell>
          <cell r="D1550">
            <v>0</v>
          </cell>
          <cell r="E1550">
            <v>0</v>
          </cell>
          <cell r="F1550">
            <v>-2.4996906000000003E-2</v>
          </cell>
          <cell r="G1550">
            <v>-7.5623967E-2</v>
          </cell>
          <cell r="H1550">
            <v>-7.5328523999999994E-2</v>
          </cell>
          <cell r="I1550">
            <v>-5.0247392000000002E-2</v>
          </cell>
          <cell r="J1550">
            <v>-5.0766771999999995E-2</v>
          </cell>
          <cell r="K1550">
            <v>-5.1331500000000002E-2</v>
          </cell>
          <cell r="L1550">
            <v>-5.1606671999999999E-2</v>
          </cell>
          <cell r="M1550">
            <v>-5.1857819999999999E-2</v>
          </cell>
          <cell r="N1550">
            <v>5.1737627999999994E-2</v>
          </cell>
          <cell r="O1550">
            <v>5.1999144000000004E-2</v>
          </cell>
          <cell r="P1550">
            <v>5.223328E-2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</row>
        <row r="1551">
          <cell r="C1551">
            <v>2836.8062799999971</v>
          </cell>
          <cell r="D1551">
            <v>2138.996031600007</v>
          </cell>
          <cell r="E1551">
            <v>3325.687622700003</v>
          </cell>
          <cell r="F1551">
            <v>4391.6521691420012</v>
          </cell>
          <cell r="G1551">
            <v>1628.0896507849984</v>
          </cell>
          <cell r="H1551">
            <v>1621.7700522200018</v>
          </cell>
          <cell r="I1551">
            <v>2176.7153531360004</v>
          </cell>
          <cell r="J1551">
            <v>1755.0578329499924</v>
          </cell>
          <cell r="K1551">
            <v>1780.6590827500029</v>
          </cell>
          <cell r="L1551">
            <v>1757.4162412719973</v>
          </cell>
          <cell r="M1551">
            <v>1796.4645512599955</v>
          </cell>
          <cell r="N1551">
            <v>8247.5661343940046</v>
          </cell>
          <cell r="O1551">
            <v>8530.2651308719996</v>
          </cell>
          <cell r="P1551">
            <v>8841.3996558399922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</row>
        <row r="1552">
          <cell r="C1552">
            <v>36006.173759999991</v>
          </cell>
          <cell r="D1552">
            <v>116599.01116038003</v>
          </cell>
          <cell r="E1552">
            <v>-22077.573433949983</v>
          </cell>
          <cell r="F1552">
            <v>52041.33907789801</v>
          </cell>
          <cell r="G1552">
            <v>14983.238496467995</v>
          </cell>
          <cell r="H1552">
            <v>15070.975006331995</v>
          </cell>
          <cell r="I1552">
            <v>15250.477195232008</v>
          </cell>
          <cell r="J1552">
            <v>15560.35913841796</v>
          </cell>
          <cell r="K1552">
            <v>15951.710631749993</v>
          </cell>
          <cell r="L1552">
            <v>18774.439087047991</v>
          </cell>
          <cell r="M1552">
            <v>19172.475057090021</v>
          </cell>
          <cell r="N1552">
            <v>23438.756488542014</v>
          </cell>
          <cell r="O1552">
            <v>23966.545799423991</v>
          </cell>
          <cell r="P1552">
            <v>24632.530977119975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</row>
        <row r="1553">
          <cell r="C1553">
            <v>44168.526219999992</v>
          </cell>
          <cell r="D1553">
            <v>125125.04814302005</v>
          </cell>
          <cell r="E1553">
            <v>-12815.133433299976</v>
          </cell>
          <cell r="F1553">
            <v>61448.657860408013</v>
          </cell>
          <cell r="G1553">
            <v>20707.345631148994</v>
          </cell>
          <cell r="H1553">
            <v>20935.857428127994</v>
          </cell>
          <cell r="I1553">
            <v>21578.785181808009</v>
          </cell>
          <cell r="J1553">
            <v>21661.504045853944</v>
          </cell>
          <cell r="K1553">
            <v>22318.104950749999</v>
          </cell>
          <cell r="L1553">
            <v>25606.256876655985</v>
          </cell>
          <cell r="M1553">
            <v>26315.584016380017</v>
          </cell>
          <cell r="N1553">
            <v>48650.044707532012</v>
          </cell>
          <cell r="O1553">
            <v>50410.454345359991</v>
          </cell>
          <cell r="P1553">
            <v>52440.133581439964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tribution Structures"/>
      <sheetName val="Help"/>
      <sheetName val="Transmission Structures"/>
    </sheetNames>
    <sheetDataSet>
      <sheetData sheetId="0"/>
      <sheetData sheetId="1">
        <row r="3">
          <cell r="J3" t="str">
            <v>1 - Likely</v>
          </cell>
        </row>
        <row r="4">
          <cell r="J4" t="str">
            <v>2 - Nomination</v>
          </cell>
        </row>
        <row r="5">
          <cell r="J5" t="str">
            <v>3 - Planned</v>
          </cell>
        </row>
        <row r="6">
          <cell r="J6" t="str">
            <v>4 - PPR</v>
          </cell>
        </row>
        <row r="7">
          <cell r="J7" t="str">
            <v>5 - AA Routing</v>
          </cell>
        </row>
        <row r="8">
          <cell r="J8" t="str">
            <v>6 - AA Approved</v>
          </cell>
        </row>
        <row r="9">
          <cell r="J9" t="str">
            <v>7 - Scope</v>
          </cell>
        </row>
        <row r="10">
          <cell r="J10" t="str">
            <v>8 - JE Routing</v>
          </cell>
        </row>
        <row r="11">
          <cell r="J11" t="str">
            <v>9 - JE Approved</v>
          </cell>
        </row>
        <row r="12">
          <cell r="J12" t="str">
            <v>10 - PA Routing</v>
          </cell>
        </row>
        <row r="13">
          <cell r="J13" t="str">
            <v>11 - PA Approved</v>
          </cell>
        </row>
        <row r="14">
          <cell r="J14" t="str">
            <v>12 - Engineering</v>
          </cell>
        </row>
        <row r="15">
          <cell r="J15" t="str">
            <v>13 - Construction</v>
          </cell>
        </row>
        <row r="16">
          <cell r="J16" t="str">
            <v>14 - Energized</v>
          </cell>
        </row>
        <row r="17">
          <cell r="J17" t="str">
            <v>15 - Complete</v>
          </cell>
        </row>
        <row r="18">
          <cell r="J18" t="str">
            <v>16 - Carry Over</v>
          </cell>
        </row>
        <row r="19">
          <cell r="J19" t="str">
            <v>17 - Cancelled</v>
          </cell>
        </row>
        <row r="20">
          <cell r="J20" t="str">
            <v>18 - Deferred</v>
          </cell>
        </row>
        <row r="21">
          <cell r="J21" t="str">
            <v>19 - Oh hold</v>
          </cell>
        </row>
        <row r="22">
          <cell r="J22" t="str">
            <v>20 - Emergency</v>
          </cell>
        </row>
        <row r="23">
          <cell r="J23" t="str">
            <v>21 - PA Reauth</v>
          </cell>
        </row>
        <row r="24">
          <cell r="J24" t="str">
            <v>22 - Project Replaced</v>
          </cell>
        </row>
      </sheetData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Distribution Batteries"/>
      <sheetName val="Tranmission Batteries"/>
      <sheetName val="Archive"/>
      <sheetName val="Drop-down lists"/>
    </sheetNames>
    <sheetDataSet>
      <sheetData sheetId="0">
        <row r="3">
          <cell r="A3" t="str">
            <v>SYSTEM</v>
          </cell>
        </row>
        <row r="4">
          <cell r="A4" t="str">
            <v>VARIOUS</v>
          </cell>
        </row>
        <row r="5">
          <cell r="A5" t="str">
            <v>7TH STANDARD SUB</v>
          </cell>
        </row>
        <row r="6">
          <cell r="A6" t="str">
            <v>A. G. WISHON PH SUB</v>
          </cell>
        </row>
        <row r="7">
          <cell r="A7" t="str">
            <v>ACTON SUB</v>
          </cell>
        </row>
        <row r="8">
          <cell r="A8" t="str">
            <v>AIRWAYS SUB</v>
          </cell>
        </row>
        <row r="9">
          <cell r="A9" t="str">
            <v>ALHAMBRA SUB</v>
          </cell>
        </row>
        <row r="10">
          <cell r="A10" t="str">
            <v>ALLEGHANY SUB</v>
          </cell>
        </row>
        <row r="11">
          <cell r="A11" t="str">
            <v>ALMADEN SUB</v>
          </cell>
        </row>
        <row r="12">
          <cell r="A12" t="str">
            <v>ALPAUGH SUB</v>
          </cell>
        </row>
        <row r="13">
          <cell r="A13" t="str">
            <v>ALPINE SUB</v>
          </cell>
        </row>
        <row r="14">
          <cell r="A14" t="str">
            <v>ALTAMONT SUB</v>
          </cell>
        </row>
        <row r="15">
          <cell r="A15" t="str">
            <v>ALTO SUB</v>
          </cell>
        </row>
        <row r="16">
          <cell r="A16" t="str">
            <v>AMES DIST SUB</v>
          </cell>
        </row>
        <row r="17">
          <cell r="A17" t="str">
            <v>AMES DISTRIBUTION SUB</v>
          </cell>
        </row>
        <row r="18">
          <cell r="A18" t="str">
            <v>AMES SUB</v>
          </cell>
        </row>
        <row r="19">
          <cell r="A19" t="str">
            <v>AMES TRANS SUB</v>
          </cell>
        </row>
        <row r="20">
          <cell r="A20" t="str">
            <v>ANDERSON SUB</v>
          </cell>
        </row>
        <row r="21">
          <cell r="A21" t="str">
            <v>ANGIOLA SUB</v>
          </cell>
        </row>
        <row r="22">
          <cell r="A22" t="str">
            <v>ANITA SUB</v>
          </cell>
        </row>
        <row r="23">
          <cell r="A23" t="str">
            <v>ANNAPOLIS SUB</v>
          </cell>
        </row>
        <row r="24">
          <cell r="A24" t="str">
            <v>ANTELOPE SUB</v>
          </cell>
        </row>
        <row r="25">
          <cell r="A25" t="str">
            <v>ANTIOCH SUB</v>
          </cell>
        </row>
        <row r="26">
          <cell r="A26" t="str">
            <v>ANTLER SUB</v>
          </cell>
        </row>
        <row r="27">
          <cell r="A27" t="str">
            <v>ANZAR JUNCT SW STA SUB</v>
          </cell>
        </row>
        <row r="28">
          <cell r="A28" t="str">
            <v>APPLD MAT SW STA SUB</v>
          </cell>
        </row>
        <row r="29">
          <cell r="A29" t="str">
            <v>APPLD MATERIALS SW STA SUB</v>
          </cell>
        </row>
        <row r="30">
          <cell r="A30" t="str">
            <v>APPLE HILL SUB</v>
          </cell>
        </row>
        <row r="31">
          <cell r="A31" t="str">
            <v>ARANA SUB</v>
          </cell>
        </row>
        <row r="32">
          <cell r="A32" t="str">
            <v>ARBUCKLE SUB</v>
          </cell>
        </row>
        <row r="33">
          <cell r="A33" t="str">
            <v>ARCATA SUB</v>
          </cell>
        </row>
        <row r="34">
          <cell r="A34" t="str">
            <v>ARCO SUB</v>
          </cell>
        </row>
        <row r="35">
          <cell r="A35" t="str">
            <v>ARLINGTON SUB</v>
          </cell>
        </row>
        <row r="36">
          <cell r="A36" t="str">
            <v>ARMSTRONG JUNCT SUB</v>
          </cell>
        </row>
        <row r="37">
          <cell r="A37" t="str">
            <v>ARVIN SUB</v>
          </cell>
        </row>
        <row r="38">
          <cell r="A38" t="str">
            <v>ASHLAN AVENUE SUB</v>
          </cell>
        </row>
        <row r="39">
          <cell r="A39" t="str">
            <v>ATASCADERO SUB</v>
          </cell>
        </row>
        <row r="40">
          <cell r="A40" t="str">
            <v>ATLANTIC SUB</v>
          </cell>
        </row>
        <row r="41">
          <cell r="A41" t="str">
            <v>ATWATER SUB</v>
          </cell>
        </row>
        <row r="42">
          <cell r="A42" t="str">
            <v>AUBERRY SUB</v>
          </cell>
        </row>
        <row r="43">
          <cell r="A43" t="str">
            <v>AUBURN SUB</v>
          </cell>
        </row>
        <row r="44">
          <cell r="A44" t="str">
            <v>AURORA SUB</v>
          </cell>
        </row>
        <row r="45">
          <cell r="A45" t="str">
            <v>AUTO TRANSFER SW SUB</v>
          </cell>
        </row>
        <row r="46">
          <cell r="A46" t="str">
            <v>AVENA SUB</v>
          </cell>
        </row>
        <row r="47">
          <cell r="A47" t="str">
            <v>AVENAL SUB</v>
          </cell>
        </row>
        <row r="48">
          <cell r="A48" t="str">
            <v>BABEL SUB</v>
          </cell>
        </row>
        <row r="49">
          <cell r="A49" t="str">
            <v>BAHIA SUB</v>
          </cell>
        </row>
        <row r="50">
          <cell r="A50" t="str">
            <v>BAIR SUB</v>
          </cell>
        </row>
        <row r="51">
          <cell r="A51" t="str">
            <v>BAKERSFIELD SUB</v>
          </cell>
        </row>
        <row r="52">
          <cell r="A52" t="str">
            <v>BALCH PH #1 SUB</v>
          </cell>
        </row>
        <row r="53">
          <cell r="A53" t="str">
            <v>BALCH PH #2 SUB</v>
          </cell>
        </row>
        <row r="54">
          <cell r="A54" t="str">
            <v>BALFOUR SUB</v>
          </cell>
        </row>
        <row r="55">
          <cell r="A55" t="str">
            <v>BANCROFT SUB</v>
          </cell>
        </row>
        <row r="56">
          <cell r="A56" t="str">
            <v>BANGOR SUB</v>
          </cell>
        </row>
        <row r="57">
          <cell r="A57" t="str">
            <v>BANK OF AMERICA SUB</v>
          </cell>
        </row>
        <row r="58">
          <cell r="A58" t="str">
            <v>BANTA SUB</v>
          </cell>
        </row>
        <row r="59">
          <cell r="A59" t="str">
            <v>BARRETT SUB</v>
          </cell>
        </row>
        <row r="60">
          <cell r="A60" t="str">
            <v>BARRY SUB</v>
          </cell>
        </row>
        <row r="61">
          <cell r="A61" t="str">
            <v>BARTON SUB</v>
          </cell>
        </row>
        <row r="62">
          <cell r="A62" t="str">
            <v>BASALT SUB</v>
          </cell>
        </row>
        <row r="63">
          <cell r="A63" t="str">
            <v>BASCOM SUB</v>
          </cell>
        </row>
        <row r="64">
          <cell r="A64" t="str">
            <v>BATAVIA SUB</v>
          </cell>
        </row>
        <row r="65">
          <cell r="A65" t="str">
            <v>BAY MEADOWS SUB</v>
          </cell>
        </row>
        <row r="66">
          <cell r="A66" t="str">
            <v>BAYWOOD SUB</v>
          </cell>
        </row>
        <row r="67">
          <cell r="A67" t="str">
            <v>BEACH STREET SUB</v>
          </cell>
        </row>
        <row r="68">
          <cell r="A68" t="str">
            <v>BEAR VALLEY SUB</v>
          </cell>
        </row>
        <row r="69">
          <cell r="A69" t="str">
            <v>BECK STREET SUB</v>
          </cell>
        </row>
        <row r="70">
          <cell r="A70" t="str">
            <v>BELL SUB</v>
          </cell>
        </row>
        <row r="71">
          <cell r="A71" t="str">
            <v>BELLE HAVEN SUB</v>
          </cell>
        </row>
        <row r="72">
          <cell r="A72" t="str">
            <v>BELLEVUE SUB</v>
          </cell>
        </row>
        <row r="73">
          <cell r="A73" t="str">
            <v>BELLOTA SUB</v>
          </cell>
        </row>
        <row r="74">
          <cell r="A74" t="str">
            <v>BELLRIDGE</v>
          </cell>
        </row>
        <row r="75">
          <cell r="A75" t="str">
            <v>BELLRIDGE 1A SUB</v>
          </cell>
        </row>
        <row r="76">
          <cell r="A76" t="str">
            <v>BELLRIDGE 1B SUB</v>
          </cell>
        </row>
        <row r="77">
          <cell r="A77" t="str">
            <v>BELMONT SUB</v>
          </cell>
        </row>
        <row r="78">
          <cell r="A78" t="str">
            <v>BEN LOMOND SUB</v>
          </cell>
        </row>
        <row r="79">
          <cell r="A79" t="str">
            <v>BENTON SUB</v>
          </cell>
        </row>
        <row r="80">
          <cell r="A80" t="str">
            <v>BERESFORD SUB</v>
          </cell>
        </row>
        <row r="81">
          <cell r="A81" t="str">
            <v>BERKELEY F SUB</v>
          </cell>
        </row>
        <row r="82">
          <cell r="A82" t="str">
            <v>BERKELEY T SUB</v>
          </cell>
        </row>
        <row r="83">
          <cell r="A83" t="str">
            <v>BERRENDA</v>
          </cell>
        </row>
        <row r="84">
          <cell r="A84" t="str">
            <v>BERRENDA  A SUB</v>
          </cell>
        </row>
        <row r="85">
          <cell r="A85" t="str">
            <v>BERRENDA A SUB</v>
          </cell>
        </row>
        <row r="86">
          <cell r="A86" t="str">
            <v>BERRENDA C SUB</v>
          </cell>
        </row>
        <row r="87">
          <cell r="A87" t="str">
            <v>BETHANY SW STA SUB</v>
          </cell>
        </row>
        <row r="88">
          <cell r="A88" t="str">
            <v>BIG BASIN SUB</v>
          </cell>
        </row>
        <row r="89">
          <cell r="A89" t="str">
            <v>BIG BEND SUB</v>
          </cell>
        </row>
        <row r="90">
          <cell r="A90" t="str">
            <v>BIG LAGOON SUB</v>
          </cell>
        </row>
        <row r="91">
          <cell r="A91" t="str">
            <v>BIG MEADOWS SUB</v>
          </cell>
        </row>
        <row r="92">
          <cell r="A92" t="str">
            <v>BIG RIVER SUB</v>
          </cell>
        </row>
        <row r="93">
          <cell r="A93" t="str">
            <v>BIG TREES SUB</v>
          </cell>
        </row>
        <row r="94">
          <cell r="A94" t="str">
            <v>BIOLA SUB</v>
          </cell>
        </row>
        <row r="95">
          <cell r="A95" t="str">
            <v>BIRDS LANDING</v>
          </cell>
        </row>
        <row r="96">
          <cell r="A96" t="str">
            <v>BIRDS LANDING SS</v>
          </cell>
        </row>
        <row r="97">
          <cell r="A97" t="str">
            <v>BIRDS LANDING SW STA</v>
          </cell>
        </row>
        <row r="98">
          <cell r="A98" t="str">
            <v>BLACKWELL SUB</v>
          </cell>
        </row>
        <row r="99">
          <cell r="A99" t="str">
            <v>BLAINE STREET SUB</v>
          </cell>
        </row>
        <row r="100">
          <cell r="A100" t="str">
            <v>BLUE LAKE SUB</v>
          </cell>
        </row>
        <row r="101">
          <cell r="A101" t="str">
            <v>BOGARD SUB</v>
          </cell>
        </row>
        <row r="102">
          <cell r="A102" t="str">
            <v>BOGUE SUB</v>
          </cell>
        </row>
        <row r="103">
          <cell r="A103" t="str">
            <v>BOLINAS SUB</v>
          </cell>
        </row>
        <row r="104">
          <cell r="A104" t="str">
            <v>BONITA JCT SUB</v>
          </cell>
        </row>
        <row r="105">
          <cell r="A105" t="str">
            <v>BONITA JUNCT SUB</v>
          </cell>
        </row>
        <row r="106">
          <cell r="A106" t="str">
            <v>BONITA SUB</v>
          </cell>
        </row>
        <row r="107">
          <cell r="A107" t="str">
            <v>BONNIE NOOK SUB</v>
          </cell>
        </row>
        <row r="108">
          <cell r="A108" t="str">
            <v>BORDEN SUB</v>
          </cell>
        </row>
        <row r="109">
          <cell r="A109" t="str">
            <v>BORONDA SUB</v>
          </cell>
        </row>
        <row r="110">
          <cell r="A110" t="str">
            <v>BOSTON SUB</v>
          </cell>
        </row>
        <row r="111">
          <cell r="A111" t="str">
            <v>BOSWELL SUB</v>
          </cell>
        </row>
        <row r="112">
          <cell r="A112" t="str">
            <v>BOWLES SUB</v>
          </cell>
        </row>
        <row r="113">
          <cell r="A113" t="str">
            <v>BRANNAN ISLAND SUB</v>
          </cell>
        </row>
        <row r="114">
          <cell r="A114" t="str">
            <v>BRENTWOOD SUB</v>
          </cell>
        </row>
        <row r="115">
          <cell r="A115" t="str">
            <v>BRIDGEVILLE SUB</v>
          </cell>
        </row>
        <row r="116">
          <cell r="A116" t="str">
            <v>BRIGHTON SUB</v>
          </cell>
        </row>
        <row r="117">
          <cell r="A117" t="str">
            <v>BRITTON SUB</v>
          </cell>
        </row>
        <row r="118">
          <cell r="A118" t="str">
            <v>BROOKSIDE SUB</v>
          </cell>
        </row>
        <row r="119">
          <cell r="A119" t="str">
            <v>BROWNS VALLEY SUB</v>
          </cell>
        </row>
        <row r="120">
          <cell r="A120" t="str">
            <v>BRUNSWICK SUB</v>
          </cell>
        </row>
        <row r="121">
          <cell r="A121" t="str">
            <v>BRYANT SUB</v>
          </cell>
        </row>
        <row r="122">
          <cell r="A122" t="str">
            <v>BUCKS CREEK SUB</v>
          </cell>
        </row>
        <row r="123">
          <cell r="A123" t="str">
            <v>BUELLTON SUB</v>
          </cell>
        </row>
        <row r="124">
          <cell r="A124" t="str">
            <v>BUENA VISTA SUB</v>
          </cell>
        </row>
        <row r="125">
          <cell r="A125" t="str">
            <v>BULLARD SUB</v>
          </cell>
        </row>
        <row r="126">
          <cell r="A126" t="str">
            <v>BURLINGAME SUB</v>
          </cell>
        </row>
        <row r="127">
          <cell r="A127" t="str">
            <v>BURNEY SUB</v>
          </cell>
        </row>
        <row r="128">
          <cell r="A128" t="str">
            <v>BURNS SUB</v>
          </cell>
        </row>
        <row r="129">
          <cell r="A129" t="str">
            <v>BUTTE SUB</v>
          </cell>
        </row>
        <row r="130">
          <cell r="A130" t="str">
            <v>CABBAGE PATCH SUB</v>
          </cell>
        </row>
        <row r="131">
          <cell r="A131" t="str">
            <v>CABRILLO SUB</v>
          </cell>
        </row>
        <row r="132">
          <cell r="A132" t="str">
            <v>CADET SUB</v>
          </cell>
        </row>
        <row r="133">
          <cell r="A133" t="str">
            <v>CAL WATER SUB</v>
          </cell>
        </row>
        <row r="134">
          <cell r="A134" t="str">
            <v>CALAVERAS CEMENT SUB</v>
          </cell>
        </row>
        <row r="135">
          <cell r="A135" t="str">
            <v>CALERO SUB</v>
          </cell>
        </row>
        <row r="136">
          <cell r="A136" t="str">
            <v>CALFLAX SUB</v>
          </cell>
        </row>
        <row r="137">
          <cell r="A137" t="str">
            <v>CALIFORNIA AVE SUB</v>
          </cell>
        </row>
        <row r="138">
          <cell r="A138" t="str">
            <v>CALISTOGA SUB</v>
          </cell>
        </row>
        <row r="139">
          <cell r="A139" t="str">
            <v>CALLENDER SW STA SUB</v>
          </cell>
        </row>
        <row r="140">
          <cell r="A140" t="str">
            <v>CALPELLA SUB</v>
          </cell>
        </row>
        <row r="141">
          <cell r="A141" t="str">
            <v>CALVO SUB</v>
          </cell>
        </row>
        <row r="142">
          <cell r="A142" t="str">
            <v>CAMBRIA SUB</v>
          </cell>
        </row>
        <row r="143">
          <cell r="A143" t="str">
            <v>CAMDEN SUB</v>
          </cell>
        </row>
        <row r="144">
          <cell r="A144" t="str">
            <v>CAMELLIA SUB</v>
          </cell>
        </row>
        <row r="145">
          <cell r="A145" t="str">
            <v>CAMP EVERS SUB</v>
          </cell>
        </row>
        <row r="146">
          <cell r="A146" t="str">
            <v>CAMPHORA SUB</v>
          </cell>
        </row>
        <row r="147">
          <cell r="A147" t="str">
            <v>CANAL SUB</v>
          </cell>
        </row>
        <row r="148">
          <cell r="A148" t="str">
            <v>CANTUA SUB</v>
          </cell>
        </row>
        <row r="149">
          <cell r="A149" t="str">
            <v>CAPAY SUB</v>
          </cell>
        </row>
        <row r="150">
          <cell r="A150" t="str">
            <v>CAPITOLA SUB</v>
          </cell>
        </row>
        <row r="151">
          <cell r="A151" t="str">
            <v>CARBONA SUB</v>
          </cell>
        </row>
        <row r="152">
          <cell r="A152" t="str">
            <v>CARIBOU PH #1 SUB</v>
          </cell>
        </row>
        <row r="153">
          <cell r="A153" t="str">
            <v>CARIBOU PH #2 SUB</v>
          </cell>
        </row>
        <row r="154">
          <cell r="A154" t="str">
            <v>CARLOTTA SUB</v>
          </cell>
        </row>
        <row r="155">
          <cell r="A155" t="str">
            <v>CARMEL SUB</v>
          </cell>
        </row>
        <row r="156">
          <cell r="A156" t="str">
            <v>CARNATION SUB</v>
          </cell>
        </row>
        <row r="157">
          <cell r="A157" t="str">
            <v>CARNERAS SUB</v>
          </cell>
        </row>
        <row r="158">
          <cell r="A158" t="str">
            <v>CAROLANDS SUB</v>
          </cell>
        </row>
        <row r="159">
          <cell r="A159" t="str">
            <v>CARQUINEZ SUB</v>
          </cell>
        </row>
        <row r="160">
          <cell r="A160" t="str">
            <v>CARRIZO PLAINS SUB</v>
          </cell>
        </row>
        <row r="161">
          <cell r="A161" t="str">
            <v>CARUTHERS SUB</v>
          </cell>
        </row>
        <row r="162">
          <cell r="A162" t="str">
            <v>CASCADE SUB</v>
          </cell>
        </row>
        <row r="163">
          <cell r="A163" t="str">
            <v>CASSERLY SUB</v>
          </cell>
        </row>
        <row r="164">
          <cell r="A164" t="str">
            <v>CASSIDY SUB</v>
          </cell>
        </row>
        <row r="165">
          <cell r="A165" t="str">
            <v>CASTLE (AIR FORCE) SUB</v>
          </cell>
        </row>
        <row r="166">
          <cell r="A166" t="str">
            <v>CASTRO SUB</v>
          </cell>
        </row>
        <row r="167">
          <cell r="A167" t="str">
            <v>CASTRO VALLEY SUB</v>
          </cell>
        </row>
        <row r="168">
          <cell r="A168" t="str">
            <v>CASTROVILLE SUB</v>
          </cell>
        </row>
        <row r="169">
          <cell r="A169" t="str">
            <v>CATLETT SUB</v>
          </cell>
        </row>
        <row r="170">
          <cell r="A170" t="str">
            <v>CAWELO B SUB</v>
          </cell>
        </row>
        <row r="171">
          <cell r="A171" t="str">
            <v>CAWELO C SUB</v>
          </cell>
        </row>
        <row r="172">
          <cell r="A172" t="str">
            <v>CAYETANO SUB</v>
          </cell>
        </row>
        <row r="173">
          <cell r="A173" t="str">
            <v>CAYUCOS SUB</v>
          </cell>
        </row>
        <row r="174">
          <cell r="A174" t="str">
            <v>CEDAR CREEK SUB</v>
          </cell>
        </row>
        <row r="175">
          <cell r="A175" t="str">
            <v>CELERON HILL SUB</v>
          </cell>
        </row>
        <row r="176">
          <cell r="A176" t="str">
            <v>CENTERVILLE PH SUB</v>
          </cell>
        </row>
        <row r="177">
          <cell r="A177" t="str">
            <v>CHALLENGE SUB</v>
          </cell>
        </row>
        <row r="178">
          <cell r="A178" t="str">
            <v>CHANNEL SUB</v>
          </cell>
        </row>
        <row r="179">
          <cell r="A179" t="str">
            <v>CHARCA SUB</v>
          </cell>
        </row>
        <row r="180">
          <cell r="A180" t="str">
            <v>CHENEY SUB</v>
          </cell>
        </row>
        <row r="181">
          <cell r="A181" t="str">
            <v>CHEROKEE SUB</v>
          </cell>
        </row>
        <row r="182">
          <cell r="A182" t="str">
            <v>CHERRY SUB</v>
          </cell>
        </row>
        <row r="183">
          <cell r="A183" t="str">
            <v>CHESTER SUB</v>
          </cell>
        </row>
        <row r="184">
          <cell r="A184" t="str">
            <v>CHICO A SUB</v>
          </cell>
        </row>
        <row r="185">
          <cell r="A185" t="str">
            <v>CHICO B SUB</v>
          </cell>
        </row>
        <row r="186">
          <cell r="A186" t="str">
            <v>CHICO C SUB</v>
          </cell>
        </row>
        <row r="187">
          <cell r="A187" t="str">
            <v>CHOLAME SUB</v>
          </cell>
        </row>
        <row r="188">
          <cell r="A188" t="str">
            <v>CHOWCHILLA SUB</v>
          </cell>
        </row>
        <row r="189">
          <cell r="A189" t="str">
            <v>CHRISTIE SUB</v>
          </cell>
        </row>
        <row r="190">
          <cell r="A190" t="str">
            <v>CLARK ROAD SUB</v>
          </cell>
        </row>
        <row r="191">
          <cell r="A191" t="str">
            <v>CLARKSVILLE SUB</v>
          </cell>
        </row>
        <row r="192">
          <cell r="A192" t="str">
            <v>CLAY SUB</v>
          </cell>
        </row>
        <row r="193">
          <cell r="A193" t="str">
            <v>CLAYTON SUB</v>
          </cell>
        </row>
        <row r="194">
          <cell r="A194" t="str">
            <v>CLEAR LAKE SUB</v>
          </cell>
        </row>
        <row r="195">
          <cell r="A195" t="str">
            <v>CLIFF DRIVE SUB</v>
          </cell>
        </row>
        <row r="196">
          <cell r="A196" t="str">
            <v>CLOVERDALE SUB</v>
          </cell>
        </row>
        <row r="197">
          <cell r="A197" t="str">
            <v>CLOVIS SUB</v>
          </cell>
        </row>
        <row r="198">
          <cell r="A198" t="str">
            <v>CMC SUB</v>
          </cell>
        </row>
        <row r="199">
          <cell r="A199" t="str">
            <v>COALINGA #1 SUB</v>
          </cell>
        </row>
        <row r="200">
          <cell r="A200" t="str">
            <v>COALINGA #2 SUB</v>
          </cell>
        </row>
        <row r="201">
          <cell r="A201" t="str">
            <v>COARSEGOLD SUB</v>
          </cell>
        </row>
        <row r="202">
          <cell r="A202" t="str">
            <v>COBURN SUB</v>
          </cell>
        </row>
        <row r="203">
          <cell r="A203" t="str">
            <v>COLEMAN PH SUB</v>
          </cell>
        </row>
        <row r="204">
          <cell r="A204" t="str">
            <v>COLGATE PH SUB</v>
          </cell>
        </row>
        <row r="205">
          <cell r="A205" t="str">
            <v>COLGATE SW STA SUB</v>
          </cell>
        </row>
        <row r="206">
          <cell r="A206" t="str">
            <v>COLONY SUB</v>
          </cell>
        </row>
        <row r="207">
          <cell r="A207" t="str">
            <v>COLUMBIA HILL SUB</v>
          </cell>
        </row>
        <row r="208">
          <cell r="A208" t="str">
            <v>COLUMBUS SUB</v>
          </cell>
        </row>
        <row r="209">
          <cell r="A209" t="str">
            <v>COLUSA JUNCT SUB</v>
          </cell>
        </row>
        <row r="210">
          <cell r="A210" t="str">
            <v>COLUSA SUB</v>
          </cell>
        </row>
        <row r="211">
          <cell r="A211" t="str">
            <v>CONCORD SUB</v>
          </cell>
        </row>
        <row r="212">
          <cell r="A212" t="str">
            <v>CONTRA COSTA PP SW STA SUB</v>
          </cell>
        </row>
        <row r="213">
          <cell r="A213" t="str">
            <v>CONTRA COSTA SUBSTATION SUB</v>
          </cell>
        </row>
        <row r="214">
          <cell r="A214" t="str">
            <v>COOLEY LANDING SUB</v>
          </cell>
        </row>
        <row r="215">
          <cell r="A215" t="str">
            <v>COPPERMINE SUB</v>
          </cell>
        </row>
        <row r="216">
          <cell r="A216" t="str">
            <v>COPUS SUB</v>
          </cell>
        </row>
        <row r="217">
          <cell r="A217" t="str">
            <v>CORCORAN SUB</v>
          </cell>
        </row>
        <row r="218">
          <cell r="A218" t="str">
            <v>CORDELIA SUB</v>
          </cell>
        </row>
        <row r="219">
          <cell r="A219" t="str">
            <v>CORNING SUB</v>
          </cell>
        </row>
        <row r="220">
          <cell r="A220" t="str">
            <v>CORONA SUB</v>
          </cell>
        </row>
        <row r="221">
          <cell r="A221" t="str">
            <v>CORRAL SUB</v>
          </cell>
        </row>
        <row r="222">
          <cell r="A222" t="str">
            <v>CORTINA SUB</v>
          </cell>
        </row>
        <row r="223">
          <cell r="A223" t="str">
            <v>COTATI SUB</v>
          </cell>
        </row>
        <row r="224">
          <cell r="A224" t="str">
            <v>COTTLE SUB</v>
          </cell>
        </row>
        <row r="225">
          <cell r="A225" t="str">
            <v>COTTONWOOD SUB</v>
          </cell>
        </row>
        <row r="226">
          <cell r="A226" t="str">
            <v>COUNTRY CLUB SUB</v>
          </cell>
        </row>
        <row r="227">
          <cell r="A227" t="str">
            <v>COVELO SUB</v>
          </cell>
        </row>
        <row r="228">
          <cell r="A228" t="str">
            <v>COYOTE SW STA SUB</v>
          </cell>
        </row>
        <row r="229">
          <cell r="A229" t="str">
            <v>CRESCENT MILLS SUB</v>
          </cell>
        </row>
        <row r="230">
          <cell r="A230" t="str">
            <v>CRESSEY SUB</v>
          </cell>
        </row>
        <row r="231">
          <cell r="A231" t="str">
            <v>CRESTA PH SUB</v>
          </cell>
        </row>
        <row r="232">
          <cell r="A232" t="str">
            <v>CROCKETT COGEN SW STA SUB</v>
          </cell>
        </row>
        <row r="233">
          <cell r="A233" t="str">
            <v>CROCKETT SUB</v>
          </cell>
        </row>
        <row r="234">
          <cell r="A234" t="str">
            <v>CROWS LANDING SUB</v>
          </cell>
        </row>
        <row r="235">
          <cell r="A235" t="str">
            <v>CRUSHER SUB</v>
          </cell>
        </row>
        <row r="236">
          <cell r="A236" t="str">
            <v>CRYSTAL SPRINGS SUB</v>
          </cell>
        </row>
        <row r="237">
          <cell r="A237" t="str">
            <v>CURTIS SUB</v>
          </cell>
        </row>
        <row r="238">
          <cell r="A238" t="str">
            <v>CUYAMA SUB</v>
          </cell>
        </row>
        <row r="239">
          <cell r="A239" t="str">
            <v>CYMRIC SUB</v>
          </cell>
        </row>
        <row r="240">
          <cell r="A240" t="str">
            <v>DAIRYLAND SUB</v>
          </cell>
        </row>
        <row r="241">
          <cell r="A241" t="str">
            <v>DAIRYVILLE SUB</v>
          </cell>
        </row>
        <row r="242">
          <cell r="A242" t="str">
            <v>DALY CITY SUB</v>
          </cell>
        </row>
        <row r="243">
          <cell r="A243" t="str">
            <v>DAVIS SUB</v>
          </cell>
        </row>
        <row r="244">
          <cell r="A244" t="str">
            <v>DAYTON ROAD SUB</v>
          </cell>
        </row>
        <row r="245">
          <cell r="A245" t="str">
            <v>DEEPWATER SUB</v>
          </cell>
        </row>
        <row r="246">
          <cell r="A246" t="str">
            <v>DEL MAR SUB</v>
          </cell>
        </row>
        <row r="247">
          <cell r="A247" t="str">
            <v>DEL MONTE SUB</v>
          </cell>
        </row>
        <row r="248">
          <cell r="A248" t="str">
            <v>DERRICK SUB</v>
          </cell>
        </row>
        <row r="249">
          <cell r="A249" t="str">
            <v>DESCHUTES SUB</v>
          </cell>
        </row>
        <row r="250">
          <cell r="A250" t="str">
            <v>DEVILS DEN SUB</v>
          </cell>
        </row>
        <row r="251">
          <cell r="A251" t="str">
            <v>DIABLO CANYON PP SUB</v>
          </cell>
        </row>
        <row r="252">
          <cell r="A252" t="str">
            <v>DIAMOND SPRINGS SUB</v>
          </cell>
        </row>
        <row r="253">
          <cell r="A253" t="str">
            <v>DINUBA SUB</v>
          </cell>
        </row>
        <row r="254">
          <cell r="A254" t="str">
            <v>DIVIDE SUB</v>
          </cell>
        </row>
        <row r="255">
          <cell r="A255" t="str">
            <v>DIXON LANDING SUB</v>
          </cell>
        </row>
        <row r="256">
          <cell r="A256" t="str">
            <v>DIXON SUB</v>
          </cell>
        </row>
        <row r="257">
          <cell r="A257" t="str">
            <v>DOBBINS SUB</v>
          </cell>
        </row>
        <row r="258">
          <cell r="A258" t="str">
            <v>DOLAN ROAD SUB</v>
          </cell>
        </row>
        <row r="259">
          <cell r="A259" t="str">
            <v>DOS PALOS SUB</v>
          </cell>
        </row>
        <row r="260">
          <cell r="A260" t="str">
            <v>DOW CHEM METERING SUB</v>
          </cell>
        </row>
        <row r="261">
          <cell r="A261" t="str">
            <v>DOW CHEMICAL METERING SUB</v>
          </cell>
        </row>
        <row r="262">
          <cell r="A262" t="str">
            <v>DOWNIEVILLEDIESEL SUB</v>
          </cell>
        </row>
        <row r="263">
          <cell r="A263" t="str">
            <v>DRAKE SUB</v>
          </cell>
        </row>
        <row r="264">
          <cell r="A264" t="str">
            <v>DRUM PH #1 SUB</v>
          </cell>
        </row>
        <row r="265">
          <cell r="A265" t="str">
            <v>DUMBARTON SUB</v>
          </cell>
        </row>
        <row r="266">
          <cell r="A266" t="str">
            <v>DUNBAR SUB</v>
          </cell>
        </row>
        <row r="267">
          <cell r="A267" t="str">
            <v>DUNLAP SUB</v>
          </cell>
        </row>
        <row r="268">
          <cell r="A268" t="str">
            <v>DUNNIGAN SUB</v>
          </cell>
        </row>
        <row r="269">
          <cell r="A269" t="str">
            <v>EAGLE ROCK SUB</v>
          </cell>
        </row>
        <row r="270">
          <cell r="A270" t="str">
            <v>EAST GRAND SUB</v>
          </cell>
        </row>
        <row r="271">
          <cell r="A271" t="str">
            <v>EAST LAKE AVENUE SUB</v>
          </cell>
        </row>
        <row r="272">
          <cell r="A272" t="str">
            <v>EAST MARYSVILLE SUB</v>
          </cell>
        </row>
        <row r="273">
          <cell r="A273" t="str">
            <v>EAST NICOLAUS SUB</v>
          </cell>
        </row>
        <row r="274">
          <cell r="A274" t="str">
            <v>EAST PORTAL SUB</v>
          </cell>
        </row>
        <row r="275">
          <cell r="A275" t="str">
            <v>EAST QUINCY SUB</v>
          </cell>
        </row>
        <row r="276">
          <cell r="A276" t="str">
            <v>EAST STOCKTON SUB</v>
          </cell>
        </row>
        <row r="277">
          <cell r="A277" t="str">
            <v>EASTSHORE SUB</v>
          </cell>
        </row>
        <row r="278">
          <cell r="A278" t="str">
            <v>EDENVALE SUB</v>
          </cell>
        </row>
        <row r="279">
          <cell r="A279" t="str">
            <v>EDES SUB</v>
          </cell>
        </row>
        <row r="280">
          <cell r="A280" t="str">
            <v>EEL RIVER SUB</v>
          </cell>
        </row>
        <row r="281">
          <cell r="A281" t="str">
            <v>EIGHT MILE SUB</v>
          </cell>
        </row>
        <row r="282">
          <cell r="A282" t="str">
            <v>EIGHTEENTH STREET SUB</v>
          </cell>
        </row>
        <row r="283">
          <cell r="A283" t="str">
            <v>EIGHTH AVE SUB</v>
          </cell>
        </row>
        <row r="284">
          <cell r="A284" t="str">
            <v>EISEN SUB</v>
          </cell>
        </row>
        <row r="285">
          <cell r="A285" t="str">
            <v>EL CAPITAN SUB</v>
          </cell>
        </row>
        <row r="286">
          <cell r="A286" t="str">
            <v>EL CERRITO G SUB</v>
          </cell>
        </row>
        <row r="287">
          <cell r="A287" t="str">
            <v>EL DORADO PH SUB</v>
          </cell>
        </row>
        <row r="288">
          <cell r="A288" t="str">
            <v>EL NIDO SUB</v>
          </cell>
        </row>
        <row r="289">
          <cell r="A289" t="str">
            <v>EL PATIO SUB</v>
          </cell>
        </row>
        <row r="290">
          <cell r="A290" t="str">
            <v>EL PECO SUB</v>
          </cell>
        </row>
        <row r="291">
          <cell r="A291" t="str">
            <v>ELECTRA PH SUB</v>
          </cell>
        </row>
        <row r="292">
          <cell r="A292" t="str">
            <v>ELECTRA SUB</v>
          </cell>
        </row>
        <row r="293">
          <cell r="A293" t="str">
            <v>ELK CREEK JUNCT SUB</v>
          </cell>
        </row>
        <row r="294">
          <cell r="A294" t="str">
            <v>ELK CREEK SUB</v>
          </cell>
        </row>
        <row r="295">
          <cell r="A295" t="str">
            <v>ELK HILLS SUB</v>
          </cell>
        </row>
        <row r="296">
          <cell r="A296" t="str">
            <v>ELK SUB</v>
          </cell>
        </row>
        <row r="297">
          <cell r="A297" t="str">
            <v>EMERALD LAKE SUB</v>
          </cell>
        </row>
        <row r="298">
          <cell r="A298" t="str">
            <v>ENCINAL SUB</v>
          </cell>
        </row>
        <row r="299">
          <cell r="A299" t="str">
            <v>ERTA SUB</v>
          </cell>
        </row>
        <row r="300">
          <cell r="A300" t="str">
            <v>ESQUON SUB</v>
          </cell>
        </row>
        <row r="301">
          <cell r="A301" t="str">
            <v>ESSEX JUNCT SUB</v>
          </cell>
        </row>
        <row r="302">
          <cell r="A302" t="str">
            <v>ESTUDILLO SUB</v>
          </cell>
        </row>
        <row r="303">
          <cell r="A303" t="str">
            <v>EUREKA A SUB</v>
          </cell>
        </row>
        <row r="304">
          <cell r="A304" t="str">
            <v>EUREKA E SUB</v>
          </cell>
        </row>
        <row r="305">
          <cell r="A305" t="str">
            <v>EVERGREEN SUB</v>
          </cell>
        </row>
        <row r="306">
          <cell r="A306" t="str">
            <v>EXCHEQUER PH SUB</v>
          </cell>
        </row>
        <row r="307">
          <cell r="A307" t="str">
            <v>FAIRHAVEN SUB</v>
          </cell>
        </row>
        <row r="308">
          <cell r="A308" t="str">
            <v>FAIRMONT SUB</v>
          </cell>
        </row>
        <row r="309">
          <cell r="A309" t="str">
            <v>FAIRVIEW SUB</v>
          </cell>
        </row>
        <row r="310">
          <cell r="A310" t="str">
            <v>FAIRWAY SUB</v>
          </cell>
        </row>
        <row r="311">
          <cell r="A311" t="str">
            <v>FAMOSO SUB</v>
          </cell>
        </row>
        <row r="312">
          <cell r="A312" t="str">
            <v>FELLOWS SUB</v>
          </cell>
        </row>
        <row r="313">
          <cell r="A313" t="str">
            <v>FELTON SUB</v>
          </cell>
        </row>
        <row r="314">
          <cell r="A314" t="str">
            <v>FIGARDEN SUB</v>
          </cell>
        </row>
        <row r="315">
          <cell r="A315" t="str">
            <v>FIREBAUGH SUB</v>
          </cell>
        </row>
        <row r="316">
          <cell r="A316" t="str">
            <v>FIRESTONE SW STA SUB</v>
          </cell>
        </row>
        <row r="317">
          <cell r="A317" t="str">
            <v>FITCH MOUNTAIN SUB</v>
          </cell>
        </row>
        <row r="318">
          <cell r="A318" t="str">
            <v>FLINT SUB</v>
          </cell>
        </row>
        <row r="319">
          <cell r="A319" t="str">
            <v>FLORENCE SUB</v>
          </cell>
        </row>
        <row r="320">
          <cell r="A320" t="str">
            <v>FMC SUB</v>
          </cell>
        </row>
        <row r="321">
          <cell r="A321" t="str">
            <v>FOOTHILL SUB</v>
          </cell>
        </row>
        <row r="322">
          <cell r="A322" t="str">
            <v>FOREST SUB</v>
          </cell>
        </row>
        <row r="323">
          <cell r="A323" t="str">
            <v>FORESTHILL SUB</v>
          </cell>
        </row>
        <row r="324">
          <cell r="A324" t="str">
            <v>FORT BRAGG A SUB</v>
          </cell>
        </row>
        <row r="325">
          <cell r="A325" t="str">
            <v>FORT ORD SUB</v>
          </cell>
        </row>
        <row r="326">
          <cell r="A326" t="str">
            <v>FORT ROSS SUB</v>
          </cell>
        </row>
        <row r="327">
          <cell r="A327" t="str">
            <v>FORT SEWARD SUB</v>
          </cell>
        </row>
        <row r="328">
          <cell r="A328" t="str">
            <v>FRANKLIN SUB</v>
          </cell>
        </row>
        <row r="329">
          <cell r="A329" t="str">
            <v>FREEDOM SUB</v>
          </cell>
        </row>
        <row r="330">
          <cell r="A330" t="str">
            <v>FREMONT SUB</v>
          </cell>
        </row>
        <row r="331">
          <cell r="A331" t="str">
            <v>FRENCH CAMP SUB</v>
          </cell>
        </row>
        <row r="332">
          <cell r="A332" t="str">
            <v>FRENCH GULCH SUB</v>
          </cell>
        </row>
        <row r="333">
          <cell r="A333" t="str">
            <v>FROGTOWN SUB</v>
          </cell>
        </row>
        <row r="334">
          <cell r="A334" t="str">
            <v>FRUITLAND SUB</v>
          </cell>
        </row>
        <row r="335">
          <cell r="A335" t="str">
            <v>FRUITVALE SUB</v>
          </cell>
        </row>
        <row r="336">
          <cell r="A336" t="str">
            <v>FULTON SUB</v>
          </cell>
        </row>
        <row r="337">
          <cell r="A337" t="str">
            <v>GABILAN SUB</v>
          </cell>
        </row>
        <row r="338">
          <cell r="A338" t="str">
            <v>GALLO SUB</v>
          </cell>
        </row>
        <row r="339">
          <cell r="A339" t="str">
            <v>GANSNER SUB</v>
          </cell>
        </row>
        <row r="340">
          <cell r="A340" t="str">
            <v>GANSO SUB</v>
          </cell>
        </row>
        <row r="341">
          <cell r="A341" t="str">
            <v>GARBERVILLE SUB</v>
          </cell>
        </row>
        <row r="342">
          <cell r="A342" t="str">
            <v>GARCIA SUB</v>
          </cell>
        </row>
        <row r="343">
          <cell r="A343" t="str">
            <v>GARDNER SUB</v>
          </cell>
        </row>
        <row r="344">
          <cell r="A344" t="str">
            <v>GATES SUB</v>
          </cell>
        </row>
        <row r="345">
          <cell r="A345" t="str">
            <v>GEARY SUB</v>
          </cell>
        </row>
        <row r="346">
          <cell r="A346" t="str">
            <v>GERBER COMPRESSOR STA SUB</v>
          </cell>
        </row>
        <row r="347">
          <cell r="A347" t="str">
            <v>GERBER SUB</v>
          </cell>
        </row>
        <row r="348">
          <cell r="A348" t="str">
            <v>GEYSERS #11 PP SUB</v>
          </cell>
        </row>
        <row r="349">
          <cell r="A349" t="str">
            <v>GEYSERS #12 PP SUB</v>
          </cell>
        </row>
        <row r="350">
          <cell r="A350" t="str">
            <v>GEYSERS #13 PP SUB</v>
          </cell>
        </row>
        <row r="351">
          <cell r="A351" t="str">
            <v>GEYSERS #14 PP SUB</v>
          </cell>
        </row>
        <row r="352">
          <cell r="A352" t="str">
            <v>GEYSERS #16 PP SUB</v>
          </cell>
        </row>
        <row r="353">
          <cell r="A353" t="str">
            <v>GEYSERS #17 PP SUB</v>
          </cell>
        </row>
        <row r="354">
          <cell r="A354" t="str">
            <v>GEYSERS #18 PP SUB</v>
          </cell>
        </row>
        <row r="355">
          <cell r="A355" t="str">
            <v>GEYSERS #20 PP SUB</v>
          </cell>
        </row>
        <row r="356">
          <cell r="A356" t="str">
            <v>GEYSERS #3 &amp; #4 RINGBUS SUB</v>
          </cell>
        </row>
        <row r="357">
          <cell r="A357" t="str">
            <v>GEYSERS #5 &amp; #6 PP SUB</v>
          </cell>
        </row>
        <row r="358">
          <cell r="A358" t="str">
            <v>GEYSERS #7 &amp; #8 PP SUB</v>
          </cell>
        </row>
        <row r="359">
          <cell r="A359" t="str">
            <v>GEYSERS #9 &amp; #10 PP SUB</v>
          </cell>
        </row>
        <row r="360">
          <cell r="A360" t="str">
            <v>GEYSERVILLE SUB</v>
          </cell>
        </row>
        <row r="361">
          <cell r="A361" t="str">
            <v>GIFFEN SUB</v>
          </cell>
        </row>
        <row r="362">
          <cell r="A362" t="str">
            <v>GILL SUB</v>
          </cell>
        </row>
        <row r="363">
          <cell r="A363" t="str">
            <v>GIRVAN SUB</v>
          </cell>
        </row>
        <row r="364">
          <cell r="A364" t="str">
            <v>GLASS SUB</v>
          </cell>
        </row>
        <row r="365">
          <cell r="A365" t="str">
            <v>GLENN SUB</v>
          </cell>
        </row>
        <row r="366">
          <cell r="A366" t="str">
            <v>GLENWOOD SUB</v>
          </cell>
        </row>
        <row r="367">
          <cell r="A367" t="str">
            <v>GOLD HILL SUB</v>
          </cell>
        </row>
        <row r="368">
          <cell r="A368" t="str">
            <v>GOLDTREE SUB</v>
          </cell>
        </row>
        <row r="369">
          <cell r="A369" t="str">
            <v>GONZALES SUB</v>
          </cell>
        </row>
        <row r="370">
          <cell r="A370" t="str">
            <v>GOOSE LAKE SUB</v>
          </cell>
        </row>
        <row r="371">
          <cell r="A371" t="str">
            <v>GRAND ISLAND SUB</v>
          </cell>
        </row>
        <row r="372">
          <cell r="A372" t="str">
            <v>GRANT SUB</v>
          </cell>
        </row>
        <row r="373">
          <cell r="A373" t="str">
            <v>GRASS VALLEY SUB</v>
          </cell>
        </row>
        <row r="374">
          <cell r="A374" t="str">
            <v>GRAYS FLAT SUB</v>
          </cell>
        </row>
        <row r="375">
          <cell r="A375" t="str">
            <v>GREEN VALLEY SUB</v>
          </cell>
        </row>
        <row r="376">
          <cell r="A376" t="str">
            <v>GREENBRAE SUB</v>
          </cell>
        </row>
        <row r="377">
          <cell r="A377" t="str">
            <v>GREENVILLE SUB</v>
          </cell>
        </row>
        <row r="378">
          <cell r="A378" t="str">
            <v>GREGG SUB</v>
          </cell>
        </row>
        <row r="379">
          <cell r="A379" t="str">
            <v>GRIZZLY SUB</v>
          </cell>
        </row>
        <row r="380">
          <cell r="A380" t="str">
            <v>GUALALA SUB</v>
          </cell>
        </row>
        <row r="381">
          <cell r="A381" t="str">
            <v>GUERNSEY SUB</v>
          </cell>
        </row>
        <row r="382">
          <cell r="A382" t="str">
            <v>GUSTINE SUB</v>
          </cell>
        </row>
        <row r="383">
          <cell r="A383" t="str">
            <v>GWF HANFORD SW STA SUB</v>
          </cell>
        </row>
        <row r="384">
          <cell r="A384" t="str">
            <v>GWF HANFORD SWITCH SUB</v>
          </cell>
        </row>
        <row r="385">
          <cell r="A385" t="str">
            <v>GWF HANFORD SWITCHES SUB</v>
          </cell>
        </row>
        <row r="386">
          <cell r="A386" t="str">
            <v>HAAS PH SUB</v>
          </cell>
        </row>
        <row r="387">
          <cell r="A387" t="str">
            <v>HALF MOON BAY SUB</v>
          </cell>
        </row>
        <row r="388">
          <cell r="A388" t="str">
            <v>HALSEY PH SUB</v>
          </cell>
        </row>
        <row r="389">
          <cell r="A389" t="str">
            <v>HAMILTON BRANCH SUB</v>
          </cell>
        </row>
        <row r="390">
          <cell r="A390" t="str">
            <v>HAMILTON FIELD SUB</v>
          </cell>
        </row>
        <row r="391">
          <cell r="A391" t="str">
            <v>HAMILTON SUB</v>
          </cell>
        </row>
        <row r="392">
          <cell r="A392" t="str">
            <v>HAMMER SUB</v>
          </cell>
        </row>
        <row r="393">
          <cell r="A393" t="str">
            <v>HAMMONDS SUB</v>
          </cell>
        </row>
        <row r="394">
          <cell r="A394" t="str">
            <v>HANFORD SW STA SUB</v>
          </cell>
        </row>
        <row r="395">
          <cell r="A395" t="str">
            <v>HARDING SUB</v>
          </cell>
        </row>
        <row r="396">
          <cell r="A396" t="str">
            <v>HARDWICK SUB</v>
          </cell>
        </row>
        <row r="397">
          <cell r="A397" t="str">
            <v>HARRINGTON SUB</v>
          </cell>
        </row>
        <row r="398">
          <cell r="A398" t="str">
            <v>HARRIS SUB</v>
          </cell>
        </row>
        <row r="399">
          <cell r="A399" t="str">
            <v>HARTER SUB</v>
          </cell>
        </row>
        <row r="400">
          <cell r="A400" t="str">
            <v>HARTLEY SUB</v>
          </cell>
        </row>
        <row r="401">
          <cell r="A401" t="str">
            <v>HAT CREEK PH #1 SUB</v>
          </cell>
        </row>
        <row r="402">
          <cell r="A402" t="str">
            <v>HATTON SUB</v>
          </cell>
        </row>
        <row r="403">
          <cell r="A403" t="str">
            <v>HAYWARD O SUB</v>
          </cell>
        </row>
        <row r="404">
          <cell r="A404" t="str">
            <v>HEALDSBURG JUNCT SUB</v>
          </cell>
        </row>
        <row r="405">
          <cell r="A405" t="str">
            <v>HELM SUB</v>
          </cell>
        </row>
        <row r="406">
          <cell r="A406" t="str">
            <v>HELMS POWER PLANT SUB</v>
          </cell>
        </row>
        <row r="407">
          <cell r="A407" t="str">
            <v>HELMS PP SUB</v>
          </cell>
        </row>
        <row r="408">
          <cell r="A408" t="str">
            <v>HENRIETTA SUB</v>
          </cell>
        </row>
        <row r="409">
          <cell r="A409" t="str">
            <v>HERDLYN SUB</v>
          </cell>
        </row>
        <row r="410">
          <cell r="A410" t="str">
            <v>HERNDON SUB</v>
          </cell>
        </row>
        <row r="411">
          <cell r="A411" t="str">
            <v>HICKS SUB</v>
          </cell>
        </row>
        <row r="412">
          <cell r="A412" t="str">
            <v>HIGGINS SUB</v>
          </cell>
        </row>
        <row r="413">
          <cell r="A413" t="str">
            <v>HIGH STREET SUB</v>
          </cell>
        </row>
        <row r="414">
          <cell r="A414" t="str">
            <v>HIGHLANDS SUB</v>
          </cell>
        </row>
        <row r="415">
          <cell r="A415" t="str">
            <v>HIGHWAY SUB</v>
          </cell>
        </row>
        <row r="416">
          <cell r="A416" t="str">
            <v>HILLSDALE JUNCT SUB</v>
          </cell>
        </row>
        <row r="417">
          <cell r="A417" t="str">
            <v>HILLSDALE SUB</v>
          </cell>
        </row>
        <row r="418">
          <cell r="A418" t="str">
            <v>HOLLISTER SUB</v>
          </cell>
        </row>
        <row r="419">
          <cell r="A419" t="str">
            <v>HOLLYWOOD SUB</v>
          </cell>
        </row>
        <row r="420">
          <cell r="A420" t="str">
            <v>HONCUT SUB</v>
          </cell>
        </row>
        <row r="421">
          <cell r="A421" t="str">
            <v>HOOPA SUB</v>
          </cell>
        </row>
        <row r="422">
          <cell r="A422" t="str">
            <v>HOPLAND SUB</v>
          </cell>
        </row>
        <row r="423">
          <cell r="A423" t="str">
            <v>HORSESHOE SUB</v>
          </cell>
        </row>
        <row r="424">
          <cell r="A424" t="str">
            <v>HOWLAND ROAD SUB</v>
          </cell>
        </row>
        <row r="425">
          <cell r="A425" t="str">
            <v>HUMBOLDT BAY PP SUB</v>
          </cell>
        </row>
        <row r="426">
          <cell r="A426" t="str">
            <v>HUMBOLDT SUB</v>
          </cell>
        </row>
        <row r="427">
          <cell r="A427" t="str">
            <v>HURON SUB</v>
          </cell>
        </row>
        <row r="428">
          <cell r="A428" t="str">
            <v>HYAMPOM JUNCT SUB</v>
          </cell>
        </row>
        <row r="429">
          <cell r="A429" t="str">
            <v>IGNACIO SUB</v>
          </cell>
        </row>
        <row r="430">
          <cell r="A430" t="str">
            <v>IMHOFF SUB</v>
          </cell>
        </row>
        <row r="431">
          <cell r="A431" t="str">
            <v>INDIAN FLAT SUB</v>
          </cell>
        </row>
        <row r="432">
          <cell r="A432" t="str">
            <v>INDUSTRIAL ACRES SUB</v>
          </cell>
        </row>
        <row r="433">
          <cell r="A433" t="str">
            <v>IONE SUB</v>
          </cell>
        </row>
        <row r="434">
          <cell r="A434" t="str">
            <v>IUKA SUB</v>
          </cell>
        </row>
        <row r="435">
          <cell r="A435" t="str">
            <v>JACALITOS SUB</v>
          </cell>
        </row>
        <row r="436">
          <cell r="A436" t="str">
            <v>JACINTO SUB</v>
          </cell>
        </row>
        <row r="437">
          <cell r="A437" t="str">
            <v>JACKSON RANCH SUB</v>
          </cell>
        </row>
        <row r="438">
          <cell r="A438" t="str">
            <v>JACOBS CORNER SUB</v>
          </cell>
        </row>
        <row r="439">
          <cell r="A439" t="str">
            <v>JAMESON SUB</v>
          </cell>
        </row>
        <row r="440">
          <cell r="A440" t="str">
            <v>JANES CREEK SUB</v>
          </cell>
        </row>
        <row r="441">
          <cell r="A441" t="str">
            <v>JARVIS SUB</v>
          </cell>
        </row>
        <row r="442">
          <cell r="A442" t="str">
            <v>JEFFERSON SUB</v>
          </cell>
        </row>
        <row r="443">
          <cell r="A443" t="str">
            <v>JESSUP SUB</v>
          </cell>
        </row>
        <row r="444">
          <cell r="A444" t="str">
            <v>JOLON JUNCT SUB</v>
          </cell>
        </row>
        <row r="445">
          <cell r="A445" t="str">
            <v>JOLON SUB</v>
          </cell>
        </row>
        <row r="446">
          <cell r="A446" t="str">
            <v>JUDAH SUB</v>
          </cell>
        </row>
        <row r="447">
          <cell r="A447" t="str">
            <v>KANAKA SUB</v>
          </cell>
        </row>
        <row r="448">
          <cell r="A448" t="str">
            <v>KASSON SUB</v>
          </cell>
        </row>
        <row r="449">
          <cell r="A449" t="str">
            <v>KELSO SUB</v>
          </cell>
        </row>
        <row r="450">
          <cell r="A450" t="str">
            <v>KERCKHOFF PH  #1 SUB</v>
          </cell>
        </row>
        <row r="451">
          <cell r="A451" t="str">
            <v>KERCKHOFF PH  #2 SUB</v>
          </cell>
        </row>
        <row r="452">
          <cell r="A452" t="str">
            <v>KERMAN SUB</v>
          </cell>
        </row>
        <row r="453">
          <cell r="A453" t="str">
            <v>KERN CANYON PH SUB</v>
          </cell>
        </row>
        <row r="454">
          <cell r="A454" t="str">
            <v>KERN OIL SUB</v>
          </cell>
        </row>
        <row r="455">
          <cell r="A455" t="str">
            <v>KERN PP DIST SUB</v>
          </cell>
        </row>
        <row r="456">
          <cell r="A456" t="str">
            <v>KERN PP SUB</v>
          </cell>
        </row>
        <row r="457">
          <cell r="A457" t="str">
            <v>KERN WATER SUB</v>
          </cell>
        </row>
        <row r="458">
          <cell r="A458" t="str">
            <v>KESWICK SUB</v>
          </cell>
        </row>
        <row r="459">
          <cell r="A459" t="str">
            <v>KETTLEMAN HILLS SUB</v>
          </cell>
        </row>
        <row r="460">
          <cell r="A460" t="str">
            <v>KILARC PH SUB</v>
          </cell>
        </row>
        <row r="461">
          <cell r="A461" t="str">
            <v>KING CITY SUB</v>
          </cell>
        </row>
        <row r="462">
          <cell r="A462" t="str">
            <v>KINGS RIVER PH SUB</v>
          </cell>
        </row>
        <row r="463">
          <cell r="A463" t="str">
            <v>KINGSBURG SUB</v>
          </cell>
        </row>
        <row r="464">
          <cell r="A464" t="str">
            <v>KIRKER SUB</v>
          </cell>
        </row>
        <row r="465">
          <cell r="A465" t="str">
            <v>KNIGHTS LANDING SUB</v>
          </cell>
        </row>
        <row r="466">
          <cell r="A466" t="str">
            <v>KONOCTI SUB</v>
          </cell>
        </row>
        <row r="467">
          <cell r="A467" t="str">
            <v>LAGUNA SECA SUB</v>
          </cell>
        </row>
        <row r="468">
          <cell r="A468" t="str">
            <v>LAGUNITAS SUB</v>
          </cell>
        </row>
        <row r="469">
          <cell r="A469" t="str">
            <v>LAKEVIEW SUB</v>
          </cell>
        </row>
        <row r="470">
          <cell r="A470" t="str">
            <v>LAKEVILLE SUB</v>
          </cell>
        </row>
        <row r="471">
          <cell r="A471" t="str">
            <v>LAKEWOOD SUB</v>
          </cell>
        </row>
        <row r="472">
          <cell r="A472" t="str">
            <v>LAMBIE SUB</v>
          </cell>
        </row>
        <row r="473">
          <cell r="A473" t="str">
            <v>LAMMERS SUB</v>
          </cell>
        </row>
        <row r="474">
          <cell r="A474" t="str">
            <v>LAMONT SUB</v>
          </cell>
        </row>
        <row r="475">
          <cell r="A475" t="str">
            <v>LAS AROMAS SUB</v>
          </cell>
        </row>
        <row r="476">
          <cell r="A476" t="str">
            <v>LAS GALLINAS A SUB</v>
          </cell>
        </row>
        <row r="477">
          <cell r="A477" t="str">
            <v>LAS PALMAS SUB</v>
          </cell>
        </row>
        <row r="478">
          <cell r="A478" t="str">
            <v>LAS POSITAS SUB</v>
          </cell>
        </row>
        <row r="479">
          <cell r="A479" t="str">
            <v>LAS PULGAS SUB</v>
          </cell>
        </row>
        <row r="480">
          <cell r="A480" t="str">
            <v>LAURELES SUB</v>
          </cell>
        </row>
        <row r="481">
          <cell r="A481" t="str">
            <v>LAWNDALE SUB</v>
          </cell>
        </row>
        <row r="482">
          <cell r="A482" t="str">
            <v>LAWRENCE SUB</v>
          </cell>
        </row>
        <row r="483">
          <cell r="A483" t="str">
            <v>LAYTONVILLE SUB</v>
          </cell>
        </row>
        <row r="484">
          <cell r="A484" t="str">
            <v>LE GRAND SUB</v>
          </cell>
        </row>
        <row r="485">
          <cell r="A485" t="str">
            <v>LEMOORE SUB</v>
          </cell>
        </row>
        <row r="486">
          <cell r="A486" t="str">
            <v>LERDO SUB</v>
          </cell>
        </row>
        <row r="487">
          <cell r="A487" t="str">
            <v>LERNER SUB</v>
          </cell>
        </row>
        <row r="488">
          <cell r="A488" t="str">
            <v>LEWISTON SUB</v>
          </cell>
        </row>
        <row r="489">
          <cell r="A489" t="str">
            <v>LIMESTONE SUB</v>
          </cell>
        </row>
        <row r="490">
          <cell r="A490" t="str">
            <v>LINCOLN SUB</v>
          </cell>
        </row>
        <row r="491">
          <cell r="A491" t="str">
            <v>LINDEN SUB</v>
          </cell>
        </row>
        <row r="492">
          <cell r="A492" t="str">
            <v>LIVE OAK SUB</v>
          </cell>
        </row>
        <row r="493">
          <cell r="A493" t="str">
            <v>LIVE OAK SW STA SUB</v>
          </cell>
        </row>
        <row r="494">
          <cell r="A494" t="str">
            <v>LIVERMORE SUB</v>
          </cell>
        </row>
        <row r="495">
          <cell r="A495" t="str">
            <v>LIVINGSTON JCT SUB</v>
          </cell>
        </row>
        <row r="496">
          <cell r="A496" t="str">
            <v>LIVINGSTON JUNCT SUB</v>
          </cell>
        </row>
        <row r="497">
          <cell r="A497" t="str">
            <v>LIVINGSTON SUB</v>
          </cell>
        </row>
        <row r="498">
          <cell r="A498" t="str">
            <v>LLAGAS SUB</v>
          </cell>
        </row>
        <row r="499">
          <cell r="A499" t="str">
            <v>LOCKEFORD SUB</v>
          </cell>
        </row>
        <row r="500">
          <cell r="A500" t="str">
            <v>LOCKHEED #1 SW STA SUB</v>
          </cell>
        </row>
        <row r="501">
          <cell r="A501" t="str">
            <v>LOCKHEED #2 SUB</v>
          </cell>
        </row>
        <row r="502">
          <cell r="A502" t="str">
            <v>LOCKHEED1 SW STA SUB</v>
          </cell>
        </row>
        <row r="503">
          <cell r="A503" t="str">
            <v>LOCKHEED2 SUB</v>
          </cell>
        </row>
        <row r="504">
          <cell r="A504" t="str">
            <v>LODI SUB</v>
          </cell>
        </row>
        <row r="505">
          <cell r="A505" t="str">
            <v>LOGAN CREEK SUB</v>
          </cell>
        </row>
        <row r="506">
          <cell r="A506" t="str">
            <v>LOMPOC SUB</v>
          </cell>
        </row>
        <row r="507">
          <cell r="A507" t="str">
            <v>LONETREE SUB</v>
          </cell>
        </row>
        <row r="508">
          <cell r="A508" t="str">
            <v>LOS ALTOS SUB</v>
          </cell>
        </row>
        <row r="509">
          <cell r="A509" t="str">
            <v>LOS BANOS SUB</v>
          </cell>
        </row>
        <row r="510">
          <cell r="A510" t="str">
            <v>LOS COCHES SUB</v>
          </cell>
        </row>
        <row r="511">
          <cell r="A511" t="str">
            <v>LOS ESTEROS SUB</v>
          </cell>
        </row>
        <row r="512">
          <cell r="A512" t="str">
            <v>LOS GATOS SUB</v>
          </cell>
        </row>
        <row r="513">
          <cell r="A513" t="str">
            <v>LOS MOLINOS SUB</v>
          </cell>
        </row>
        <row r="514">
          <cell r="A514" t="str">
            <v>LOS OSITOS SUB</v>
          </cell>
        </row>
        <row r="515">
          <cell r="A515" t="str">
            <v>LOST HILLS SUB</v>
          </cell>
        </row>
        <row r="516">
          <cell r="A516" t="str">
            <v>LOUISE SUB</v>
          </cell>
        </row>
        <row r="517">
          <cell r="A517" t="str">
            <v>LOW GAP SUB</v>
          </cell>
        </row>
        <row r="518">
          <cell r="A518" t="str">
            <v>LOWER LAKE SUB</v>
          </cell>
        </row>
        <row r="519">
          <cell r="A519" t="str">
            <v>LOWER LAKE SW STA SUB</v>
          </cell>
        </row>
        <row r="520">
          <cell r="A520" t="str">
            <v>LOYOLA SUB</v>
          </cell>
        </row>
        <row r="521">
          <cell r="A521" t="str">
            <v>LUCERNE SUB</v>
          </cell>
        </row>
        <row r="522">
          <cell r="A522" t="str">
            <v>LYOTH SUB</v>
          </cell>
        </row>
        <row r="523">
          <cell r="A523" t="str">
            <v>MABURY SUB</v>
          </cell>
        </row>
        <row r="524">
          <cell r="A524" t="str">
            <v>MADERA SUB</v>
          </cell>
        </row>
        <row r="525">
          <cell r="A525" t="str">
            <v>MADISON SUB</v>
          </cell>
        </row>
        <row r="526">
          <cell r="A526" t="str">
            <v>MAGUNDEN SUB</v>
          </cell>
        </row>
        <row r="527">
          <cell r="A527" t="str">
            <v>MAINE PRAIRIE SUB</v>
          </cell>
        </row>
        <row r="528">
          <cell r="A528" t="str">
            <v>MALAGA SUB</v>
          </cell>
        </row>
        <row r="529">
          <cell r="A529" t="str">
            <v>MANCHESTER SUB</v>
          </cell>
        </row>
        <row r="530">
          <cell r="A530" t="str">
            <v>MANTECA SUB</v>
          </cell>
        </row>
        <row r="531">
          <cell r="A531" t="str">
            <v>MANZANITA JUNCT SUB</v>
          </cell>
        </row>
        <row r="532">
          <cell r="A532" t="str">
            <v>MANZANITA SUB</v>
          </cell>
        </row>
        <row r="533">
          <cell r="A533" t="str">
            <v>MAPLE CREEK SUB</v>
          </cell>
        </row>
        <row r="534">
          <cell r="A534" t="str">
            <v>MAPLE SUB</v>
          </cell>
        </row>
        <row r="535">
          <cell r="A535" t="str">
            <v>MARICOPA SUB</v>
          </cell>
        </row>
        <row r="536">
          <cell r="A536" t="str">
            <v>MARIPOSA SUB</v>
          </cell>
        </row>
        <row r="537">
          <cell r="A537" t="str">
            <v>MARKHAM SUB</v>
          </cell>
        </row>
        <row r="538">
          <cell r="A538" t="str">
            <v>MARSH SUB</v>
          </cell>
        </row>
        <row r="539">
          <cell r="A539" t="str">
            <v>MARTELL SUB</v>
          </cell>
        </row>
        <row r="540">
          <cell r="A540" t="str">
            <v>MARTINEZ PP SUB</v>
          </cell>
        </row>
        <row r="541">
          <cell r="A541" t="str">
            <v>MARYSVILLE SUB</v>
          </cell>
        </row>
        <row r="542">
          <cell r="A542" t="str">
            <v>MASONITE JUNCT SW STA SUB</v>
          </cell>
        </row>
        <row r="543">
          <cell r="A543" t="str">
            <v>MAXWELL SUB</v>
          </cell>
        </row>
        <row r="544">
          <cell r="A544" t="str">
            <v>MCARTHUR SUB</v>
          </cell>
        </row>
        <row r="545">
          <cell r="A545" t="str">
            <v>MCCALL SUB</v>
          </cell>
        </row>
        <row r="546">
          <cell r="A546" t="str">
            <v>MCDONALD-MCDONALDISLAND SUB</v>
          </cell>
        </row>
        <row r="547">
          <cell r="A547" t="str">
            <v>MCFARLAND SUB</v>
          </cell>
        </row>
        <row r="548">
          <cell r="A548" t="str">
            <v>MCKEE SUB</v>
          </cell>
        </row>
        <row r="549">
          <cell r="A549" t="str">
            <v>MCKITTRICK SUB</v>
          </cell>
        </row>
        <row r="550">
          <cell r="A550" t="str">
            <v>MCMULLIN SUB</v>
          </cell>
        </row>
        <row r="551">
          <cell r="A551" t="str">
            <v>MEADOW LANE SUB</v>
          </cell>
        </row>
        <row r="552">
          <cell r="A552" t="str">
            <v>MEDER SUB</v>
          </cell>
        </row>
        <row r="553">
          <cell r="A553" t="str">
            <v>MELONES SW STA SUB</v>
          </cell>
        </row>
        <row r="554">
          <cell r="A554" t="str">
            <v>MENDOCINO SUB</v>
          </cell>
        </row>
        <row r="555">
          <cell r="A555" t="str">
            <v>MENDOTA SUB</v>
          </cell>
        </row>
        <row r="556">
          <cell r="A556" t="str">
            <v>MENLO SUB</v>
          </cell>
        </row>
        <row r="557">
          <cell r="A557" t="str">
            <v>MERCED FALLS PH SUB</v>
          </cell>
        </row>
        <row r="558">
          <cell r="A558" t="str">
            <v>MERCED SUB</v>
          </cell>
        </row>
        <row r="559">
          <cell r="A559" t="str">
            <v>MERCY SPRINGS SUB</v>
          </cell>
        </row>
        <row r="560">
          <cell r="A560" t="str">
            <v>MERIDIAN SUB</v>
          </cell>
        </row>
        <row r="561">
          <cell r="A561" t="str">
            <v>MESA SUB</v>
          </cell>
        </row>
        <row r="562">
          <cell r="A562" t="str">
            <v>METCALF SUB</v>
          </cell>
        </row>
        <row r="563">
          <cell r="A563" t="str">
            <v>METTLER SUB</v>
          </cell>
        </row>
        <row r="564">
          <cell r="A564" t="str">
            <v>MIDDLE RIVER SUB</v>
          </cell>
        </row>
        <row r="565">
          <cell r="A565" t="str">
            <v>MIDDLETOWN SUB</v>
          </cell>
        </row>
        <row r="566">
          <cell r="A566" t="str">
            <v>MIDSUN SW STA SUB</v>
          </cell>
        </row>
        <row r="567">
          <cell r="A567" t="str">
            <v>MIDWAY SUB</v>
          </cell>
        </row>
        <row r="568">
          <cell r="A568" t="str">
            <v>MILLBRAE SUB</v>
          </cell>
        </row>
        <row r="569">
          <cell r="A569" t="str">
            <v>MILPITAS SUB</v>
          </cell>
        </row>
        <row r="570">
          <cell r="A570" t="str">
            <v>MINERAL SUB</v>
          </cell>
        </row>
        <row r="571">
          <cell r="A571" t="str">
            <v>MIRA VISTA SUB</v>
          </cell>
        </row>
        <row r="572">
          <cell r="A572" t="str">
            <v>MIRABEL SUB</v>
          </cell>
        </row>
        <row r="573">
          <cell r="A573" t="str">
            <v>MISSOURI FLAT SW STA SUB</v>
          </cell>
        </row>
        <row r="574">
          <cell r="A574" t="str">
            <v>MI-WUK SUB</v>
          </cell>
        </row>
        <row r="575">
          <cell r="A575" t="str">
            <v>MOLINO SUB</v>
          </cell>
        </row>
        <row r="576">
          <cell r="A576" t="str">
            <v>MONARCH SUB</v>
          </cell>
        </row>
        <row r="577">
          <cell r="A577" t="str">
            <v>MONROE SUB</v>
          </cell>
        </row>
        <row r="578">
          <cell r="A578" t="str">
            <v>MONTA VISTA SUB</v>
          </cell>
        </row>
        <row r="579">
          <cell r="A579" t="str">
            <v>MONTAGUE SUB</v>
          </cell>
        </row>
        <row r="580">
          <cell r="A580" t="str">
            <v>MONTE RIO SUB</v>
          </cell>
        </row>
        <row r="581">
          <cell r="A581" t="str">
            <v>MONTEREY SUB</v>
          </cell>
        </row>
        <row r="582">
          <cell r="A582" t="str">
            <v>MONTICELLO SUB</v>
          </cell>
        </row>
        <row r="583">
          <cell r="A583" t="str">
            <v>MORAGA SUB</v>
          </cell>
        </row>
        <row r="584">
          <cell r="A584" t="str">
            <v>MORGAN HILL SUB</v>
          </cell>
        </row>
        <row r="585">
          <cell r="A585" t="str">
            <v>MORMON SUB</v>
          </cell>
        </row>
        <row r="586">
          <cell r="A586" t="str">
            <v>MORRO BAY SUB</v>
          </cell>
        </row>
        <row r="587">
          <cell r="A587" t="str">
            <v>MORRO BAY SW STA SUB</v>
          </cell>
        </row>
        <row r="588">
          <cell r="A588" t="str">
            <v>MOSCONE SUB</v>
          </cell>
        </row>
        <row r="589">
          <cell r="A589" t="str">
            <v>MOSHER SUB</v>
          </cell>
        </row>
        <row r="590">
          <cell r="A590" t="str">
            <v>MOSS LANDING PP SUB</v>
          </cell>
        </row>
        <row r="591">
          <cell r="A591" t="str">
            <v>MOUNTAIN GATE JUNCT SUB</v>
          </cell>
        </row>
        <row r="592">
          <cell r="A592" t="str">
            <v>MOUNTAIN VIEW SUB</v>
          </cell>
        </row>
        <row r="593">
          <cell r="A593" t="str">
            <v>MT. EDEN SUB</v>
          </cell>
        </row>
        <row r="594">
          <cell r="A594" t="str">
            <v>MT. QUARRIES SUB</v>
          </cell>
        </row>
        <row r="595">
          <cell r="A595" t="str">
            <v>NAPA SUB</v>
          </cell>
        </row>
        <row r="596">
          <cell r="A596" t="str">
            <v>NARROWS SUB</v>
          </cell>
        </row>
        <row r="597">
          <cell r="A597" t="str">
            <v>NAVY LAB SUB</v>
          </cell>
        </row>
        <row r="598">
          <cell r="A598" t="str">
            <v>NAVY SCHOOL SUB</v>
          </cell>
        </row>
        <row r="599">
          <cell r="A599" t="str">
            <v>NEW HOPE SUB</v>
          </cell>
        </row>
        <row r="600">
          <cell r="A600" t="str">
            <v>NEW KEARNEY SUB</v>
          </cell>
        </row>
        <row r="601">
          <cell r="A601" t="str">
            <v>NEWARK DIST SUB</v>
          </cell>
        </row>
        <row r="602">
          <cell r="A602" t="str">
            <v>NEWARK SUB</v>
          </cell>
        </row>
        <row r="603">
          <cell r="A603" t="str">
            <v>NEWBURG SUB</v>
          </cell>
        </row>
        <row r="604">
          <cell r="A604" t="str">
            <v>NEWHALL SUB</v>
          </cell>
        </row>
        <row r="605">
          <cell r="A605" t="str">
            <v>NEWMAN SUB</v>
          </cell>
        </row>
        <row r="606">
          <cell r="A606" t="str">
            <v>NORCO SUB</v>
          </cell>
        </row>
        <row r="607">
          <cell r="A607" t="str">
            <v>NORD SUB</v>
          </cell>
        </row>
        <row r="608">
          <cell r="A608" t="str">
            <v>NORIEGA SUB</v>
          </cell>
        </row>
        <row r="609">
          <cell r="A609" t="str">
            <v>NORTECH SUB</v>
          </cell>
        </row>
        <row r="610">
          <cell r="A610" t="str">
            <v>NORTH BRANCH SUB</v>
          </cell>
        </row>
        <row r="611">
          <cell r="A611" t="str">
            <v>NORTH DUBLIN SUB</v>
          </cell>
        </row>
        <row r="612">
          <cell r="A612" t="str">
            <v>NORTH TOWER SUB</v>
          </cell>
        </row>
        <row r="613">
          <cell r="A613" t="str">
            <v>NOTRE DAME SUB</v>
          </cell>
        </row>
        <row r="614">
          <cell r="A614" t="str">
            <v>NOVATO SUB</v>
          </cell>
        </row>
        <row r="615">
          <cell r="A615" t="str">
            <v>OAK PARK SUB</v>
          </cell>
        </row>
        <row r="616">
          <cell r="A616" t="str">
            <v>OAK SUB</v>
          </cell>
        </row>
        <row r="617">
          <cell r="A617" t="str">
            <v>OAKHURST SUB</v>
          </cell>
        </row>
        <row r="618">
          <cell r="A618" t="str">
            <v>OAKLAND C (OAKLAND PP) SUB</v>
          </cell>
        </row>
        <row r="619">
          <cell r="A619" t="str">
            <v>OAKLAND D SUB</v>
          </cell>
        </row>
        <row r="620">
          <cell r="A620" t="str">
            <v>OAKLAND I SUB</v>
          </cell>
        </row>
        <row r="621">
          <cell r="A621" t="str">
            <v>OAKLAND J SUB</v>
          </cell>
        </row>
        <row r="622">
          <cell r="A622" t="str">
            <v>OAKLAND K (CLAREMONT) SUB</v>
          </cell>
        </row>
        <row r="623">
          <cell r="A623" t="str">
            <v>OAKLAND L SUB</v>
          </cell>
        </row>
        <row r="624">
          <cell r="A624" t="str">
            <v>OAKLAND P SUB</v>
          </cell>
        </row>
        <row r="625">
          <cell r="A625" t="str">
            <v>OAKLAND X SUB</v>
          </cell>
        </row>
        <row r="626">
          <cell r="A626" t="str">
            <v>OAKMONT NORTH SUB</v>
          </cell>
        </row>
        <row r="627">
          <cell r="A627" t="str">
            <v>OAKMONT SOUTH SUB</v>
          </cell>
        </row>
        <row r="628">
          <cell r="A628" t="str">
            <v>OCEAN AVE SUB</v>
          </cell>
        </row>
        <row r="629">
          <cell r="A629" t="str">
            <v>OCEANO SUB</v>
          </cell>
        </row>
        <row r="630">
          <cell r="A630" t="str">
            <v>OILFIELDS SUB</v>
          </cell>
        </row>
        <row r="631">
          <cell r="A631" t="str">
            <v>OLD KEARNEY SUB</v>
          </cell>
        </row>
        <row r="632">
          <cell r="A632" t="str">
            <v>OLD RIVER SUB</v>
          </cell>
        </row>
        <row r="633">
          <cell r="A633" t="str">
            <v>OLEMA SUB</v>
          </cell>
        </row>
        <row r="634">
          <cell r="A634" t="str">
            <v>OLETA SUB</v>
          </cell>
        </row>
        <row r="635">
          <cell r="A635" t="str">
            <v>OLEUM PP SUB</v>
          </cell>
        </row>
        <row r="636">
          <cell r="A636" t="str">
            <v>OLIVEHURST SUB</v>
          </cell>
        </row>
        <row r="637">
          <cell r="A637" t="str">
            <v>OPAL CLIFF SUB</v>
          </cell>
        </row>
        <row r="638">
          <cell r="A638" t="str">
            <v>OREGON TRAIL SUB</v>
          </cell>
        </row>
        <row r="639">
          <cell r="A639" t="str">
            <v>ORICK SUB</v>
          </cell>
        </row>
        <row r="640">
          <cell r="A640" t="str">
            <v>ORINDA SUB</v>
          </cell>
        </row>
        <row r="641">
          <cell r="A641" t="str">
            <v>ORIOLE SUB</v>
          </cell>
        </row>
        <row r="642">
          <cell r="A642" t="str">
            <v>ORLAND B SUB</v>
          </cell>
        </row>
        <row r="643">
          <cell r="A643" t="str">
            <v>ORO FINO SUB</v>
          </cell>
        </row>
        <row r="644">
          <cell r="A644" t="str">
            <v>ORO LOMA SUB</v>
          </cell>
        </row>
        <row r="645">
          <cell r="A645" t="str">
            <v>OROSI SUB</v>
          </cell>
        </row>
        <row r="646">
          <cell r="A646" t="str">
            <v>OROVILLE SUB</v>
          </cell>
        </row>
        <row r="647">
          <cell r="A647" t="str">
            <v>ORTIGA SUB</v>
          </cell>
        </row>
        <row r="648">
          <cell r="A648" t="str">
            <v>OTTER SUB</v>
          </cell>
        </row>
        <row r="649">
          <cell r="A649" t="str">
            <v>PACHECO SUB</v>
          </cell>
        </row>
        <row r="650">
          <cell r="A650" t="str">
            <v>PACIFIC GROVE SUB</v>
          </cell>
        </row>
        <row r="651">
          <cell r="A651" t="str">
            <v>PACIFICA SUB</v>
          </cell>
        </row>
        <row r="652">
          <cell r="A652" t="str">
            <v>PAJARO SUB</v>
          </cell>
        </row>
        <row r="653">
          <cell r="A653" t="str">
            <v>PALERMO SUB</v>
          </cell>
        </row>
        <row r="654">
          <cell r="A654" t="str">
            <v>PALMER SUB</v>
          </cell>
        </row>
        <row r="655">
          <cell r="A655" t="str">
            <v>PALO ALTO SW STA SUB</v>
          </cell>
        </row>
        <row r="656">
          <cell r="A656" t="str">
            <v>PALO SECO SUB</v>
          </cell>
        </row>
        <row r="657">
          <cell r="A657" t="str">
            <v>PANAMA SUB</v>
          </cell>
        </row>
        <row r="658">
          <cell r="A658" t="str">
            <v>PANOCHE SUB</v>
          </cell>
        </row>
        <row r="659">
          <cell r="A659" t="str">
            <v>PANORAMA SUB</v>
          </cell>
        </row>
        <row r="660">
          <cell r="A660" t="str">
            <v>PARADISE SUB</v>
          </cell>
        </row>
        <row r="661">
          <cell r="A661" t="str">
            <v>PARKS SUB</v>
          </cell>
        </row>
        <row r="662">
          <cell r="A662" t="str">
            <v>PARKWAY SUB</v>
          </cell>
        </row>
        <row r="663">
          <cell r="A663" t="str">
            <v>PARLIER SUB</v>
          </cell>
        </row>
        <row r="664">
          <cell r="A664" t="str">
            <v>PARSONS SUB</v>
          </cell>
        </row>
        <row r="665">
          <cell r="A665" t="str">
            <v>PASO ROBLES SUB</v>
          </cell>
        </row>
        <row r="666">
          <cell r="A666" t="str">
            <v>PATTERSON SUB</v>
          </cell>
        </row>
        <row r="667">
          <cell r="A667" t="str">
            <v>PAUL SWEET SUB</v>
          </cell>
        </row>
        <row r="668">
          <cell r="A668" t="str">
            <v>PAUL SWEET TSVC SUB</v>
          </cell>
        </row>
        <row r="669">
          <cell r="A669" t="str">
            <v>PEABODY SUB</v>
          </cell>
        </row>
        <row r="670">
          <cell r="A670" t="str">
            <v>PEACHTON SUB</v>
          </cell>
        </row>
        <row r="671">
          <cell r="A671" t="str">
            <v>PEASE SUB</v>
          </cell>
        </row>
        <row r="672">
          <cell r="A672" t="str">
            <v>PENNGROVE SUB</v>
          </cell>
        </row>
        <row r="673">
          <cell r="A673" t="str">
            <v>PENRYN SUB</v>
          </cell>
        </row>
        <row r="674">
          <cell r="A674" t="str">
            <v>PEORIA SUB</v>
          </cell>
        </row>
        <row r="675">
          <cell r="A675" t="str">
            <v>PERRY SUB</v>
          </cell>
        </row>
        <row r="676">
          <cell r="A676" t="str">
            <v>PETALUMA A SUB</v>
          </cell>
        </row>
        <row r="677">
          <cell r="A677" t="str">
            <v>PETALUMA C SUB</v>
          </cell>
        </row>
        <row r="678">
          <cell r="A678" t="str">
            <v>PETROL SUB</v>
          </cell>
        </row>
        <row r="679">
          <cell r="A679" t="str">
            <v>PHILO JUNCT SUB</v>
          </cell>
        </row>
        <row r="680">
          <cell r="A680" t="str">
            <v>PHILO SUB</v>
          </cell>
        </row>
        <row r="681">
          <cell r="A681" t="str">
            <v>PIEDMONT</v>
          </cell>
        </row>
        <row r="682">
          <cell r="A682" t="str">
            <v>PIEDMONT E SUB</v>
          </cell>
        </row>
        <row r="683">
          <cell r="A683" t="str">
            <v>PIERCY SUB</v>
          </cell>
        </row>
        <row r="684">
          <cell r="A684" t="str">
            <v>PIKE CITY SUB</v>
          </cell>
        </row>
        <row r="685">
          <cell r="A685" t="str">
            <v>PINE GROVE SUB</v>
          </cell>
        </row>
        <row r="686">
          <cell r="A686" t="str">
            <v>PINECREST SUB</v>
          </cell>
        </row>
        <row r="687">
          <cell r="A687" t="str">
            <v>PINEDALE SUB</v>
          </cell>
        </row>
        <row r="688">
          <cell r="A688" t="str">
            <v>PIT #1 PH SUB</v>
          </cell>
        </row>
        <row r="689">
          <cell r="A689" t="str">
            <v>PIT #3 PH SUB</v>
          </cell>
        </row>
        <row r="690">
          <cell r="A690" t="str">
            <v>PIT #5 PH SUB</v>
          </cell>
        </row>
        <row r="691">
          <cell r="A691" t="str">
            <v>PITTSBURG PP SUB</v>
          </cell>
        </row>
        <row r="692">
          <cell r="A692" t="str">
            <v>PITTSBURG SUB</v>
          </cell>
        </row>
        <row r="693">
          <cell r="A693" t="str">
            <v>PLACER SUB</v>
          </cell>
        </row>
        <row r="694">
          <cell r="A694" t="str">
            <v>PLACERVILLE SUB</v>
          </cell>
        </row>
        <row r="695">
          <cell r="A695" t="str">
            <v>PLAINFIELD SUB</v>
          </cell>
        </row>
        <row r="696">
          <cell r="A696" t="str">
            <v>PLEASANT GROVE SUB</v>
          </cell>
        </row>
        <row r="697">
          <cell r="A697" t="str">
            <v>PLEASANT HILL SUB</v>
          </cell>
        </row>
        <row r="698">
          <cell r="A698" t="str">
            <v>PLUMAS SUB</v>
          </cell>
        </row>
        <row r="699">
          <cell r="A699" t="str">
            <v>PLYMOUTH SUB</v>
          </cell>
        </row>
        <row r="700">
          <cell r="A700" t="str">
            <v>POE PH SUB</v>
          </cell>
        </row>
        <row r="701">
          <cell r="A701" t="str">
            <v>POINT ARENA SUB</v>
          </cell>
        </row>
        <row r="702">
          <cell r="A702" t="str">
            <v>POINT MORETTI SUB</v>
          </cell>
        </row>
        <row r="703">
          <cell r="A703" t="str">
            <v>POINT PINOLE SUB</v>
          </cell>
        </row>
        <row r="704">
          <cell r="A704" t="str">
            <v>PORT COSTA BRICK SUB</v>
          </cell>
        </row>
        <row r="705">
          <cell r="A705" t="str">
            <v>PORTOLA SUB</v>
          </cell>
        </row>
        <row r="706">
          <cell r="A706" t="str">
            <v>POSCO SUB</v>
          </cell>
        </row>
        <row r="707">
          <cell r="A707" t="str">
            <v>POSO MOUNTAIN SUB</v>
          </cell>
        </row>
        <row r="708">
          <cell r="A708" t="str">
            <v>POTTER VALLEY PH SUB</v>
          </cell>
        </row>
        <row r="709">
          <cell r="A709" t="str">
            <v>PRAXAIR SUB</v>
          </cell>
        </row>
        <row r="710">
          <cell r="A710" t="str">
            <v>PRUNEDALE SUB</v>
          </cell>
        </row>
        <row r="711">
          <cell r="A711" t="str">
            <v>PUEBLO SUB</v>
          </cell>
        </row>
        <row r="712">
          <cell r="A712" t="str">
            <v>PURISIMA SUB</v>
          </cell>
        </row>
        <row r="713">
          <cell r="A713" t="str">
            <v>PUTAH CREEK SUB</v>
          </cell>
        </row>
        <row r="714">
          <cell r="A714" t="str">
            <v>RACE TRACK SUB</v>
          </cell>
        </row>
        <row r="715">
          <cell r="A715" t="str">
            <v>RADUM SUB</v>
          </cell>
        </row>
        <row r="716">
          <cell r="A716" t="str">
            <v>RAINBOW SUB</v>
          </cell>
        </row>
        <row r="717">
          <cell r="A717" t="str">
            <v>RALSTON SUB</v>
          </cell>
        </row>
        <row r="718">
          <cell r="A718" t="str">
            <v>RANCHERS COTTON SUB</v>
          </cell>
        </row>
        <row r="719">
          <cell r="A719" t="str">
            <v>RANDOLPH SUB</v>
          </cell>
        </row>
        <row r="720">
          <cell r="A720" t="str">
            <v>RAVENSWOOD SUB</v>
          </cell>
        </row>
        <row r="721">
          <cell r="A721" t="str">
            <v>RAWSON SUB</v>
          </cell>
        </row>
        <row r="722">
          <cell r="A722" t="str">
            <v>RECLAMATION DIST#108 SUB</v>
          </cell>
        </row>
        <row r="723">
          <cell r="A723" t="str">
            <v>RECLAMATION DIST#1500 SUB</v>
          </cell>
        </row>
        <row r="724">
          <cell r="A724" t="str">
            <v>RECLAMATION DIST#2047 SUB</v>
          </cell>
        </row>
        <row r="725">
          <cell r="A725" t="str">
            <v>RECLAMATION DIST#999 SUB</v>
          </cell>
        </row>
        <row r="726">
          <cell r="A726" t="str">
            <v>RED BLUFF JCT SUB</v>
          </cell>
        </row>
        <row r="727">
          <cell r="A727" t="str">
            <v>RED BLUFF JUNCT SUB</v>
          </cell>
        </row>
        <row r="728">
          <cell r="A728" t="str">
            <v>RED BLUFF SUB</v>
          </cell>
        </row>
        <row r="729">
          <cell r="A729" t="str">
            <v>REDBUD SUB</v>
          </cell>
        </row>
        <row r="730">
          <cell r="A730" t="str">
            <v>REDWOOD CITY SUB</v>
          </cell>
        </row>
        <row r="731">
          <cell r="A731" t="str">
            <v>REEDLEY SUB</v>
          </cell>
        </row>
        <row r="732">
          <cell r="A732" t="str">
            <v>RENFRO SUB</v>
          </cell>
        </row>
        <row r="733">
          <cell r="A733" t="str">
            <v>RESEARCH SUB</v>
          </cell>
        </row>
        <row r="734">
          <cell r="A734" t="str">
            <v>RESERVATION ROAD SUB</v>
          </cell>
        </row>
        <row r="735">
          <cell r="A735" t="str">
            <v>RESERVE OIL SUB</v>
          </cell>
        </row>
        <row r="736">
          <cell r="A736" t="str">
            <v>RICE SUB</v>
          </cell>
        </row>
        <row r="737">
          <cell r="A737" t="str">
            <v>RICHMOND Q SUB</v>
          </cell>
        </row>
        <row r="738">
          <cell r="A738" t="str">
            <v>RICHMOND R SUB</v>
          </cell>
        </row>
        <row r="739">
          <cell r="A739" t="str">
            <v>RIDGE CABIN SUB</v>
          </cell>
        </row>
        <row r="740">
          <cell r="A740" t="str">
            <v>RIDGE SUB</v>
          </cell>
        </row>
        <row r="741">
          <cell r="A741" t="str">
            <v>RINCON SUB</v>
          </cell>
        </row>
        <row r="742">
          <cell r="A742" t="str">
            <v>RIO BRAVO SUB</v>
          </cell>
        </row>
        <row r="743">
          <cell r="A743" t="str">
            <v>RIO DEL MAR SUB</v>
          </cell>
        </row>
        <row r="744">
          <cell r="A744" t="str">
            <v>RIO DELL JCT SUB</v>
          </cell>
        </row>
        <row r="745">
          <cell r="A745" t="str">
            <v>RIO DELL JUNCT SUB</v>
          </cell>
        </row>
        <row r="746">
          <cell r="A746" t="str">
            <v>RIO DELL SUB</v>
          </cell>
        </row>
        <row r="747">
          <cell r="A747" t="str">
            <v>RIO OSO SUB</v>
          </cell>
        </row>
        <row r="748">
          <cell r="A748" t="str">
            <v>RIO VISTA SUB</v>
          </cell>
        </row>
        <row r="749">
          <cell r="A749" t="str">
            <v>RIPON SUB</v>
          </cell>
        </row>
        <row r="750">
          <cell r="A750" t="str">
            <v>RISING RIVER SUB</v>
          </cell>
        </row>
        <row r="751">
          <cell r="A751" t="str">
            <v>RIVER OAKS SUB</v>
          </cell>
        </row>
        <row r="752">
          <cell r="A752" t="str">
            <v>RIVER ROCK SUB</v>
          </cell>
        </row>
        <row r="753">
          <cell r="A753" t="str">
            <v>RIVERBANK JCT</v>
          </cell>
        </row>
        <row r="754">
          <cell r="A754" t="str">
            <v>RIVERBANK JCT SW STA</v>
          </cell>
        </row>
        <row r="755">
          <cell r="A755" t="str">
            <v>RIVERBANK SUB</v>
          </cell>
        </row>
        <row r="756">
          <cell r="A756" t="str">
            <v>ROB ROY SUB</v>
          </cell>
        </row>
        <row r="757">
          <cell r="A757" t="str">
            <v>ROBLES SUB</v>
          </cell>
        </row>
        <row r="758">
          <cell r="A758" t="str">
            <v>ROCK CREEK PH SUB</v>
          </cell>
        </row>
        <row r="759">
          <cell r="A759" t="str">
            <v>ROCKLIN SUB</v>
          </cell>
        </row>
        <row r="760">
          <cell r="A760" t="str">
            <v>ROLAND SUB</v>
          </cell>
        </row>
        <row r="761">
          <cell r="A761" t="str">
            <v>ROSEDALE SUB</v>
          </cell>
        </row>
        <row r="762">
          <cell r="A762" t="str">
            <v>ROSSMOOR SUB</v>
          </cell>
        </row>
        <row r="763">
          <cell r="A763" t="str">
            <v>ROUGH &amp; READY ISLAND SUB</v>
          </cell>
        </row>
        <row r="764">
          <cell r="A764" t="str">
            <v>ROUND MOUNTAIN SUB</v>
          </cell>
        </row>
        <row r="765">
          <cell r="A765" t="str">
            <v>RUCKER SUB</v>
          </cell>
        </row>
        <row r="766">
          <cell r="A766" t="str">
            <v>RUSS RANCH SUB</v>
          </cell>
        </row>
        <row r="767">
          <cell r="A767" t="str">
            <v>RUSSEL (SMUD) SUB</v>
          </cell>
        </row>
        <row r="768">
          <cell r="A768" t="str">
            <v>RUSSELL SUB</v>
          </cell>
        </row>
        <row r="769">
          <cell r="A769" t="str">
            <v>SALADO SUB</v>
          </cell>
        </row>
        <row r="770">
          <cell r="A770" t="str">
            <v>SALINAS SUB</v>
          </cell>
        </row>
        <row r="771">
          <cell r="A771" t="str">
            <v>SALMON CREEK SUB</v>
          </cell>
        </row>
        <row r="772">
          <cell r="A772" t="str">
            <v>SALT SPRINGS PH SUB</v>
          </cell>
        </row>
        <row r="773">
          <cell r="A773" t="str">
            <v>SAN ANDREAS SUB</v>
          </cell>
        </row>
        <row r="774">
          <cell r="A774" t="str">
            <v>SAN ANSELMO SUB</v>
          </cell>
        </row>
        <row r="775">
          <cell r="A775" t="str">
            <v>SAN ARDO SUB</v>
          </cell>
        </row>
        <row r="776">
          <cell r="A776" t="str">
            <v>SAN BERNARD SUB</v>
          </cell>
        </row>
        <row r="777">
          <cell r="A777" t="str">
            <v>SAN BRUNO SUB</v>
          </cell>
        </row>
        <row r="778">
          <cell r="A778" t="str">
            <v>SAN CARLOS SUB</v>
          </cell>
        </row>
        <row r="779">
          <cell r="A779" t="str">
            <v>SAN FRAN A (POTRERO PP) SUB</v>
          </cell>
        </row>
        <row r="780">
          <cell r="A780" t="str">
            <v>SAN FRAN AIRPORT SUB</v>
          </cell>
        </row>
        <row r="781">
          <cell r="A781" t="str">
            <v>SAN FRAN E SUB</v>
          </cell>
        </row>
        <row r="782">
          <cell r="A782" t="str">
            <v>SAN FRAN F (MARINA) SUB</v>
          </cell>
        </row>
        <row r="783">
          <cell r="A783" t="str">
            <v>SAN FRAN G SUB</v>
          </cell>
        </row>
        <row r="784">
          <cell r="A784" t="str">
            <v>SAN FRAN H (MARTIN) SUB</v>
          </cell>
        </row>
        <row r="785">
          <cell r="A785" t="str">
            <v>SAN FRAN I SUB</v>
          </cell>
        </row>
        <row r="786">
          <cell r="A786" t="str">
            <v>SAN FRAN J SUB</v>
          </cell>
        </row>
        <row r="787">
          <cell r="A787" t="str">
            <v>SAN FRAN K SUB</v>
          </cell>
        </row>
        <row r="788">
          <cell r="A788" t="str">
            <v>SAN FRAN L SUB</v>
          </cell>
        </row>
        <row r="789">
          <cell r="A789" t="str">
            <v>SAN FRAN M SUB</v>
          </cell>
        </row>
        <row r="790">
          <cell r="A790" t="str">
            <v>SAN FRAN N SUB</v>
          </cell>
        </row>
        <row r="791">
          <cell r="A791" t="str">
            <v>SAN FRAN P(HUNTERS POINT) SUB</v>
          </cell>
        </row>
        <row r="792">
          <cell r="A792" t="str">
            <v>SAN FRAN P-HUNTERS POINT SUB</v>
          </cell>
        </row>
        <row r="793">
          <cell r="A793" t="str">
            <v>SAN FRAN W (BAYSHORE) SUB</v>
          </cell>
        </row>
        <row r="794">
          <cell r="A794" t="str">
            <v>SAN FRAN X (MISSION) SUB</v>
          </cell>
        </row>
        <row r="795">
          <cell r="A795" t="str">
            <v>SAN FRAN Y (LARKIN) SUB</v>
          </cell>
        </row>
        <row r="796">
          <cell r="A796" t="str">
            <v>SAN FRAN Z (EMBARCADERO) SUB</v>
          </cell>
        </row>
        <row r="797">
          <cell r="A797" t="str">
            <v>SAN JOAQUIN #2 PH SUB</v>
          </cell>
        </row>
        <row r="798">
          <cell r="A798" t="str">
            <v>SAN JOAQUIN #3 PH SUB</v>
          </cell>
        </row>
        <row r="799">
          <cell r="A799" t="str">
            <v>SAN JOAQUIN SUB</v>
          </cell>
        </row>
        <row r="800">
          <cell r="A800" t="str">
            <v>SAN JOSE A SUB</v>
          </cell>
        </row>
        <row r="801">
          <cell r="A801" t="str">
            <v>SAN JOSE B SUB</v>
          </cell>
        </row>
        <row r="802">
          <cell r="A802" t="str">
            <v>SAN JUSTO SUB</v>
          </cell>
        </row>
        <row r="803">
          <cell r="A803" t="str">
            <v>SAN LEANDRO U SUB</v>
          </cell>
        </row>
        <row r="804">
          <cell r="A804" t="str">
            <v>SAN LORENZO SUB</v>
          </cell>
        </row>
        <row r="805">
          <cell r="A805" t="str">
            <v>SAN LUIS #3 SUB</v>
          </cell>
        </row>
        <row r="806">
          <cell r="A806" t="str">
            <v>SAN LUIS #5 SUB</v>
          </cell>
        </row>
        <row r="807">
          <cell r="A807" t="str">
            <v>SAN LUIS OBISPO SUB</v>
          </cell>
        </row>
        <row r="808">
          <cell r="A808" t="str">
            <v>SAN MARTIN SUB</v>
          </cell>
        </row>
        <row r="809">
          <cell r="A809" t="str">
            <v>SAN MATEO SUB</v>
          </cell>
        </row>
        <row r="810">
          <cell r="A810" t="str">
            <v>SAN MIGUEL SUB</v>
          </cell>
        </row>
        <row r="811">
          <cell r="A811" t="str">
            <v>SAN PABLO SUB</v>
          </cell>
        </row>
        <row r="812">
          <cell r="A812" t="str">
            <v>SAN RAFAEL SUB</v>
          </cell>
        </row>
        <row r="813">
          <cell r="A813" t="str">
            <v>SAN RAMON SUB</v>
          </cell>
        </row>
        <row r="814">
          <cell r="A814" t="str">
            <v>SAND CREEK SUB</v>
          </cell>
        </row>
        <row r="815">
          <cell r="A815" t="str">
            <v>SANGER SUB</v>
          </cell>
        </row>
        <row r="816">
          <cell r="A816" t="str">
            <v>SANTA MARIA SUB</v>
          </cell>
        </row>
        <row r="817">
          <cell r="A817" t="str">
            <v>SANTA NELLA SUB</v>
          </cell>
        </row>
        <row r="818">
          <cell r="A818" t="str">
            <v>SANTA RITA SUB</v>
          </cell>
        </row>
        <row r="819">
          <cell r="A819" t="str">
            <v>SANTA ROSA A SUB</v>
          </cell>
        </row>
        <row r="820">
          <cell r="A820" t="str">
            <v>SANTA ROSA B SUB</v>
          </cell>
        </row>
        <row r="821">
          <cell r="A821" t="str">
            <v>SANTA YNEZ SUB</v>
          </cell>
        </row>
        <row r="822">
          <cell r="A822" t="str">
            <v>SANTA YNEZ SW STA SUB</v>
          </cell>
        </row>
        <row r="823">
          <cell r="A823" t="str">
            <v>SARANAP SUB</v>
          </cell>
        </row>
        <row r="824">
          <cell r="A824" t="str">
            <v>SARATOGA SUB</v>
          </cell>
        </row>
        <row r="825">
          <cell r="A825" t="str">
            <v>SAUSALITO SUB</v>
          </cell>
        </row>
        <row r="826">
          <cell r="A826" t="str">
            <v>SCHINDLER SUB</v>
          </cell>
        </row>
        <row r="827">
          <cell r="A827" t="str">
            <v>SCHULTE SS SUB</v>
          </cell>
        </row>
        <row r="828">
          <cell r="A828" t="str">
            <v>SCHULTE SW STA SUB</v>
          </cell>
        </row>
        <row r="829">
          <cell r="A829" t="str">
            <v>SEACLIFF SUB</v>
          </cell>
        </row>
        <row r="830">
          <cell r="A830" t="str">
            <v>SEASCAPE SUB</v>
          </cell>
        </row>
        <row r="831">
          <cell r="A831" t="str">
            <v>SEMINARY SUB</v>
          </cell>
        </row>
        <row r="832">
          <cell r="A832" t="str">
            <v>SEMITROPIC SUB</v>
          </cell>
        </row>
        <row r="833">
          <cell r="A833" t="str">
            <v>SENTER SUB</v>
          </cell>
        </row>
        <row r="834">
          <cell r="A834" t="str">
            <v>SERRAMONTE SUB</v>
          </cell>
        </row>
        <row r="835">
          <cell r="A835" t="str">
            <v>SHADY GLEN SUB</v>
          </cell>
        </row>
        <row r="836">
          <cell r="A836" t="str">
            <v>SHAFTER SUB</v>
          </cell>
        </row>
        <row r="837">
          <cell r="A837" t="str">
            <v>SHARON SUB</v>
          </cell>
        </row>
        <row r="838">
          <cell r="A838" t="str">
            <v>SHINGLE SPRINGS SUB</v>
          </cell>
        </row>
        <row r="839">
          <cell r="A839" t="str">
            <v>SHREDDER SUB</v>
          </cell>
        </row>
        <row r="840">
          <cell r="A840" t="str">
            <v>SIERRACITYMOBLDSL SUB</v>
          </cell>
        </row>
        <row r="841">
          <cell r="A841" t="str">
            <v>SILVER  (AVENUE) SUB</v>
          </cell>
        </row>
        <row r="842">
          <cell r="A842" t="str">
            <v>SILVERADO SUB</v>
          </cell>
        </row>
        <row r="843">
          <cell r="A843" t="str">
            <v>SINCLAIR SUB</v>
          </cell>
        </row>
        <row r="844">
          <cell r="A844" t="str">
            <v>SISQUOC SUB</v>
          </cell>
        </row>
        <row r="845">
          <cell r="A845" t="str">
            <v>SIXTH AVE SUB</v>
          </cell>
        </row>
        <row r="846">
          <cell r="A846" t="str">
            <v>SKAGGS ISLAND SUB</v>
          </cell>
        </row>
        <row r="847">
          <cell r="A847" t="str">
            <v>SMARTVILLE SUB</v>
          </cell>
        </row>
        <row r="848">
          <cell r="A848" t="str">
            <v>SMYRNA SUB</v>
          </cell>
        </row>
        <row r="849">
          <cell r="A849" t="str">
            <v>SNEATH LANE SUB</v>
          </cell>
        </row>
        <row r="850">
          <cell r="A850" t="str">
            <v>SOBRANTE SUB</v>
          </cell>
        </row>
        <row r="851">
          <cell r="A851" t="str">
            <v>SOLANO SUB</v>
          </cell>
        </row>
        <row r="852">
          <cell r="A852" t="str">
            <v>SOLEDAD SUB</v>
          </cell>
        </row>
        <row r="853">
          <cell r="A853" t="str">
            <v>SONOMA A SUB</v>
          </cell>
        </row>
        <row r="854">
          <cell r="A854" t="str">
            <v>SOQUEL SUB</v>
          </cell>
        </row>
        <row r="855">
          <cell r="A855" t="str">
            <v>SOTO SUB</v>
          </cell>
        </row>
        <row r="856">
          <cell r="A856" t="str">
            <v>SOUTH BAY #1 &amp; #2 SUB</v>
          </cell>
        </row>
        <row r="857">
          <cell r="A857" t="str">
            <v>SOUTH PH SUB</v>
          </cell>
        </row>
        <row r="858">
          <cell r="A858" t="str">
            <v>SPANISH CREEK SUB</v>
          </cell>
        </row>
        <row r="859">
          <cell r="A859" t="str">
            <v>SPAULDING PH #1 SUB</v>
          </cell>
        </row>
        <row r="860">
          <cell r="A860" t="str">
            <v>SPENCE SUB</v>
          </cell>
        </row>
        <row r="861">
          <cell r="A861" t="str">
            <v>SPRING GAP PH SUB</v>
          </cell>
        </row>
        <row r="862">
          <cell r="A862" t="str">
            <v>SPRUCE SUB</v>
          </cell>
        </row>
        <row r="863">
          <cell r="A863" t="str">
            <v>SRI SUB</v>
          </cell>
        </row>
        <row r="864">
          <cell r="A864" t="str">
            <v>STAFFORD SUB</v>
          </cell>
        </row>
        <row r="865">
          <cell r="A865" t="str">
            <v>STAGG SUB</v>
          </cell>
        </row>
        <row r="866">
          <cell r="A866" t="str">
            <v>STALLION SUB</v>
          </cell>
        </row>
        <row r="867">
          <cell r="A867" t="str">
            <v>STANISLAUS PH SUB</v>
          </cell>
        </row>
        <row r="868">
          <cell r="A868" t="str">
            <v>STATION MA SUB</v>
          </cell>
        </row>
        <row r="869">
          <cell r="A869" t="str">
            <v>STAUFFER SUB</v>
          </cell>
        </row>
        <row r="870">
          <cell r="A870" t="str">
            <v>STELLING SUB</v>
          </cell>
        </row>
        <row r="871">
          <cell r="A871" t="str">
            <v>STILLWATER STA SUB</v>
          </cell>
        </row>
        <row r="872">
          <cell r="A872" t="str">
            <v>STILLWATER STATION SUB</v>
          </cell>
        </row>
        <row r="873">
          <cell r="A873" t="str">
            <v>STOCKDALE SUB</v>
          </cell>
        </row>
        <row r="874">
          <cell r="A874" t="str">
            <v>STOCKTON A SUB</v>
          </cell>
        </row>
        <row r="875">
          <cell r="A875" t="str">
            <v>STOCKTON ACRES SUB</v>
          </cell>
        </row>
        <row r="876">
          <cell r="A876" t="str">
            <v>STONE CORRAL SUB</v>
          </cell>
        </row>
        <row r="877">
          <cell r="A877" t="str">
            <v>STONE SUB</v>
          </cell>
        </row>
        <row r="878">
          <cell r="A878" t="str">
            <v>STOREY SUB</v>
          </cell>
        </row>
        <row r="879">
          <cell r="A879" t="str">
            <v>STROUD SUB</v>
          </cell>
        </row>
        <row r="880">
          <cell r="A880" t="str">
            <v>STROUD SW STA SUB</v>
          </cell>
        </row>
        <row r="881">
          <cell r="A881" t="str">
            <v>STUART SUB</v>
          </cell>
        </row>
        <row r="882">
          <cell r="A882" t="str">
            <v>SUISUN SUB</v>
          </cell>
        </row>
        <row r="883">
          <cell r="A883" t="str">
            <v>SULLIVAN SUB</v>
          </cell>
        </row>
        <row r="884">
          <cell r="A884" t="str">
            <v>SUMMIT SUB</v>
          </cell>
        </row>
        <row r="885">
          <cell r="A885" t="str">
            <v>SUNOL SUB</v>
          </cell>
        </row>
        <row r="886">
          <cell r="A886" t="str">
            <v>SWIFT SUB</v>
          </cell>
        </row>
        <row r="887">
          <cell r="A887" t="str">
            <v>SYCAMORE CREEK SUB</v>
          </cell>
        </row>
        <row r="888">
          <cell r="A888" t="str">
            <v>TABLE MOUNTAIN SUB</v>
          </cell>
        </row>
        <row r="889">
          <cell r="A889" t="str">
            <v>TAFT SUB</v>
          </cell>
        </row>
        <row r="890">
          <cell r="A890" t="str">
            <v>TAMARACK SUB</v>
          </cell>
        </row>
        <row r="891">
          <cell r="A891" t="str">
            <v>TAR FLAT SUB</v>
          </cell>
        </row>
        <row r="892">
          <cell r="A892" t="str">
            <v>TARAVAL SUB</v>
          </cell>
        </row>
        <row r="893">
          <cell r="A893" t="str">
            <v>TASSAJARA SUB</v>
          </cell>
        </row>
        <row r="894">
          <cell r="A894" t="str">
            <v>TECUYA SUB</v>
          </cell>
        </row>
        <row r="895">
          <cell r="A895" t="str">
            <v>TEJON SUB</v>
          </cell>
        </row>
        <row r="896">
          <cell r="A896" t="str">
            <v>TEMBLOR SUB</v>
          </cell>
        </row>
        <row r="897">
          <cell r="A897" t="str">
            <v>TEMPLETON SUB</v>
          </cell>
        </row>
        <row r="898">
          <cell r="A898" t="str">
            <v>TERMINOUS SUB</v>
          </cell>
        </row>
        <row r="899">
          <cell r="A899" t="str">
            <v>TES SUB</v>
          </cell>
        </row>
        <row r="900">
          <cell r="A900" t="str">
            <v xml:space="preserve">TES SUB </v>
          </cell>
        </row>
        <row r="901">
          <cell r="A901" t="str">
            <v>TESLA SUB</v>
          </cell>
        </row>
        <row r="902">
          <cell r="A902" t="str">
            <v>TESORO SUB</v>
          </cell>
        </row>
        <row r="903">
          <cell r="A903" t="str">
            <v>TEVIS SUB</v>
          </cell>
        </row>
        <row r="904">
          <cell r="A904" t="str">
            <v>THERMAL SUB</v>
          </cell>
        </row>
        <row r="905">
          <cell r="A905" t="str">
            <v>TIDEWATER SUB</v>
          </cell>
        </row>
        <row r="906">
          <cell r="A906" t="str">
            <v>TIGER CREEK PH SUB</v>
          </cell>
        </row>
        <row r="907">
          <cell r="A907" t="str">
            <v>TIVY VALLEY SUB</v>
          </cell>
        </row>
        <row r="908">
          <cell r="A908" t="str">
            <v>TOCALOMA SUB</v>
          </cell>
        </row>
        <row r="909">
          <cell r="A909" t="str">
            <v>TRACY SUB</v>
          </cell>
        </row>
        <row r="910">
          <cell r="A910" t="str">
            <v>TRES PINOS SUB</v>
          </cell>
        </row>
        <row r="911">
          <cell r="A911" t="str">
            <v>TRES VIAS SUB</v>
          </cell>
        </row>
        <row r="912">
          <cell r="A912" t="str">
            <v>TRIMBLE SUB</v>
          </cell>
        </row>
        <row r="913">
          <cell r="A913" t="str">
            <v>TRINIDAD SUB</v>
          </cell>
        </row>
        <row r="914">
          <cell r="A914" t="str">
            <v>TRINITY SUB</v>
          </cell>
        </row>
        <row r="915">
          <cell r="A915" t="str">
            <v>TUDOR SUB</v>
          </cell>
        </row>
        <row r="916">
          <cell r="A916" t="str">
            <v>TULARE LAKE SUB</v>
          </cell>
        </row>
        <row r="917">
          <cell r="A917" t="str">
            <v>TULE RIVER PH SUB</v>
          </cell>
        </row>
        <row r="918">
          <cell r="A918" t="str">
            <v>TULUCAY SUB</v>
          </cell>
        </row>
        <row r="919">
          <cell r="A919" t="str">
            <v>TUPMAN SUB</v>
          </cell>
        </row>
        <row r="920">
          <cell r="A920" t="str">
            <v>TWENTY-FIRST AVENUE SUB</v>
          </cell>
        </row>
        <row r="921">
          <cell r="A921" t="str">
            <v>TWISSELMAN SUB</v>
          </cell>
        </row>
        <row r="922">
          <cell r="A922" t="str">
            <v>TYLER SUB</v>
          </cell>
        </row>
        <row r="923">
          <cell r="A923" t="str">
            <v>U.C. DAVIS METER SUB</v>
          </cell>
        </row>
        <row r="924">
          <cell r="A924" t="str">
            <v>UKIAH SUB</v>
          </cell>
        </row>
        <row r="925">
          <cell r="A925" t="str">
            <v>UNIV CAL SW STA BERK SUB</v>
          </cell>
        </row>
        <row r="926">
          <cell r="A926" t="str">
            <v>UNIV CAL SW STA BERKELEY SUB</v>
          </cell>
        </row>
        <row r="927">
          <cell r="A927" t="str">
            <v>UNIV CAL SW STA BERKELEYSUB</v>
          </cell>
        </row>
        <row r="928">
          <cell r="A928" t="str">
            <v>UNIV CAL SW STA BERKSUB</v>
          </cell>
        </row>
        <row r="929">
          <cell r="A929" t="str">
            <v>UNIV CAL SWSTA BERKELEY SUB</v>
          </cell>
        </row>
        <row r="930">
          <cell r="A930" t="str">
            <v>UNIVCAL SWSTA BERK SUB</v>
          </cell>
        </row>
        <row r="931">
          <cell r="A931" t="str">
            <v>UPPER LAKE SUB</v>
          </cell>
        </row>
        <row r="932">
          <cell r="A932" t="str">
            <v>URICH SUB</v>
          </cell>
        </row>
        <row r="933">
          <cell r="A933" t="str">
            <v>VACA DIXON SUB</v>
          </cell>
        </row>
        <row r="934">
          <cell r="A934" t="str">
            <v>VACAVILLE SUB</v>
          </cell>
        </row>
        <row r="935">
          <cell r="A935" t="str">
            <v>VALLECITOS SUB</v>
          </cell>
        </row>
        <row r="936">
          <cell r="A936" t="str">
            <v>VALLEJO B SUB</v>
          </cell>
        </row>
        <row r="937">
          <cell r="A937" t="str">
            <v>VALLEJO C SUB</v>
          </cell>
        </row>
        <row r="938">
          <cell r="A938" t="str">
            <v>VALLEY HOME SUB</v>
          </cell>
        </row>
        <row r="939">
          <cell r="A939" t="str">
            <v>VALLEY NITROG #1 SUB</v>
          </cell>
        </row>
        <row r="940">
          <cell r="A940" t="str">
            <v>VALLEY SPRINGS SUB</v>
          </cell>
        </row>
        <row r="941">
          <cell r="A941" t="str">
            <v>VALLEY VIEW SUB</v>
          </cell>
        </row>
        <row r="942">
          <cell r="A942" t="str">
            <v>VALPREDO SUB</v>
          </cell>
        </row>
        <row r="943">
          <cell r="A943" t="str">
            <v>VASCO SUB</v>
          </cell>
        </row>
        <row r="944">
          <cell r="A944" t="str">
            <v>VASONA SUB</v>
          </cell>
        </row>
        <row r="945">
          <cell r="A945" t="str">
            <v>VICTOR SUB</v>
          </cell>
        </row>
        <row r="946">
          <cell r="A946" t="str">
            <v>VIEJO SUB</v>
          </cell>
        </row>
        <row r="947">
          <cell r="A947" t="str">
            <v>VIERRA SUB</v>
          </cell>
        </row>
        <row r="948">
          <cell r="A948" t="str">
            <v>VINA SUB</v>
          </cell>
        </row>
        <row r="949">
          <cell r="A949" t="str">
            <v>VINEYARD SUB</v>
          </cell>
        </row>
        <row r="950">
          <cell r="A950" t="str">
            <v>VIRGINIA SUB</v>
          </cell>
        </row>
        <row r="951">
          <cell r="A951" t="str">
            <v>VOLTA #1PH SUB</v>
          </cell>
        </row>
        <row r="952">
          <cell r="A952" t="str">
            <v>WAHTOKE SUB</v>
          </cell>
        </row>
        <row r="953">
          <cell r="A953" t="str">
            <v>WALDO SUB</v>
          </cell>
        </row>
        <row r="954">
          <cell r="A954" t="str">
            <v>WALL SUB</v>
          </cell>
        </row>
        <row r="955">
          <cell r="A955" t="str">
            <v>WALNUT CREEK SUB</v>
          </cell>
        </row>
        <row r="956">
          <cell r="A956" t="str">
            <v>WARD SUB</v>
          </cell>
        </row>
        <row r="957">
          <cell r="A957" t="str">
            <v>WASCO SUB</v>
          </cell>
        </row>
        <row r="958">
          <cell r="A958" t="str">
            <v>WASHINGTON DIESEL SUB</v>
          </cell>
        </row>
        <row r="959">
          <cell r="A959" t="str">
            <v>WATERLOO SUB</v>
          </cell>
        </row>
        <row r="960">
          <cell r="A960" t="str">
            <v>WATERSHED SUB</v>
          </cell>
        </row>
        <row r="961">
          <cell r="A961" t="str">
            <v>WATSONVILLE SUB</v>
          </cell>
        </row>
        <row r="962">
          <cell r="A962" t="str">
            <v>WAYNE SUB</v>
          </cell>
        </row>
        <row r="963">
          <cell r="A963" t="str">
            <v>WEBER SUB</v>
          </cell>
        </row>
        <row r="964">
          <cell r="A964" t="str">
            <v>WEEDPATCH SUB</v>
          </cell>
        </row>
        <row r="965">
          <cell r="A965" t="str">
            <v>WEIMAR SUB</v>
          </cell>
        </row>
        <row r="966">
          <cell r="A966" t="str">
            <v>WELLFIELD SUB</v>
          </cell>
        </row>
        <row r="967">
          <cell r="A967" t="str">
            <v>WEST FRESNO SUB</v>
          </cell>
        </row>
        <row r="968">
          <cell r="A968" t="str">
            <v>WEST LANE SUB</v>
          </cell>
        </row>
        <row r="969">
          <cell r="A969" t="str">
            <v>WEST POINT PH SUB</v>
          </cell>
        </row>
        <row r="970">
          <cell r="A970" t="str">
            <v>WEST SACRAMENTO SUB</v>
          </cell>
        </row>
        <row r="971">
          <cell r="A971" t="str">
            <v>WEST SIDE SUB</v>
          </cell>
        </row>
        <row r="972">
          <cell r="A972" t="str">
            <v>WESTLAKE SUB</v>
          </cell>
        </row>
        <row r="973">
          <cell r="A973" t="str">
            <v>WESTLANDS SUB</v>
          </cell>
        </row>
        <row r="974">
          <cell r="A974" t="str">
            <v>WESTLEY SUB</v>
          </cell>
        </row>
        <row r="975">
          <cell r="A975" t="str">
            <v>WESTPARK SUB</v>
          </cell>
        </row>
        <row r="976">
          <cell r="A976" t="str">
            <v>WESTWOOD SUB</v>
          </cell>
        </row>
        <row r="977">
          <cell r="A977" t="str">
            <v>WHEATLAND SUB</v>
          </cell>
        </row>
        <row r="978">
          <cell r="A978" t="str">
            <v>WHEELER RIDGE SUB</v>
          </cell>
        </row>
        <row r="979">
          <cell r="A979" t="str">
            <v>WHISMAN SUB</v>
          </cell>
        </row>
        <row r="980">
          <cell r="A980" t="str">
            <v>WHITMORE SUB</v>
          </cell>
        </row>
        <row r="981">
          <cell r="A981" t="str">
            <v>WHITNEY SUB</v>
          </cell>
        </row>
        <row r="982">
          <cell r="A982" t="str">
            <v>WILDWOOD SUB</v>
          </cell>
        </row>
        <row r="983">
          <cell r="A983" t="str">
            <v>WILKINS SLOUGH SUB</v>
          </cell>
        </row>
        <row r="984">
          <cell r="A984" t="str">
            <v>WILLIAMS SUB</v>
          </cell>
        </row>
        <row r="985">
          <cell r="A985" t="str">
            <v>WILLITS A SUB</v>
          </cell>
        </row>
        <row r="986">
          <cell r="A986" t="str">
            <v>WILLOW CREEK SUB</v>
          </cell>
        </row>
        <row r="987">
          <cell r="A987" t="str">
            <v>WILLOW PASS SUB</v>
          </cell>
        </row>
        <row r="988">
          <cell r="A988" t="str">
            <v>WILLOWS A SUB</v>
          </cell>
        </row>
        <row r="989">
          <cell r="A989" t="str">
            <v>WILSON SUB</v>
          </cell>
        </row>
        <row r="990">
          <cell r="A990" t="str">
            <v>WINTERS SUB</v>
          </cell>
        </row>
        <row r="991">
          <cell r="A991" t="str">
            <v>WISE PH SUB</v>
          </cell>
        </row>
        <row r="992">
          <cell r="A992" t="str">
            <v>WITCO SW STA SUB</v>
          </cell>
        </row>
        <row r="993">
          <cell r="A993" t="str">
            <v>WOHLER SUB</v>
          </cell>
        </row>
        <row r="994">
          <cell r="A994" t="str">
            <v>WOLFE SUB</v>
          </cell>
        </row>
        <row r="995">
          <cell r="A995" t="str">
            <v>WOOD SUB</v>
          </cell>
        </row>
        <row r="996">
          <cell r="A996" t="str">
            <v>WOODACRE SUB</v>
          </cell>
        </row>
        <row r="997">
          <cell r="A997" t="str">
            <v>WOODCHUCK SUB</v>
          </cell>
        </row>
        <row r="998">
          <cell r="A998" t="str">
            <v>WOODLAND SUB</v>
          </cell>
        </row>
        <row r="999">
          <cell r="A999" t="str">
            <v>WOODSIDE SUB</v>
          </cell>
        </row>
        <row r="1000">
          <cell r="A1000" t="str">
            <v>WOODWARD SUB</v>
          </cell>
        </row>
        <row r="1001">
          <cell r="A1001" t="str">
            <v>WORLD COLOR PRESS SUB</v>
          </cell>
        </row>
        <row r="1002">
          <cell r="A1002" t="str">
            <v>WRIGHT SUB</v>
          </cell>
        </row>
        <row r="1003">
          <cell r="A1003" t="str">
            <v>WYANDOTTE SUB</v>
          </cell>
        </row>
        <row r="1004">
          <cell r="A1004" t="str">
            <v>YOSEMITE PARK SUB</v>
          </cell>
        </row>
        <row r="1005">
          <cell r="A1005" t="str">
            <v>YOSEMITE SUB</v>
          </cell>
        </row>
        <row r="1006">
          <cell r="A1006" t="str">
            <v>ZACA SUB</v>
          </cell>
        </row>
        <row r="1007">
          <cell r="A1007" t="str">
            <v>ZAMORA SUB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venues"/>
      <sheetName val="Monthly T-put"/>
      <sheetName val="Handout (month)"/>
      <sheetName val="2000"/>
      <sheetName val="Budget"/>
    </sheetNames>
    <sheetDataSet>
      <sheetData sheetId="0">
        <row r="31">
          <cell r="I31">
            <v>2</v>
          </cell>
        </row>
      </sheetData>
      <sheetData sheetId="1">
        <row r="207">
          <cell r="B207" t="e">
            <v>#REF!</v>
          </cell>
          <cell r="C207" t="e">
            <v>#REF!</v>
          </cell>
          <cell r="D207" t="e">
            <v>#REF!</v>
          </cell>
          <cell r="E207" t="e">
            <v>#REF!</v>
          </cell>
          <cell r="F207" t="e">
            <v>#REF!</v>
          </cell>
          <cell r="G207" t="e">
            <v>#REF!</v>
          </cell>
          <cell r="H207" t="e">
            <v>#REF!</v>
          </cell>
          <cell r="I207" t="e">
            <v>#REF!</v>
          </cell>
          <cell r="J207" t="e">
            <v>#REF!</v>
          </cell>
          <cell r="L207" t="e">
            <v>#REF!</v>
          </cell>
          <cell r="M207" t="e">
            <v>#REF!</v>
          </cell>
          <cell r="N207" t="e">
            <v>#REF!</v>
          </cell>
          <cell r="O207" t="e">
            <v>#REF!</v>
          </cell>
          <cell r="P207" t="e">
            <v>#REF!</v>
          </cell>
          <cell r="Q207" t="e">
            <v>#REF!</v>
          </cell>
          <cell r="R207" t="e">
            <v>#REF!</v>
          </cell>
          <cell r="S207" t="e">
            <v>#REF!</v>
          </cell>
          <cell r="T207" t="e">
            <v>#REF!</v>
          </cell>
          <cell r="U207" t="e">
            <v>#REF!</v>
          </cell>
          <cell r="V207" t="e">
            <v>#REF!</v>
          </cell>
          <cell r="W207" t="e">
            <v>#REF!</v>
          </cell>
          <cell r="X207" t="e">
            <v>#REF!</v>
          </cell>
          <cell r="Y207" t="e">
            <v>#REF!</v>
          </cell>
          <cell r="Z207" t="e">
            <v>#REF!</v>
          </cell>
          <cell r="AA207" t="e">
            <v>#REF!</v>
          </cell>
          <cell r="AB207" t="e">
            <v>#REF!</v>
          </cell>
          <cell r="AC207" t="e">
            <v>#REF!</v>
          </cell>
          <cell r="AD207" t="e">
            <v>#REF!</v>
          </cell>
          <cell r="AE207" t="e">
            <v>#REF!</v>
          </cell>
          <cell r="AF207" t="e">
            <v>#REF!</v>
          </cell>
          <cell r="AG207" t="e">
            <v>#REF!</v>
          </cell>
          <cell r="AH207" t="e">
            <v>#REF!</v>
          </cell>
          <cell r="AI207" t="e">
            <v>#REF!</v>
          </cell>
          <cell r="AJ207" t="e">
            <v>#REF!</v>
          </cell>
          <cell r="AK207" t="e">
            <v>#REF!</v>
          </cell>
          <cell r="AL207">
            <v>1617</v>
          </cell>
          <cell r="AM207">
            <v>1659</v>
          </cell>
          <cell r="AN207">
            <v>1742</v>
          </cell>
          <cell r="AO207">
            <v>1815</v>
          </cell>
          <cell r="AP207">
            <v>1815</v>
          </cell>
          <cell r="AQ207">
            <v>1795</v>
          </cell>
          <cell r="AR207">
            <v>1795</v>
          </cell>
          <cell r="AS207">
            <v>1795</v>
          </cell>
          <cell r="AT207">
            <v>1795</v>
          </cell>
          <cell r="AU207">
            <v>1715</v>
          </cell>
          <cell r="AV207">
            <v>1735</v>
          </cell>
          <cell r="AW207">
            <v>1685</v>
          </cell>
          <cell r="AX207">
            <v>1746.9166666666667</v>
          </cell>
          <cell r="AY207">
            <v>1639.8255999999999</v>
          </cell>
          <cell r="AZ207">
            <v>1750.3281999999999</v>
          </cell>
          <cell r="BA207">
            <v>1755.2077240000001</v>
          </cell>
          <cell r="BB207">
            <v>1776.8734999999999</v>
          </cell>
          <cell r="BC207">
            <v>1871.5536999999999</v>
          </cell>
          <cell r="BD207">
            <v>1850</v>
          </cell>
          <cell r="BE207">
            <v>1821.8327999999999</v>
          </cell>
          <cell r="BF207">
            <v>1819.556904</v>
          </cell>
          <cell r="BG207">
            <v>1819.556904</v>
          </cell>
          <cell r="BH207">
            <v>1819.556904</v>
          </cell>
          <cell r="BI207">
            <v>1745.1017240000001</v>
          </cell>
          <cell r="BJ207">
            <v>1704.8110240000001</v>
          </cell>
          <cell r="BK207">
            <v>1781.0994820000001</v>
          </cell>
          <cell r="BL207">
            <v>1596.9390344000001</v>
          </cell>
          <cell r="BM207">
            <v>1636.2470344000001</v>
          </cell>
          <cell r="BN207">
            <v>1694.2263344</v>
          </cell>
          <cell r="BO207">
            <v>1739.5855343999999</v>
          </cell>
          <cell r="BP207">
            <v>1762.2496344000001</v>
          </cell>
          <cell r="BQ207">
            <v>1743.6403344</v>
          </cell>
          <cell r="BR207">
            <v>1758.3808343999999</v>
          </cell>
          <cell r="BS207">
            <v>1757.5221343999999</v>
          </cell>
          <cell r="BT207">
            <v>1757.4911344</v>
          </cell>
          <cell r="BU207">
            <v>1728.7758343999999</v>
          </cell>
          <cell r="BV207">
            <v>1729.6965344</v>
          </cell>
          <cell r="BW207">
            <v>1655.0113343999999</v>
          </cell>
          <cell r="BX207">
            <v>1713.3138094000001</v>
          </cell>
          <cell r="BY207">
            <v>1628.0381723999999</v>
          </cell>
          <cell r="BZ207">
            <v>1651.6229724</v>
          </cell>
          <cell r="CA207">
            <v>1694.8617724000001</v>
          </cell>
          <cell r="CB207">
            <v>1740.1465724</v>
          </cell>
          <cell r="CC207">
            <v>1760.7832724</v>
          </cell>
          <cell r="CD207">
            <v>1750.9562724</v>
          </cell>
          <cell r="CE207">
            <v>1767.6621723999999</v>
          </cell>
          <cell r="CF207">
            <v>1763.7313724000001</v>
          </cell>
          <cell r="CG207">
            <v>1765.6967724000001</v>
          </cell>
          <cell r="CH207">
            <v>1725.4060724000001</v>
          </cell>
          <cell r="CI207">
            <v>1717.5444723999999</v>
          </cell>
          <cell r="CJ207">
            <v>1650.7208724</v>
          </cell>
          <cell r="CK207">
            <v>1718.0975640666666</v>
          </cell>
          <cell r="CL207">
            <v>1630.5565999999999</v>
          </cell>
          <cell r="CM207">
            <v>1651.1932999999999</v>
          </cell>
          <cell r="CN207">
            <v>1694.4321</v>
          </cell>
          <cell r="CO207">
            <v>1737.3081999999999</v>
          </cell>
          <cell r="CP207">
            <v>1757.9449</v>
          </cell>
          <cell r="CQ207">
            <v>1753.0314000000001</v>
          </cell>
          <cell r="CR207">
            <v>1754.9967999999999</v>
          </cell>
          <cell r="CS207">
            <v>1755.9794999999999</v>
          </cell>
          <cell r="CT207">
            <v>1753.0314000000001</v>
          </cell>
          <cell r="CU207">
            <v>1722.5677000000001</v>
          </cell>
          <cell r="CV207">
            <v>1714.0861</v>
          </cell>
          <cell r="CW207">
            <v>1647.2625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280.52</v>
          </cell>
          <cell r="AM208">
            <v>280.52</v>
          </cell>
          <cell r="AN208">
            <v>280.52</v>
          </cell>
          <cell r="AO208">
            <v>344.02</v>
          </cell>
          <cell r="AP208">
            <v>324.02</v>
          </cell>
          <cell r="AQ208">
            <v>324.02</v>
          </cell>
          <cell r="AR208">
            <v>324.02</v>
          </cell>
          <cell r="AS208">
            <v>244.52</v>
          </cell>
          <cell r="AT208">
            <v>242.52</v>
          </cell>
          <cell r="AU208">
            <v>231.27</v>
          </cell>
          <cell r="AV208">
            <v>204.77</v>
          </cell>
          <cell r="AW208">
            <v>204.77</v>
          </cell>
          <cell r="AX208">
            <v>273.7908333333333</v>
          </cell>
          <cell r="AY208">
            <v>110</v>
          </cell>
          <cell r="AZ208">
            <v>181</v>
          </cell>
          <cell r="BA208">
            <v>175.52</v>
          </cell>
          <cell r="BB208">
            <v>183</v>
          </cell>
          <cell r="BC208">
            <v>238</v>
          </cell>
          <cell r="BD208">
            <v>244</v>
          </cell>
          <cell r="BE208">
            <v>302</v>
          </cell>
          <cell r="BF208">
            <v>251.92</v>
          </cell>
          <cell r="BG208">
            <v>251.92</v>
          </cell>
          <cell r="BH208">
            <v>251.92</v>
          </cell>
          <cell r="BI208">
            <v>130.52000000000001</v>
          </cell>
          <cell r="BJ208">
            <v>130.52000000000001</v>
          </cell>
          <cell r="BK208">
            <v>204.19333333333336</v>
          </cell>
          <cell r="BL208">
            <v>166.81200000000001</v>
          </cell>
          <cell r="BM208">
            <v>166.81200000000001</v>
          </cell>
          <cell r="BN208">
            <v>166.81200000000001</v>
          </cell>
          <cell r="BO208">
            <v>191.81200000000001</v>
          </cell>
          <cell r="BP208">
            <v>201.81200000000001</v>
          </cell>
          <cell r="BQ208">
            <v>211.81200000000001</v>
          </cell>
          <cell r="BR208">
            <v>211.81200000000001</v>
          </cell>
          <cell r="BS208">
            <v>231.81200000000001</v>
          </cell>
          <cell r="BT208">
            <v>226.81200000000001</v>
          </cell>
          <cell r="BU208">
            <v>191.81200000000001</v>
          </cell>
          <cell r="BV208">
            <v>181.81200000000001</v>
          </cell>
          <cell r="BW208">
            <v>181.81200000000001</v>
          </cell>
          <cell r="BX208">
            <v>194.31199999999998</v>
          </cell>
          <cell r="BY208">
            <v>110.80200000000001</v>
          </cell>
          <cell r="BZ208">
            <v>110.80200000000001</v>
          </cell>
          <cell r="CA208">
            <v>110.80200000000001</v>
          </cell>
          <cell r="CB208">
            <v>123.80200000000001</v>
          </cell>
          <cell r="CC208">
            <v>123.80200000000001</v>
          </cell>
          <cell r="CD208">
            <v>123.80200000000001</v>
          </cell>
          <cell r="CE208">
            <v>123.80200000000001</v>
          </cell>
          <cell r="CF208">
            <v>123.80200000000001</v>
          </cell>
          <cell r="CG208">
            <v>123.80200000000001</v>
          </cell>
          <cell r="CH208">
            <v>123.80200000000001</v>
          </cell>
          <cell r="CI208">
            <v>123.80200000000001</v>
          </cell>
          <cell r="CJ208">
            <v>123.80200000000001</v>
          </cell>
          <cell r="CK208">
            <v>120.55199999999998</v>
          </cell>
          <cell r="CL208">
            <v>200</v>
          </cell>
          <cell r="CM208">
            <v>200</v>
          </cell>
          <cell r="CN208">
            <v>200</v>
          </cell>
          <cell r="CO208">
            <v>300</v>
          </cell>
          <cell r="CP208">
            <v>300</v>
          </cell>
          <cell r="CQ208">
            <v>300</v>
          </cell>
          <cell r="CR208">
            <v>300</v>
          </cell>
          <cell r="CS208">
            <v>300</v>
          </cell>
          <cell r="CT208">
            <v>300</v>
          </cell>
          <cell r="CU208">
            <v>300</v>
          </cell>
          <cell r="CV208">
            <v>200</v>
          </cell>
          <cell r="CW208">
            <v>200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85296"/>
      </a:hlink>
      <a:folHlink>
        <a:srgbClr val="993366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3F972-ED28-453B-B9FD-D8FFC2B42653}">
  <dimension ref="A1:J3636"/>
  <sheetViews>
    <sheetView showGridLines="0" view="pageBreakPreview" zoomScale="74" zoomScaleNormal="70" zoomScaleSheetLayoutView="25" workbookViewId="0">
      <pane ySplit="1" topLeftCell="A2" activePane="bottomLeft" state="frozen"/>
      <selection pane="bottomLeft" activeCell="R115" sqref="R115"/>
    </sheetView>
  </sheetViews>
  <sheetFormatPr defaultColWidth="12.5546875" defaultRowHeight="13.2" x14ac:dyDescent="0.25"/>
  <cols>
    <col min="1" max="1" width="7.5546875" style="2" bestFit="1" customWidth="1"/>
    <col min="2" max="2" width="34.33203125" style="2" bestFit="1" customWidth="1"/>
    <col min="3" max="3" width="12.5546875" style="2"/>
    <col min="4" max="4" width="29" style="2" bestFit="1" customWidth="1"/>
    <col min="5" max="5" width="27.5546875" style="2" customWidth="1"/>
    <col min="6" max="6" width="12.5546875" style="2" bestFit="1" customWidth="1"/>
    <col min="7" max="7" width="25" style="2" bestFit="1" customWidth="1"/>
    <col min="8" max="8" width="25" style="2" customWidth="1"/>
    <col min="9" max="9" width="30.88671875" style="2" bestFit="1" customWidth="1"/>
    <col min="10" max="10" width="19.88671875" style="2" customWidth="1"/>
    <col min="11" max="16384" width="12.5546875" style="2"/>
  </cols>
  <sheetData>
    <row r="1" spans="1:10" s="1" customFormat="1" ht="31.2" x14ac:dyDescent="0.3">
      <c r="A1" s="24" t="s">
        <v>0</v>
      </c>
      <c r="B1" s="24" t="s">
        <v>1</v>
      </c>
      <c r="C1" s="24" t="s">
        <v>2</v>
      </c>
      <c r="D1" s="24" t="s">
        <v>3</v>
      </c>
      <c r="E1" s="24" t="s">
        <v>4</v>
      </c>
      <c r="F1" s="24" t="s">
        <v>5</v>
      </c>
      <c r="G1" s="24" t="s">
        <v>6</v>
      </c>
      <c r="H1" s="24" t="s">
        <v>7</v>
      </c>
      <c r="I1" s="24" t="s">
        <v>8</v>
      </c>
      <c r="J1" s="24" t="s">
        <v>4499</v>
      </c>
    </row>
    <row r="2" spans="1:10" ht="15.6" x14ac:dyDescent="0.3">
      <c r="A2" s="23">
        <v>10544</v>
      </c>
      <c r="B2" s="22" t="s">
        <v>2757</v>
      </c>
      <c r="C2" s="22">
        <v>103521103</v>
      </c>
      <c r="D2" s="22" t="s">
        <v>2752</v>
      </c>
      <c r="E2" s="22">
        <v>2.2596452793510937E-2</v>
      </c>
      <c r="F2" s="22">
        <v>1</v>
      </c>
      <c r="G2" s="25">
        <v>3.1638837520079499</v>
      </c>
      <c r="H2" s="22">
        <f t="shared" ref="H2:H65" si="0">IFERROR(G2*F2,0)</f>
        <v>3.1638837520079499</v>
      </c>
      <c r="I2" s="41">
        <v>1</v>
      </c>
      <c r="J2" s="2" t="str">
        <f>IFERROR(INDEX('08W Project List'!#REF!,MATCH(B2,'08W Project List'!$E:$E,0)),"N/A")</f>
        <v>N/A</v>
      </c>
    </row>
    <row r="3" spans="1:10" ht="15.6" x14ac:dyDescent="0.3">
      <c r="A3" s="23">
        <v>11024</v>
      </c>
      <c r="B3" s="22" t="s">
        <v>553</v>
      </c>
      <c r="C3" s="22">
        <v>48011144</v>
      </c>
      <c r="D3" s="22" t="s">
        <v>554</v>
      </c>
      <c r="E3" s="22">
        <v>1.4759375649881914E-2</v>
      </c>
      <c r="F3" s="22">
        <v>1</v>
      </c>
      <c r="G3" s="25">
        <v>1.8786400180821601</v>
      </c>
      <c r="H3" s="22">
        <f t="shared" si="0"/>
        <v>1.8786400180821601</v>
      </c>
      <c r="I3" s="41">
        <v>2</v>
      </c>
      <c r="J3" s="2" t="str">
        <f>IFERROR(INDEX('08W Project List'!#REF!,MATCH(B3,'08W Project List'!$E:$E,0)),"N/A")</f>
        <v>N/A</v>
      </c>
    </row>
    <row r="4" spans="1:10" ht="15.6" x14ac:dyDescent="0.3">
      <c r="A4" s="23">
        <v>9665</v>
      </c>
      <c r="B4" s="22" t="s">
        <v>2176</v>
      </c>
      <c r="C4" s="22">
        <v>254452101</v>
      </c>
      <c r="D4" s="22" t="s">
        <v>2167</v>
      </c>
      <c r="E4" s="22">
        <v>9.3940298887737098E-2</v>
      </c>
      <c r="F4" s="22">
        <v>1</v>
      </c>
      <c r="G4" s="25">
        <v>1.6923678635751001</v>
      </c>
      <c r="H4" s="22">
        <f t="shared" si="0"/>
        <v>1.6923678635751001</v>
      </c>
      <c r="I4" s="41">
        <v>3</v>
      </c>
      <c r="J4" s="2" t="str">
        <f>IFERROR(INDEX('08W Project List'!#REF!,MATCH(B4,'08W Project List'!$E:$E,0)),"N/A")</f>
        <v>N/A</v>
      </c>
    </row>
    <row r="5" spans="1:10" ht="15.6" x14ac:dyDescent="0.3">
      <c r="A5" s="23">
        <v>9783</v>
      </c>
      <c r="B5" s="22" t="s">
        <v>3712</v>
      </c>
      <c r="C5" s="22">
        <v>252062111</v>
      </c>
      <c r="D5" s="22" t="s">
        <v>3711</v>
      </c>
      <c r="E5" s="22">
        <v>1.5140099741906526E-2</v>
      </c>
      <c r="F5" s="22">
        <v>1</v>
      </c>
      <c r="G5" s="25">
        <v>1.4424600118701301</v>
      </c>
      <c r="H5" s="22">
        <f t="shared" si="0"/>
        <v>1.4424600118701301</v>
      </c>
      <c r="I5" s="41">
        <v>4</v>
      </c>
      <c r="J5" s="2" t="str">
        <f>IFERROR(INDEX('08W Project List'!#REF!,MATCH(B5,'08W Project List'!$E:$E,0)),"N/A")</f>
        <v>N/A</v>
      </c>
    </row>
    <row r="6" spans="1:10" ht="15.6" x14ac:dyDescent="0.3">
      <c r="A6" s="23">
        <v>10354</v>
      </c>
      <c r="B6" s="22" t="s">
        <v>2291</v>
      </c>
      <c r="C6" s="22">
        <v>43141103</v>
      </c>
      <c r="D6" s="22" t="s">
        <v>2290</v>
      </c>
      <c r="E6" s="22">
        <v>5.2974899478799381E-2</v>
      </c>
      <c r="F6" s="22">
        <v>4</v>
      </c>
      <c r="G6" s="25">
        <v>1.30064582640474</v>
      </c>
      <c r="H6" s="22">
        <f t="shared" si="0"/>
        <v>5.2025833056189601</v>
      </c>
      <c r="I6" s="41">
        <v>5</v>
      </c>
      <c r="J6" s="2" t="str">
        <f>IFERROR(INDEX('08W Project List'!#REF!,MATCH(B6,'08W Project List'!$E:$E,0)),"N/A")</f>
        <v>N/A</v>
      </c>
    </row>
    <row r="7" spans="1:10" ht="15.6" x14ac:dyDescent="0.3">
      <c r="A7" s="23">
        <v>10600</v>
      </c>
      <c r="B7" s="22" t="s">
        <v>4121</v>
      </c>
      <c r="C7" s="22">
        <v>42871101</v>
      </c>
      <c r="D7" s="22" t="s">
        <v>4114</v>
      </c>
      <c r="E7" s="22">
        <v>1.1132767118567868</v>
      </c>
      <c r="F7" s="22">
        <v>3</v>
      </c>
      <c r="G7" s="25">
        <v>1.25585214828787</v>
      </c>
      <c r="H7" s="22">
        <f t="shared" si="0"/>
        <v>3.7675564448636099</v>
      </c>
      <c r="I7" s="41">
        <v>6</v>
      </c>
      <c r="J7" s="2" t="str">
        <f>IFERROR(INDEX('08W Project List'!#REF!,MATCH(B7,'08W Project List'!$E:$E,0)),"N/A")</f>
        <v>N/A</v>
      </c>
    </row>
    <row r="8" spans="1:10" ht="15.6" x14ac:dyDescent="0.3">
      <c r="A8" s="23">
        <v>8894</v>
      </c>
      <c r="B8" s="22" t="s">
        <v>1931</v>
      </c>
      <c r="C8" s="22">
        <v>103451101</v>
      </c>
      <c r="D8" s="22" t="s">
        <v>1932</v>
      </c>
      <c r="E8" s="22">
        <v>7.4478152973437544</v>
      </c>
      <c r="F8" s="22">
        <v>39</v>
      </c>
      <c r="G8" s="25">
        <v>1.2523945921845401</v>
      </c>
      <c r="H8" s="22">
        <f t="shared" si="0"/>
        <v>48.843389095197061</v>
      </c>
      <c r="I8" s="41">
        <v>7</v>
      </c>
      <c r="J8" s="2" t="str">
        <f>IFERROR(INDEX('08W Project List'!#REF!,MATCH(B8,'08W Project List'!$E:$E,0)),"N/A")</f>
        <v>N/A</v>
      </c>
    </row>
    <row r="9" spans="1:10" ht="15.6" x14ac:dyDescent="0.3">
      <c r="A9" s="23">
        <v>6776</v>
      </c>
      <c r="B9" s="22" t="s">
        <v>2283</v>
      </c>
      <c r="C9" s="22">
        <v>43141102</v>
      </c>
      <c r="D9" s="22" t="s">
        <v>2282</v>
      </c>
      <c r="E9" s="22">
        <v>4.7057750984646365</v>
      </c>
      <c r="F9" s="22">
        <v>53</v>
      </c>
      <c r="G9" s="25">
        <v>0.91632033534261803</v>
      </c>
      <c r="H9" s="22">
        <f t="shared" si="0"/>
        <v>48.564977773158759</v>
      </c>
      <c r="I9" s="41">
        <v>8</v>
      </c>
      <c r="J9" s="2" t="str">
        <f>IFERROR(INDEX('08W Project List'!#REF!,MATCH(B9,'08W Project List'!$E:$E,0)),"N/A")</f>
        <v>N/A</v>
      </c>
    </row>
    <row r="10" spans="1:10" ht="15.6" x14ac:dyDescent="0.3">
      <c r="A10" s="23">
        <v>2373</v>
      </c>
      <c r="B10" s="22" t="s">
        <v>1954</v>
      </c>
      <c r="C10" s="22">
        <v>43311102</v>
      </c>
      <c r="D10" s="22" t="s">
        <v>1944</v>
      </c>
      <c r="E10" s="22">
        <v>6.2704015389340588</v>
      </c>
      <c r="F10" s="22">
        <v>59</v>
      </c>
      <c r="G10" s="25">
        <v>0.87628507791960997</v>
      </c>
      <c r="H10" s="22">
        <f t="shared" si="0"/>
        <v>51.700819597256988</v>
      </c>
      <c r="I10" s="41">
        <v>9</v>
      </c>
      <c r="J10" s="2" t="str">
        <f>IFERROR(INDEX('08W Project List'!#REF!,MATCH(B10,'08W Project List'!$E:$E,0)),"N/A")</f>
        <v>N/A</v>
      </c>
    </row>
    <row r="11" spans="1:10" ht="15.6" x14ac:dyDescent="0.3">
      <c r="A11" s="23">
        <v>5527</v>
      </c>
      <c r="B11" s="22" t="s">
        <v>2184</v>
      </c>
      <c r="C11" s="22">
        <v>254452102</v>
      </c>
      <c r="D11" s="22" t="s">
        <v>2182</v>
      </c>
      <c r="E11" s="22">
        <v>0.71280745282256674</v>
      </c>
      <c r="F11" s="22">
        <v>14</v>
      </c>
      <c r="G11" s="25">
        <v>0.77248403992745995</v>
      </c>
      <c r="H11" s="22">
        <f t="shared" si="0"/>
        <v>10.814776558984439</v>
      </c>
      <c r="I11" s="41">
        <v>10</v>
      </c>
      <c r="J11" s="2" t="str">
        <f>IFERROR(INDEX('08W Project List'!#REF!,MATCH(B11,'08W Project List'!$E:$E,0)),"N/A")</f>
        <v>N/A</v>
      </c>
    </row>
    <row r="12" spans="1:10" ht="15.6" x14ac:dyDescent="0.3">
      <c r="A12" s="23">
        <v>7968</v>
      </c>
      <c r="B12" s="22" t="s">
        <v>456</v>
      </c>
      <c r="C12" s="22">
        <v>102211101</v>
      </c>
      <c r="D12" s="22" t="s">
        <v>457</v>
      </c>
      <c r="E12" s="22">
        <v>4.8007878256915042</v>
      </c>
      <c r="F12" s="22">
        <v>13</v>
      </c>
      <c r="G12" s="25">
        <v>0.73491290778294305</v>
      </c>
      <c r="H12" s="22">
        <f t="shared" si="0"/>
        <v>9.5538678011782601</v>
      </c>
      <c r="I12" s="41">
        <v>11</v>
      </c>
      <c r="J12" s="2" t="str">
        <f>IFERROR(INDEX('08W Project List'!#REF!,MATCH(B12,'08W Project List'!$E:$E,0)),"N/A")</f>
        <v>N/A</v>
      </c>
    </row>
    <row r="13" spans="1:10" ht="15.6" x14ac:dyDescent="0.3">
      <c r="A13" s="23">
        <v>10918</v>
      </c>
      <c r="B13" s="22" t="s">
        <v>1015</v>
      </c>
      <c r="C13" s="22">
        <v>152582109</v>
      </c>
      <c r="D13" s="22" t="s">
        <v>1014</v>
      </c>
      <c r="E13" s="22">
        <v>9.8165810318409569E-2</v>
      </c>
      <c r="F13" s="22">
        <v>3</v>
      </c>
      <c r="G13" s="25">
        <v>0.73150515373203895</v>
      </c>
      <c r="H13" s="22">
        <f t="shared" si="0"/>
        <v>2.1945154611961168</v>
      </c>
      <c r="I13" s="41">
        <v>12</v>
      </c>
      <c r="J13" s="2" t="str">
        <f>IFERROR(INDEX('08W Project List'!#REF!,MATCH(B13,'08W Project List'!$E:$E,0)),"N/A")</f>
        <v>N/A</v>
      </c>
    </row>
    <row r="14" spans="1:10" ht="15.6" x14ac:dyDescent="0.3">
      <c r="A14" s="23">
        <v>6966</v>
      </c>
      <c r="B14" s="22" t="s">
        <v>2288</v>
      </c>
      <c r="C14" s="22">
        <v>43141102</v>
      </c>
      <c r="D14" s="22" t="s">
        <v>2282</v>
      </c>
      <c r="E14" s="22">
        <v>0.46739193296237602</v>
      </c>
      <c r="F14" s="22">
        <v>12</v>
      </c>
      <c r="G14" s="25">
        <v>0.72480622708457398</v>
      </c>
      <c r="H14" s="22">
        <f t="shared" si="0"/>
        <v>8.6976747250148883</v>
      </c>
      <c r="I14" s="41">
        <v>13</v>
      </c>
      <c r="J14" s="2" t="str">
        <f>IFERROR(INDEX('08W Project List'!#REF!,MATCH(B14,'08W Project List'!$E:$E,0)),"N/A")</f>
        <v>N/A</v>
      </c>
    </row>
    <row r="15" spans="1:10" ht="15.6" x14ac:dyDescent="0.3">
      <c r="A15" s="23">
        <v>3511</v>
      </c>
      <c r="B15" s="22" t="s">
        <v>2289</v>
      </c>
      <c r="C15" s="22">
        <v>43141103</v>
      </c>
      <c r="D15" s="22" t="s">
        <v>2290</v>
      </c>
      <c r="E15" s="22">
        <v>27.732817672521005</v>
      </c>
      <c r="F15" s="22">
        <v>212</v>
      </c>
      <c r="G15" s="25">
        <v>0.71617523524972704</v>
      </c>
      <c r="H15" s="22">
        <f t="shared" si="0"/>
        <v>151.82914987294214</v>
      </c>
      <c r="I15" s="41">
        <v>14</v>
      </c>
      <c r="J15" s="2" t="str">
        <f>IFERROR(INDEX('08W Project List'!#REF!,MATCH(B15,'08W Project List'!$E:$E,0)),"N/A")</f>
        <v>N/A</v>
      </c>
    </row>
    <row r="16" spans="1:10" ht="15.6" x14ac:dyDescent="0.3">
      <c r="A16" s="23">
        <v>9537</v>
      </c>
      <c r="B16" s="22" t="s">
        <v>3167</v>
      </c>
      <c r="C16" s="22">
        <v>253642104</v>
      </c>
      <c r="D16" s="22" t="s">
        <v>3166</v>
      </c>
      <c r="E16" s="22">
        <v>5.3534418701324551</v>
      </c>
      <c r="F16" s="22">
        <v>38</v>
      </c>
      <c r="G16" s="25">
        <v>0.70422889156035196</v>
      </c>
      <c r="H16" s="22">
        <f t="shared" si="0"/>
        <v>26.760697879293375</v>
      </c>
      <c r="I16" s="41">
        <v>15</v>
      </c>
      <c r="J16" s="2" t="str">
        <f>IFERROR(INDEX('08W Project List'!#REF!,MATCH(B16,'08W Project List'!$E:$E,0)),"N/A")</f>
        <v>N/A</v>
      </c>
    </row>
    <row r="17" spans="1:10" ht="15.6" x14ac:dyDescent="0.3">
      <c r="A17" s="23">
        <v>10827</v>
      </c>
      <c r="B17" s="22" t="s">
        <v>1858</v>
      </c>
      <c r="C17" s="22">
        <v>252691104</v>
      </c>
      <c r="D17" s="22" t="s">
        <v>1857</v>
      </c>
      <c r="E17" s="22">
        <v>0.23386258574899998</v>
      </c>
      <c r="F17" s="22">
        <v>4</v>
      </c>
      <c r="G17" s="25">
        <v>0.68656364316537899</v>
      </c>
      <c r="H17" s="22">
        <f t="shared" si="0"/>
        <v>2.746254572661516</v>
      </c>
      <c r="I17" s="41">
        <v>16</v>
      </c>
      <c r="J17" s="2" t="str">
        <f>IFERROR(INDEX('08W Project List'!#REF!,MATCH(B17,'08W Project List'!$E:$E,0)),"N/A")</f>
        <v>N/A</v>
      </c>
    </row>
    <row r="18" spans="1:10" ht="15.6" x14ac:dyDescent="0.3">
      <c r="A18" s="23">
        <v>10242</v>
      </c>
      <c r="B18" s="22" t="s">
        <v>1272</v>
      </c>
      <c r="C18" s="22">
        <v>102781101</v>
      </c>
      <c r="D18" s="22" t="s">
        <v>1263</v>
      </c>
      <c r="E18" s="22">
        <v>8.4234939683886262E-2</v>
      </c>
      <c r="F18" s="22">
        <v>1</v>
      </c>
      <c r="G18" s="25">
        <v>0.67079456910850799</v>
      </c>
      <c r="H18" s="22">
        <f t="shared" si="0"/>
        <v>0.67079456910850799</v>
      </c>
      <c r="I18" s="41">
        <v>17</v>
      </c>
      <c r="J18" s="2" t="str">
        <f>IFERROR(INDEX('08W Project List'!#REF!,MATCH(B18,'08W Project List'!$E:$E,0)),"N/A")</f>
        <v>N/A</v>
      </c>
    </row>
    <row r="19" spans="1:10" ht="15.6" x14ac:dyDescent="0.3">
      <c r="A19" s="23">
        <v>5791</v>
      </c>
      <c r="B19" s="22" t="s">
        <v>4059</v>
      </c>
      <c r="C19" s="22">
        <v>14652106</v>
      </c>
      <c r="D19" s="22" t="s">
        <v>4060</v>
      </c>
      <c r="E19" s="22">
        <v>3.6652030733285454</v>
      </c>
      <c r="F19" s="22">
        <v>30</v>
      </c>
      <c r="G19" s="25">
        <v>0.65331191648807796</v>
      </c>
      <c r="H19" s="22">
        <f t="shared" si="0"/>
        <v>19.599357494642337</v>
      </c>
      <c r="I19" s="41">
        <v>18</v>
      </c>
      <c r="J19" s="2" t="str">
        <f>IFERROR(INDEX('08W Project List'!#REF!,MATCH(B19,'08W Project List'!$E:$E,0)),"N/A")</f>
        <v>N/A</v>
      </c>
    </row>
    <row r="20" spans="1:10" ht="15.6" x14ac:dyDescent="0.3">
      <c r="A20" s="23">
        <v>10735</v>
      </c>
      <c r="B20" s="22" t="s">
        <v>1695</v>
      </c>
      <c r="C20" s="22">
        <v>43211101</v>
      </c>
      <c r="D20" s="22" t="s">
        <v>1685</v>
      </c>
      <c r="E20" s="22">
        <v>0.22763423364316471</v>
      </c>
      <c r="F20" s="22">
        <v>3</v>
      </c>
      <c r="G20" s="25">
        <v>0.64187331574842599</v>
      </c>
      <c r="H20" s="22">
        <f t="shared" si="0"/>
        <v>1.925619947245278</v>
      </c>
      <c r="I20" s="41">
        <v>19</v>
      </c>
      <c r="J20" s="2" t="str">
        <f>IFERROR(INDEX('08W Project List'!#REF!,MATCH(B20,'08W Project List'!$E:$E,0)),"N/A")</f>
        <v>N/A</v>
      </c>
    </row>
    <row r="21" spans="1:10" ht="15.6" x14ac:dyDescent="0.3">
      <c r="A21" s="23">
        <v>10532</v>
      </c>
      <c r="B21" s="22" t="s">
        <v>4122</v>
      </c>
      <c r="C21" s="22">
        <v>63591101</v>
      </c>
      <c r="D21" s="22" t="s">
        <v>4123</v>
      </c>
      <c r="E21" s="22">
        <v>0.78765605361673718</v>
      </c>
      <c r="F21" s="22">
        <v>11</v>
      </c>
      <c r="G21" s="25">
        <v>0.62028997572283695</v>
      </c>
      <c r="H21" s="22">
        <f t="shared" si="0"/>
        <v>6.8231897329512066</v>
      </c>
      <c r="I21" s="41">
        <v>20</v>
      </c>
      <c r="J21" s="2" t="str">
        <f>IFERROR(INDEX('08W Project List'!#REF!,MATCH(B21,'08W Project List'!$E:$E,0)),"N/A")</f>
        <v>N/A</v>
      </c>
    </row>
    <row r="22" spans="1:10" ht="15.6" x14ac:dyDescent="0.3">
      <c r="A22" s="23">
        <v>10277</v>
      </c>
      <c r="B22" s="22" t="s">
        <v>1940</v>
      </c>
      <c r="C22" s="22">
        <v>14452104</v>
      </c>
      <c r="D22" s="22" t="s">
        <v>1941</v>
      </c>
      <c r="E22" s="22">
        <v>5.7542231349130013</v>
      </c>
      <c r="F22" s="22">
        <v>30</v>
      </c>
      <c r="G22" s="25">
        <v>0.61453569663879104</v>
      </c>
      <c r="H22" s="22">
        <f t="shared" si="0"/>
        <v>18.436070899163731</v>
      </c>
      <c r="I22" s="41">
        <v>21</v>
      </c>
      <c r="J22" s="2" t="str">
        <f>IFERROR(INDEX('08W Project List'!#REF!,MATCH(B22,'08W Project List'!$E:$E,0)),"N/A")</f>
        <v>N/A</v>
      </c>
    </row>
    <row r="23" spans="1:10" ht="15.6" x14ac:dyDescent="0.3">
      <c r="A23" s="23">
        <v>8742</v>
      </c>
      <c r="B23" s="22" t="s">
        <v>852</v>
      </c>
      <c r="C23" s="22">
        <v>254432104</v>
      </c>
      <c r="D23" s="22" t="s">
        <v>842</v>
      </c>
      <c r="E23" s="22">
        <v>2.4276836459869919</v>
      </c>
      <c r="F23" s="22">
        <v>27</v>
      </c>
      <c r="G23" s="25">
        <v>0.59573443681964799</v>
      </c>
      <c r="H23" s="22">
        <f t="shared" si="0"/>
        <v>16.084829794130496</v>
      </c>
      <c r="I23" s="41">
        <v>22</v>
      </c>
      <c r="J23" s="2" t="str">
        <f>IFERROR(INDEX('08W Project List'!#REF!,MATCH(B23,'08W Project List'!$E:$E,0)),"N/A")</f>
        <v>N/A</v>
      </c>
    </row>
    <row r="24" spans="1:10" ht="15.6" x14ac:dyDescent="0.3">
      <c r="A24" s="23">
        <v>8905</v>
      </c>
      <c r="B24" s="22" t="s">
        <v>2267</v>
      </c>
      <c r="C24" s="22">
        <v>43141101</v>
      </c>
      <c r="D24" s="22" t="s">
        <v>2268</v>
      </c>
      <c r="E24" s="22">
        <v>1.0658524089295898</v>
      </c>
      <c r="F24" s="22">
        <v>12</v>
      </c>
      <c r="G24" s="25">
        <v>0.58091932138282898</v>
      </c>
      <c r="H24" s="22">
        <f t="shared" si="0"/>
        <v>6.9710318565939478</v>
      </c>
      <c r="I24" s="41">
        <v>23</v>
      </c>
      <c r="J24" s="2" t="str">
        <f>IFERROR(INDEX('08W Project List'!#REF!,MATCH(B24,'08W Project List'!$E:$E,0)),"N/A")</f>
        <v>N/A</v>
      </c>
    </row>
    <row r="25" spans="1:10" ht="15.6" x14ac:dyDescent="0.3">
      <c r="A25" s="23">
        <v>10515</v>
      </c>
      <c r="B25" s="22" t="s">
        <v>3904</v>
      </c>
      <c r="C25" s="22">
        <v>43201102</v>
      </c>
      <c r="D25" s="22" t="s">
        <v>3897</v>
      </c>
      <c r="E25" s="22">
        <v>2.7273763425775078E-2</v>
      </c>
      <c r="F25" s="22">
        <v>1</v>
      </c>
      <c r="G25" s="25">
        <v>0.56399839973022203</v>
      </c>
      <c r="H25" s="22">
        <f t="shared" si="0"/>
        <v>0.56399839973022203</v>
      </c>
      <c r="I25" s="41">
        <v>24</v>
      </c>
      <c r="J25" s="2" t="str">
        <f>IFERROR(INDEX('08W Project List'!#REF!,MATCH(B25,'08W Project List'!$E:$E,0)),"N/A")</f>
        <v>N/A</v>
      </c>
    </row>
    <row r="26" spans="1:10" ht="15.6" x14ac:dyDescent="0.3">
      <c r="A26" s="23">
        <v>10181</v>
      </c>
      <c r="B26" s="22" t="s">
        <v>2927</v>
      </c>
      <c r="C26" s="22">
        <v>63642108</v>
      </c>
      <c r="D26" s="22" t="s">
        <v>2928</v>
      </c>
      <c r="E26" s="22">
        <v>0.36709268441861903</v>
      </c>
      <c r="F26" s="22">
        <v>4</v>
      </c>
      <c r="G26" s="25">
        <v>0.55275579482224202</v>
      </c>
      <c r="H26" s="22">
        <f t="shared" si="0"/>
        <v>2.2110231792889681</v>
      </c>
      <c r="I26" s="41">
        <v>25</v>
      </c>
      <c r="J26" s="2" t="str">
        <f>IFERROR(INDEX('08W Project List'!#REF!,MATCH(B26,'08W Project List'!$E:$E,0)),"N/A")</f>
        <v>N/A</v>
      </c>
    </row>
    <row r="27" spans="1:10" ht="15.6" x14ac:dyDescent="0.3">
      <c r="A27" s="23">
        <v>7688</v>
      </c>
      <c r="B27" s="22" t="s">
        <v>2923</v>
      </c>
      <c r="C27" s="22">
        <v>63642106</v>
      </c>
      <c r="D27" s="22" t="s">
        <v>2924</v>
      </c>
      <c r="E27" s="22">
        <v>0.2849900016145836</v>
      </c>
      <c r="F27" s="22">
        <v>4</v>
      </c>
      <c r="G27" s="25">
        <v>0.55242642055856805</v>
      </c>
      <c r="H27" s="22">
        <f t="shared" si="0"/>
        <v>2.2097056822342722</v>
      </c>
      <c r="I27" s="41">
        <v>26</v>
      </c>
      <c r="J27" s="2" t="str">
        <f>IFERROR(INDEX('08W Project List'!#REF!,MATCH(B27,'08W Project List'!$E:$E,0)),"N/A")</f>
        <v>N/A</v>
      </c>
    </row>
    <row r="28" spans="1:10" ht="15.6" x14ac:dyDescent="0.3">
      <c r="A28" s="23">
        <v>7743</v>
      </c>
      <c r="B28" s="22" t="s">
        <v>1773</v>
      </c>
      <c r="C28" s="22">
        <v>43361102</v>
      </c>
      <c r="D28" s="22" t="s">
        <v>1771</v>
      </c>
      <c r="E28" s="22">
        <v>14.222439399760409</v>
      </c>
      <c r="F28" s="22">
        <v>51</v>
      </c>
      <c r="G28" s="25">
        <v>0.54870131115374099</v>
      </c>
      <c r="H28" s="22">
        <f t="shared" si="0"/>
        <v>27.983766868840789</v>
      </c>
      <c r="I28" s="41">
        <v>27</v>
      </c>
      <c r="J28" s="2" t="str">
        <f>IFERROR(INDEX('08W Project List'!#REF!,MATCH(B28,'08W Project List'!$E:$E,0)),"N/A")</f>
        <v>N/A</v>
      </c>
    </row>
    <row r="29" spans="1:10" ht="15.6" x14ac:dyDescent="0.3">
      <c r="A29" s="23">
        <v>6480</v>
      </c>
      <c r="B29" s="22" t="s">
        <v>4013</v>
      </c>
      <c r="C29" s="22">
        <v>14662112</v>
      </c>
      <c r="D29" s="22" t="s">
        <v>4014</v>
      </c>
      <c r="E29" s="22">
        <v>0.39173532509524611</v>
      </c>
      <c r="F29" s="22">
        <v>9</v>
      </c>
      <c r="G29" s="25">
        <v>0.53730609592801504</v>
      </c>
      <c r="H29" s="22">
        <f t="shared" si="0"/>
        <v>4.8357548633521352</v>
      </c>
      <c r="I29" s="41">
        <v>28</v>
      </c>
      <c r="J29" s="2" t="str">
        <f>IFERROR(INDEX('08W Project List'!#REF!,MATCH(B29,'08W Project List'!$E:$E,0)),"N/A")</f>
        <v>N/A</v>
      </c>
    </row>
    <row r="30" spans="1:10" ht="15.6" x14ac:dyDescent="0.3">
      <c r="A30" s="23">
        <v>10043</v>
      </c>
      <c r="B30" s="22" t="s">
        <v>4436</v>
      </c>
      <c r="C30" s="22">
        <v>102911109</v>
      </c>
      <c r="D30" s="22" t="s">
        <v>4433</v>
      </c>
      <c r="E30" s="22">
        <v>1.3417394071275264</v>
      </c>
      <c r="F30" s="22">
        <v>15</v>
      </c>
      <c r="G30" s="25">
        <v>0.52987304798146795</v>
      </c>
      <c r="H30" s="22">
        <f t="shared" si="0"/>
        <v>7.9480957197220192</v>
      </c>
      <c r="I30" s="41">
        <v>29</v>
      </c>
      <c r="J30" s="2" t="str">
        <f>IFERROR(INDEX('08W Project List'!#REF!,MATCH(B30,'08W Project List'!$E:$E,0)),"N/A")</f>
        <v>N/A</v>
      </c>
    </row>
    <row r="31" spans="1:10" ht="15.6" x14ac:dyDescent="0.3">
      <c r="A31" s="23">
        <v>10052</v>
      </c>
      <c r="B31" s="22" t="s">
        <v>3164</v>
      </c>
      <c r="C31" s="22">
        <v>253642103</v>
      </c>
      <c r="D31" s="22" t="s">
        <v>3163</v>
      </c>
      <c r="E31" s="22">
        <v>2.3287273015274268</v>
      </c>
      <c r="F31" s="22">
        <v>10</v>
      </c>
      <c r="G31" s="25">
        <v>0.51619382712091899</v>
      </c>
      <c r="H31" s="22">
        <f t="shared" si="0"/>
        <v>5.1619382712091895</v>
      </c>
      <c r="I31" s="41">
        <v>30</v>
      </c>
      <c r="J31" s="2" t="str">
        <f>IFERROR(INDEX('08W Project List'!#REF!,MATCH(B31,'08W Project List'!$E:$E,0)),"N/A")</f>
        <v>N/A</v>
      </c>
    </row>
    <row r="32" spans="1:10" ht="15.6" x14ac:dyDescent="0.3">
      <c r="A32" s="23">
        <v>10924</v>
      </c>
      <c r="B32" s="22" t="s">
        <v>558</v>
      </c>
      <c r="C32" s="22">
        <v>48011146</v>
      </c>
      <c r="D32" s="22" t="s">
        <v>559</v>
      </c>
      <c r="E32" s="22">
        <v>8.5246135669098198E-3</v>
      </c>
      <c r="F32" s="22">
        <v>1</v>
      </c>
      <c r="G32" s="25">
        <v>0.50979496602816499</v>
      </c>
      <c r="H32" s="22">
        <f t="shared" si="0"/>
        <v>0.50979496602816499</v>
      </c>
      <c r="I32" s="41">
        <v>31</v>
      </c>
      <c r="J32" s="2" t="str">
        <f>IFERROR(INDEX('08W Project List'!#REF!,MATCH(B32,'08W Project List'!$E:$E,0)),"N/A")</f>
        <v>N/A</v>
      </c>
    </row>
    <row r="33" spans="1:10" ht="15.6" x14ac:dyDescent="0.3">
      <c r="A33" s="23">
        <v>11090</v>
      </c>
      <c r="B33" s="22" t="s">
        <v>560</v>
      </c>
      <c r="C33" s="22">
        <v>48011146</v>
      </c>
      <c r="D33" s="22" t="s">
        <v>559</v>
      </c>
      <c r="E33" s="22">
        <v>1.1291677467289185E-2</v>
      </c>
      <c r="F33" s="22">
        <v>1</v>
      </c>
      <c r="G33" s="25">
        <v>0.50979496602816499</v>
      </c>
      <c r="H33" s="22">
        <f t="shared" si="0"/>
        <v>0.50979496602816499</v>
      </c>
      <c r="I33" s="41">
        <v>32</v>
      </c>
      <c r="J33" s="2" t="str">
        <f>IFERROR(INDEX('08W Project List'!#REF!,MATCH(B33,'08W Project List'!$E:$E,0)),"N/A")</f>
        <v>N/A</v>
      </c>
    </row>
    <row r="34" spans="1:10" ht="15.6" x14ac:dyDescent="0.3">
      <c r="A34" s="23">
        <v>4828</v>
      </c>
      <c r="B34" s="22" t="s">
        <v>970</v>
      </c>
      <c r="C34" s="22">
        <v>102251101</v>
      </c>
      <c r="D34" s="22" t="s">
        <v>969</v>
      </c>
      <c r="E34" s="22">
        <v>0.89694034829589175</v>
      </c>
      <c r="F34" s="22">
        <v>6</v>
      </c>
      <c r="G34" s="25">
        <v>0.50290707501140297</v>
      </c>
      <c r="H34" s="22">
        <f t="shared" si="0"/>
        <v>3.017442450068418</v>
      </c>
      <c r="I34" s="41">
        <v>33</v>
      </c>
      <c r="J34" s="2" t="str">
        <f>IFERROR(INDEX('08W Project List'!#REF!,MATCH(B34,'08W Project List'!$E:$E,0)),"N/A")</f>
        <v>N/A</v>
      </c>
    </row>
    <row r="35" spans="1:10" ht="15.6" x14ac:dyDescent="0.3">
      <c r="A35" s="23">
        <v>9923</v>
      </c>
      <c r="B35" s="22" t="s">
        <v>815</v>
      </c>
      <c r="C35" s="22">
        <v>42821102</v>
      </c>
      <c r="D35" s="22" t="s">
        <v>808</v>
      </c>
      <c r="E35" s="22">
        <v>2.7328786085891298E-2</v>
      </c>
      <c r="F35" s="22">
        <v>1</v>
      </c>
      <c r="G35" s="25">
        <v>0.48427403528289198</v>
      </c>
      <c r="H35" s="22">
        <f t="shared" si="0"/>
        <v>0.48427403528289198</v>
      </c>
      <c r="I35" s="41">
        <v>34</v>
      </c>
      <c r="J35" s="2" t="str">
        <f>IFERROR(INDEX('08W Project List'!#REF!,MATCH(B35,'08W Project List'!$E:$E,0)),"N/A")</f>
        <v>N/A</v>
      </c>
    </row>
    <row r="36" spans="1:10" ht="15.6" x14ac:dyDescent="0.3">
      <c r="A36" s="23">
        <v>8034</v>
      </c>
      <c r="B36" s="22" t="s">
        <v>2191</v>
      </c>
      <c r="C36" s="22">
        <v>254452102</v>
      </c>
      <c r="D36" s="22" t="s">
        <v>2182</v>
      </c>
      <c r="E36" s="22">
        <v>5.253888981142623</v>
      </c>
      <c r="F36" s="22">
        <v>31</v>
      </c>
      <c r="G36" s="25">
        <v>0.47165130693121798</v>
      </c>
      <c r="H36" s="22">
        <f t="shared" si="0"/>
        <v>14.621190514867758</v>
      </c>
      <c r="I36" s="41">
        <v>35</v>
      </c>
      <c r="J36" s="2" t="str">
        <f>IFERROR(INDEX('08W Project List'!#REF!,MATCH(B36,'08W Project List'!$E:$E,0)),"N/A")</f>
        <v>N/A</v>
      </c>
    </row>
    <row r="37" spans="1:10" ht="15.6" x14ac:dyDescent="0.3">
      <c r="A37" s="23">
        <v>7873</v>
      </c>
      <c r="B37" s="22" t="s">
        <v>2179</v>
      </c>
      <c r="C37" s="22">
        <v>254452101</v>
      </c>
      <c r="D37" s="22" t="s">
        <v>2167</v>
      </c>
      <c r="E37" s="22">
        <v>4.602897171829671</v>
      </c>
      <c r="F37" s="22">
        <v>40</v>
      </c>
      <c r="G37" s="25">
        <v>0.47121698573295401</v>
      </c>
      <c r="H37" s="22">
        <f t="shared" si="0"/>
        <v>18.84867942931816</v>
      </c>
      <c r="I37" s="41">
        <v>36</v>
      </c>
      <c r="J37" s="2" t="str">
        <f>IFERROR(INDEX('08W Project List'!#REF!,MATCH(B37,'08W Project List'!$E:$E,0)),"N/A")</f>
        <v>N/A</v>
      </c>
    </row>
    <row r="38" spans="1:10" ht="15.6" x14ac:dyDescent="0.3">
      <c r="A38" s="23">
        <v>4526</v>
      </c>
      <c r="B38" s="22" t="s">
        <v>4125</v>
      </c>
      <c r="C38" s="22">
        <v>63591105</v>
      </c>
      <c r="D38" s="22" t="s">
        <v>4126</v>
      </c>
      <c r="E38" s="22">
        <v>23.165292462931696</v>
      </c>
      <c r="F38" s="22">
        <v>464</v>
      </c>
      <c r="G38" s="25">
        <v>0.46771973449419602</v>
      </c>
      <c r="H38" s="22">
        <f t="shared" si="0"/>
        <v>217.02195680530696</v>
      </c>
      <c r="I38" s="41">
        <v>37</v>
      </c>
      <c r="J38" s="2" t="str">
        <f>IFERROR(INDEX('08W Project List'!#REF!,MATCH(B38,'08W Project List'!$E:$E,0)),"N/A")</f>
        <v>N/A</v>
      </c>
    </row>
    <row r="39" spans="1:10" ht="15.6" x14ac:dyDescent="0.3">
      <c r="A39" s="23">
        <v>2215</v>
      </c>
      <c r="B39" s="22" t="s">
        <v>2273</v>
      </c>
      <c r="C39" s="22">
        <v>43141101</v>
      </c>
      <c r="D39" s="22" t="s">
        <v>2268</v>
      </c>
      <c r="E39" s="22">
        <v>0.85339726114313852</v>
      </c>
      <c r="F39" s="22">
        <v>14</v>
      </c>
      <c r="G39" s="25">
        <v>0.46768709582264301</v>
      </c>
      <c r="H39" s="22">
        <f t="shared" si="0"/>
        <v>6.5476193415170023</v>
      </c>
      <c r="I39" s="41">
        <v>38</v>
      </c>
      <c r="J39" s="2" t="str">
        <f>IFERROR(INDEX('08W Project List'!#REF!,MATCH(B39,'08W Project List'!$E:$E,0)),"N/A")</f>
        <v>N/A</v>
      </c>
    </row>
    <row r="40" spans="1:10" ht="15.6" x14ac:dyDescent="0.3">
      <c r="A40" s="23">
        <v>9655</v>
      </c>
      <c r="B40" s="22" t="s">
        <v>4217</v>
      </c>
      <c r="C40" s="22">
        <v>102541101</v>
      </c>
      <c r="D40" s="22" t="s">
        <v>4213</v>
      </c>
      <c r="E40" s="22">
        <v>3.4766045747279302</v>
      </c>
      <c r="F40" s="22">
        <v>28</v>
      </c>
      <c r="G40" s="25">
        <v>0.464330779966248</v>
      </c>
      <c r="H40" s="22">
        <f t="shared" si="0"/>
        <v>13.001261839054944</v>
      </c>
      <c r="I40" s="41">
        <v>39</v>
      </c>
      <c r="J40" s="2" t="str">
        <f>IFERROR(INDEX('08W Project List'!#REF!,MATCH(B40,'08W Project List'!$E:$E,0)),"N/A")</f>
        <v>N/A</v>
      </c>
    </row>
    <row r="41" spans="1:10" ht="15.6" x14ac:dyDescent="0.3">
      <c r="A41" s="23">
        <v>10699</v>
      </c>
      <c r="B41" s="22" t="s">
        <v>3961</v>
      </c>
      <c r="C41" s="22">
        <v>14241101</v>
      </c>
      <c r="D41" s="22" t="s">
        <v>3962</v>
      </c>
      <c r="E41" s="22">
        <v>1.3144919787045928E-2</v>
      </c>
      <c r="F41" s="22">
        <v>2</v>
      </c>
      <c r="G41" s="25">
        <v>0.46103068930447999</v>
      </c>
      <c r="H41" s="22">
        <f t="shared" si="0"/>
        <v>0.92206137860895998</v>
      </c>
      <c r="I41" s="41">
        <v>40</v>
      </c>
      <c r="J41" s="2" t="str">
        <f>IFERROR(INDEX('08W Project List'!#REF!,MATCH(B41,'08W Project List'!$E:$E,0)),"N/A")</f>
        <v>N/A</v>
      </c>
    </row>
    <row r="42" spans="1:10" ht="15.6" x14ac:dyDescent="0.3">
      <c r="A42" s="23">
        <v>7414</v>
      </c>
      <c r="B42" s="22" t="s">
        <v>3217</v>
      </c>
      <c r="C42" s="22">
        <v>63681102</v>
      </c>
      <c r="D42" s="22" t="s">
        <v>3218</v>
      </c>
      <c r="E42" s="22">
        <v>0.63713158826654448</v>
      </c>
      <c r="F42" s="22">
        <v>38</v>
      </c>
      <c r="G42" s="25">
        <v>0.45556538757167098</v>
      </c>
      <c r="H42" s="22">
        <f t="shared" si="0"/>
        <v>17.311484727723496</v>
      </c>
      <c r="I42" s="41">
        <v>41</v>
      </c>
      <c r="J42" s="2" t="str">
        <f>IFERROR(INDEX('08W Project List'!#REF!,MATCH(B42,'08W Project List'!$E:$E,0)),"N/A")</f>
        <v>N/A</v>
      </c>
    </row>
    <row r="43" spans="1:10" ht="15.6" x14ac:dyDescent="0.3">
      <c r="A43" s="23">
        <v>4076</v>
      </c>
      <c r="B43" s="22" t="s">
        <v>4129</v>
      </c>
      <c r="C43" s="22">
        <v>63601104</v>
      </c>
      <c r="D43" s="22" t="s">
        <v>4130</v>
      </c>
      <c r="E43" s="22">
        <v>14.660160930794284</v>
      </c>
      <c r="F43" s="22">
        <v>140</v>
      </c>
      <c r="G43" s="25">
        <v>0.446418209036824</v>
      </c>
      <c r="H43" s="22">
        <f t="shared" si="0"/>
        <v>62.498549265155361</v>
      </c>
      <c r="I43" s="41">
        <v>42</v>
      </c>
      <c r="J43" s="2" t="str">
        <f>IFERROR(INDEX('08W Project List'!#REF!,MATCH(B43,'08W Project List'!$E:$E,0)),"N/A")</f>
        <v>N/A</v>
      </c>
    </row>
    <row r="44" spans="1:10" ht="15.6" x14ac:dyDescent="0.3">
      <c r="A44" s="23">
        <v>7056</v>
      </c>
      <c r="B44" s="22" t="s">
        <v>3174</v>
      </c>
      <c r="C44" s="22">
        <v>42281105</v>
      </c>
      <c r="D44" s="22" t="s">
        <v>3172</v>
      </c>
      <c r="E44" s="22">
        <v>1.6450859394185147</v>
      </c>
      <c r="F44" s="22">
        <v>101</v>
      </c>
      <c r="G44" s="25">
        <v>0.44261938296418202</v>
      </c>
      <c r="H44" s="22">
        <f t="shared" si="0"/>
        <v>44.704557679382383</v>
      </c>
      <c r="I44" s="41">
        <v>43</v>
      </c>
      <c r="J44" s="2" t="str">
        <f>IFERROR(INDEX('08W Project List'!#REF!,MATCH(B44,'08W Project List'!$E:$E,0)),"N/A")</f>
        <v>N/A</v>
      </c>
    </row>
    <row r="45" spans="1:10" ht="15.6" x14ac:dyDescent="0.3">
      <c r="A45" s="23">
        <v>10934</v>
      </c>
      <c r="B45" s="22" t="s">
        <v>3155</v>
      </c>
      <c r="C45" s="22">
        <v>82931101</v>
      </c>
      <c r="D45" s="22" t="s">
        <v>3142</v>
      </c>
      <c r="E45" s="22">
        <v>1.278683794748701E-2</v>
      </c>
      <c r="F45" s="22">
        <v>1</v>
      </c>
      <c r="G45" s="25">
        <v>0.44217529210690198</v>
      </c>
      <c r="H45" s="22">
        <f t="shared" si="0"/>
        <v>0.44217529210690198</v>
      </c>
      <c r="I45" s="41">
        <v>44</v>
      </c>
      <c r="J45" s="2" t="str">
        <f>IFERROR(INDEX('08W Project List'!#REF!,MATCH(B45,'08W Project List'!$E:$E,0)),"N/A")</f>
        <v>N/A</v>
      </c>
    </row>
    <row r="46" spans="1:10" ht="15.6" x14ac:dyDescent="0.3">
      <c r="A46" s="23">
        <v>5032</v>
      </c>
      <c r="B46" s="22" t="s">
        <v>2519</v>
      </c>
      <c r="C46" s="22">
        <v>152282101</v>
      </c>
      <c r="D46" s="22" t="s">
        <v>2510</v>
      </c>
      <c r="E46" s="22">
        <v>5.7103623206985512</v>
      </c>
      <c r="F46" s="22">
        <v>58</v>
      </c>
      <c r="G46" s="25">
        <v>0.43529892279356203</v>
      </c>
      <c r="H46" s="22">
        <f t="shared" si="0"/>
        <v>25.247337522026598</v>
      </c>
      <c r="I46" s="41">
        <v>45</v>
      </c>
      <c r="J46" s="2" t="str">
        <f>IFERROR(INDEX('08W Project List'!#REF!,MATCH(B46,'08W Project List'!$E:$E,0)),"N/A")</f>
        <v>N/A</v>
      </c>
    </row>
    <row r="47" spans="1:10" ht="15.6" x14ac:dyDescent="0.3">
      <c r="A47" s="23">
        <v>9729</v>
      </c>
      <c r="B47" s="22" t="s">
        <v>368</v>
      </c>
      <c r="C47" s="22">
        <v>14592105</v>
      </c>
      <c r="D47" s="22" t="s">
        <v>366</v>
      </c>
      <c r="E47" s="22">
        <v>0.48214322010473337</v>
      </c>
      <c r="F47" s="22">
        <v>6</v>
      </c>
      <c r="G47" s="25">
        <v>0.43170197145985001</v>
      </c>
      <c r="H47" s="22">
        <f t="shared" si="0"/>
        <v>2.5902118287591001</v>
      </c>
      <c r="I47" s="41">
        <v>46</v>
      </c>
      <c r="J47" s="2" t="str">
        <f>IFERROR(INDEX('08W Project List'!#REF!,MATCH(B47,'08W Project List'!$E:$E,0)),"N/A")</f>
        <v>N/A</v>
      </c>
    </row>
    <row r="48" spans="1:10" ht="15.6" x14ac:dyDescent="0.3">
      <c r="A48" s="23">
        <v>6662</v>
      </c>
      <c r="B48" s="22" t="s">
        <v>2568</v>
      </c>
      <c r="C48" s="22">
        <v>14052101</v>
      </c>
      <c r="D48" s="22" t="s">
        <v>2569</v>
      </c>
      <c r="E48" s="22">
        <v>1.7629499169490179</v>
      </c>
      <c r="F48" s="22">
        <v>23</v>
      </c>
      <c r="G48" s="25">
        <v>0.42859050973238</v>
      </c>
      <c r="H48" s="22">
        <f t="shared" si="0"/>
        <v>9.8575817238447403</v>
      </c>
      <c r="I48" s="41">
        <v>47</v>
      </c>
      <c r="J48" s="2" t="str">
        <f>IFERROR(INDEX('08W Project List'!#REF!,MATCH(B48,'08W Project List'!$E:$E,0)),"N/A")</f>
        <v>N/A</v>
      </c>
    </row>
    <row r="49" spans="1:10" ht="15.6" x14ac:dyDescent="0.3">
      <c r="A49" s="23">
        <v>1690</v>
      </c>
      <c r="B49" s="22" t="s">
        <v>1052</v>
      </c>
      <c r="C49" s="22">
        <v>103351104</v>
      </c>
      <c r="D49" s="22" t="s">
        <v>1049</v>
      </c>
      <c r="E49" s="22">
        <v>18.604901027151772</v>
      </c>
      <c r="F49" s="22">
        <v>357</v>
      </c>
      <c r="G49" s="25">
        <v>0.42525580561623999</v>
      </c>
      <c r="H49" s="22">
        <f t="shared" si="0"/>
        <v>151.81632260499768</v>
      </c>
      <c r="I49" s="41">
        <v>48</v>
      </c>
      <c r="J49" s="2" t="str">
        <f>IFERROR(INDEX('08W Project List'!#REF!,MATCH(B49,'08W Project List'!$E:$E,0)),"N/A")</f>
        <v>N/A</v>
      </c>
    </row>
    <row r="50" spans="1:10" ht="15.6" x14ac:dyDescent="0.3">
      <c r="A50" s="23">
        <v>193</v>
      </c>
      <c r="B50" s="22" t="s">
        <v>2754</v>
      </c>
      <c r="C50" s="22">
        <v>103521103</v>
      </c>
      <c r="D50" s="22" t="s">
        <v>2752</v>
      </c>
      <c r="E50" s="22">
        <v>57.142938485843821</v>
      </c>
      <c r="F50" s="22">
        <v>641</v>
      </c>
      <c r="G50" s="25">
        <v>0.42184524936932599</v>
      </c>
      <c r="H50" s="22">
        <f t="shared" si="0"/>
        <v>270.40280484573793</v>
      </c>
      <c r="I50" s="41">
        <v>49</v>
      </c>
      <c r="J50" s="2" t="str">
        <f>IFERROR(INDEX('08W Project List'!#REF!,MATCH(B50,'08W Project List'!$E:$E,0)),"N/A")</f>
        <v>N/A</v>
      </c>
    </row>
    <row r="51" spans="1:10" ht="15.6" x14ac:dyDescent="0.3">
      <c r="A51" s="23">
        <v>7274</v>
      </c>
      <c r="B51" s="22" t="s">
        <v>2187</v>
      </c>
      <c r="C51" s="22">
        <v>254452102</v>
      </c>
      <c r="D51" s="22" t="s">
        <v>2182</v>
      </c>
      <c r="E51" s="22">
        <v>4.2727186258042078</v>
      </c>
      <c r="F51" s="22">
        <v>38</v>
      </c>
      <c r="G51" s="25">
        <v>0.42049921099677401</v>
      </c>
      <c r="H51" s="22">
        <f t="shared" si="0"/>
        <v>15.978970017877412</v>
      </c>
      <c r="I51" s="41">
        <v>50</v>
      </c>
      <c r="J51" s="2" t="str">
        <f>IFERROR(INDEX('08W Project List'!#REF!,MATCH(B51,'08W Project List'!$E:$E,0)),"N/A")</f>
        <v>N/A</v>
      </c>
    </row>
    <row r="52" spans="1:10" ht="15.6" x14ac:dyDescent="0.3">
      <c r="A52" s="23">
        <v>10024</v>
      </c>
      <c r="B52" s="22" t="s">
        <v>793</v>
      </c>
      <c r="C52" s="22">
        <v>42141101</v>
      </c>
      <c r="D52" s="22" t="s">
        <v>789</v>
      </c>
      <c r="E52" s="22">
        <v>0.29834191773944063</v>
      </c>
      <c r="F52" s="22">
        <v>10</v>
      </c>
      <c r="G52" s="25">
        <v>0.41958685145153501</v>
      </c>
      <c r="H52" s="22">
        <f t="shared" si="0"/>
        <v>4.1958685145153503</v>
      </c>
      <c r="I52" s="41">
        <v>51</v>
      </c>
      <c r="J52" s="2" t="str">
        <f>IFERROR(INDEX('08W Project List'!#REF!,MATCH(B52,'08W Project List'!$E:$E,0)),"N/A")</f>
        <v>N/A</v>
      </c>
    </row>
    <row r="53" spans="1:10" ht="15.6" x14ac:dyDescent="0.3">
      <c r="A53" s="23">
        <v>7141</v>
      </c>
      <c r="B53" s="22" t="s">
        <v>4292</v>
      </c>
      <c r="C53" s="22">
        <v>103611101</v>
      </c>
      <c r="D53" s="22" t="s">
        <v>4293</v>
      </c>
      <c r="E53" s="22">
        <v>7.8322668071100061</v>
      </c>
      <c r="F53" s="22">
        <v>31</v>
      </c>
      <c r="G53" s="25">
        <v>0.41882815342111002</v>
      </c>
      <c r="H53" s="22">
        <f t="shared" si="0"/>
        <v>12.983672756054411</v>
      </c>
      <c r="I53" s="41">
        <v>52</v>
      </c>
      <c r="J53" s="2" t="str">
        <f>IFERROR(INDEX('08W Project List'!#REF!,MATCH(B53,'08W Project List'!$E:$E,0)),"N/A")</f>
        <v>N/A</v>
      </c>
    </row>
    <row r="54" spans="1:10" ht="15.6" x14ac:dyDescent="0.3">
      <c r="A54" s="23">
        <v>7033</v>
      </c>
      <c r="B54" s="22" t="s">
        <v>4127</v>
      </c>
      <c r="C54" s="22">
        <v>63591105</v>
      </c>
      <c r="D54" s="22" t="s">
        <v>4126</v>
      </c>
      <c r="E54" s="22">
        <v>0.75146626684492235</v>
      </c>
      <c r="F54" s="22">
        <v>21</v>
      </c>
      <c r="G54" s="25">
        <v>0.41414771704982301</v>
      </c>
      <c r="H54" s="22">
        <f t="shared" si="0"/>
        <v>8.6971020580462834</v>
      </c>
      <c r="I54" s="41">
        <v>53</v>
      </c>
      <c r="J54" s="2" t="str">
        <f>IFERROR(INDEX('08W Project List'!#REF!,MATCH(B54,'08W Project List'!$E:$E,0)),"N/A")</f>
        <v>N/A</v>
      </c>
    </row>
    <row r="55" spans="1:10" ht="15.6" x14ac:dyDescent="0.3">
      <c r="A55" s="23">
        <v>9936</v>
      </c>
      <c r="B55" s="22" t="s">
        <v>2734</v>
      </c>
      <c r="C55" s="22">
        <v>163541101</v>
      </c>
      <c r="D55" s="22" t="s">
        <v>2726</v>
      </c>
      <c r="E55" s="22">
        <v>2.8841288480634493</v>
      </c>
      <c r="F55" s="22">
        <v>29</v>
      </c>
      <c r="G55" s="25">
        <v>0.40712355224880997</v>
      </c>
      <c r="H55" s="22">
        <f t="shared" si="0"/>
        <v>11.806583015215489</v>
      </c>
      <c r="I55" s="41">
        <v>54</v>
      </c>
      <c r="J55" s="2" t="str">
        <f>IFERROR(INDEX('08W Project List'!#REF!,MATCH(B55,'08W Project List'!$E:$E,0)),"N/A")</f>
        <v>N/A</v>
      </c>
    </row>
    <row r="56" spans="1:10" ht="15.6" x14ac:dyDescent="0.3">
      <c r="A56" s="23">
        <v>10113</v>
      </c>
      <c r="B56" s="22" t="s">
        <v>527</v>
      </c>
      <c r="C56" s="22">
        <v>42711101</v>
      </c>
      <c r="D56" s="22" t="s">
        <v>517</v>
      </c>
      <c r="E56" s="22">
        <v>0.1377690270528148</v>
      </c>
      <c r="F56" s="22">
        <v>9</v>
      </c>
      <c r="G56" s="25">
        <v>0.40561207556531598</v>
      </c>
      <c r="H56" s="22">
        <f t="shared" si="0"/>
        <v>3.6505086800878437</v>
      </c>
      <c r="I56" s="41">
        <v>55</v>
      </c>
      <c r="J56" s="2" t="str">
        <f>IFERROR(INDEX('08W Project List'!#REF!,MATCH(B56,'08W Project List'!$E:$E,0)),"N/A")</f>
        <v>N/A</v>
      </c>
    </row>
    <row r="57" spans="1:10" ht="15.6" x14ac:dyDescent="0.3">
      <c r="A57" s="23">
        <v>9252</v>
      </c>
      <c r="B57" s="22" t="s">
        <v>3911</v>
      </c>
      <c r="C57" s="22">
        <v>162821701</v>
      </c>
      <c r="D57" s="22" t="s">
        <v>3907</v>
      </c>
      <c r="E57" s="22">
        <v>6.8568798113988194</v>
      </c>
      <c r="F57" s="22">
        <v>54</v>
      </c>
      <c r="G57" s="25">
        <v>0.40353495090795899</v>
      </c>
      <c r="H57" s="22">
        <f t="shared" si="0"/>
        <v>21.790887349029784</v>
      </c>
      <c r="I57" s="41">
        <v>56</v>
      </c>
      <c r="J57" s="2" t="str">
        <f>IFERROR(INDEX('08W Project List'!#REF!,MATCH(B57,'08W Project List'!$E:$E,0)),"N/A")</f>
        <v>N/A</v>
      </c>
    </row>
    <row r="58" spans="1:10" ht="15.6" x14ac:dyDescent="0.3">
      <c r="A58" s="23">
        <v>9014</v>
      </c>
      <c r="B58" s="22" t="s">
        <v>2180</v>
      </c>
      <c r="C58" s="22">
        <v>254452101</v>
      </c>
      <c r="D58" s="22" t="s">
        <v>2167</v>
      </c>
      <c r="E58" s="22">
        <v>2.5043083515288505</v>
      </c>
      <c r="F58" s="22">
        <v>34</v>
      </c>
      <c r="G58" s="25">
        <v>0.398365815289975</v>
      </c>
      <c r="H58" s="22">
        <f t="shared" si="0"/>
        <v>13.54443771985915</v>
      </c>
      <c r="I58" s="41">
        <v>57</v>
      </c>
      <c r="J58" s="2" t="str">
        <f>IFERROR(INDEX('08W Project List'!#REF!,MATCH(B58,'08W Project List'!$E:$E,0)),"N/A")</f>
        <v>N/A</v>
      </c>
    </row>
    <row r="59" spans="1:10" ht="15.6" x14ac:dyDescent="0.3">
      <c r="A59" s="23">
        <v>4909</v>
      </c>
      <c r="B59" s="22" t="s">
        <v>1691</v>
      </c>
      <c r="C59" s="22">
        <v>43211101</v>
      </c>
      <c r="D59" s="22" t="s">
        <v>1685</v>
      </c>
      <c r="E59" s="22">
        <v>6.8807002018493471</v>
      </c>
      <c r="F59" s="22">
        <v>97</v>
      </c>
      <c r="G59" s="25">
        <v>0.39722930322274103</v>
      </c>
      <c r="H59" s="22">
        <f t="shared" si="0"/>
        <v>38.531242412605877</v>
      </c>
      <c r="I59" s="41">
        <v>58</v>
      </c>
      <c r="J59" s="2" t="str">
        <f>IFERROR(INDEX('08W Project List'!#REF!,MATCH(B59,'08W Project List'!$E:$E,0)),"N/A")</f>
        <v>N/A</v>
      </c>
    </row>
    <row r="60" spans="1:10" ht="15.6" x14ac:dyDescent="0.3">
      <c r="A60" s="23">
        <v>9239</v>
      </c>
      <c r="B60" s="22" t="s">
        <v>197</v>
      </c>
      <c r="C60" s="22">
        <v>103191101</v>
      </c>
      <c r="D60" s="22" t="s">
        <v>187</v>
      </c>
      <c r="E60" s="22">
        <v>0.42308955085978872</v>
      </c>
      <c r="F60" s="22">
        <v>7</v>
      </c>
      <c r="G60" s="25">
        <v>0.39719652186047999</v>
      </c>
      <c r="H60" s="22">
        <f t="shared" si="0"/>
        <v>2.7803756530233601</v>
      </c>
      <c r="I60" s="41">
        <v>59</v>
      </c>
      <c r="J60" s="2" t="str">
        <f>IFERROR(INDEX('08W Project List'!#REF!,MATCH(B60,'08W Project List'!$E:$E,0)),"N/A")</f>
        <v>N/A</v>
      </c>
    </row>
    <row r="61" spans="1:10" ht="15.6" x14ac:dyDescent="0.3">
      <c r="A61" s="23">
        <v>4242</v>
      </c>
      <c r="B61" s="22" t="s">
        <v>3168</v>
      </c>
      <c r="C61" s="22">
        <v>42281104</v>
      </c>
      <c r="D61" s="22" t="s">
        <v>3169</v>
      </c>
      <c r="E61" s="22">
        <v>6.1260226541885459</v>
      </c>
      <c r="F61" s="22">
        <v>191</v>
      </c>
      <c r="G61" s="25">
        <v>0.39649528091575298</v>
      </c>
      <c r="H61" s="22">
        <f t="shared" si="0"/>
        <v>75.730598654908817</v>
      </c>
      <c r="I61" s="41">
        <v>60</v>
      </c>
      <c r="J61" s="2" t="str">
        <f>IFERROR(INDEX('08W Project List'!#REF!,MATCH(B61,'08W Project List'!$E:$E,0)),"N/A")</f>
        <v>N/A</v>
      </c>
    </row>
    <row r="62" spans="1:10" ht="15.6" x14ac:dyDescent="0.3">
      <c r="A62" s="23">
        <v>2058</v>
      </c>
      <c r="B62" s="22" t="s">
        <v>847</v>
      </c>
      <c r="C62" s="22">
        <v>254432104</v>
      </c>
      <c r="D62" s="22" t="s">
        <v>842</v>
      </c>
      <c r="E62" s="22">
        <v>28.08919128872915</v>
      </c>
      <c r="F62" s="22">
        <v>299</v>
      </c>
      <c r="G62" s="25">
        <v>0.39400531141001299</v>
      </c>
      <c r="H62" s="22">
        <f t="shared" si="0"/>
        <v>117.80758811159389</v>
      </c>
      <c r="I62" s="41">
        <v>61</v>
      </c>
      <c r="J62" s="2" t="str">
        <f>IFERROR(INDEX('08W Project List'!#REF!,MATCH(B62,'08W Project List'!$E:$E,0)),"N/A")</f>
        <v>N/A</v>
      </c>
    </row>
    <row r="63" spans="1:10" ht="15.6" x14ac:dyDescent="0.3">
      <c r="A63" s="23">
        <v>8298</v>
      </c>
      <c r="B63" s="22" t="s">
        <v>3901</v>
      </c>
      <c r="C63" s="22">
        <v>43201102</v>
      </c>
      <c r="D63" s="22" t="s">
        <v>3897</v>
      </c>
      <c r="E63" s="22">
        <v>1.3651876638607707</v>
      </c>
      <c r="F63" s="22">
        <v>9</v>
      </c>
      <c r="G63" s="25">
        <v>0.39288432321601002</v>
      </c>
      <c r="H63" s="22">
        <f t="shared" si="0"/>
        <v>3.5359589089440902</v>
      </c>
      <c r="I63" s="41">
        <v>62</v>
      </c>
      <c r="J63" s="2" t="str">
        <f>IFERROR(INDEX('08W Project List'!#REF!,MATCH(B63,'08W Project List'!$E:$E,0)),"N/A")</f>
        <v>N/A</v>
      </c>
    </row>
    <row r="64" spans="1:10" ht="15.6" x14ac:dyDescent="0.3">
      <c r="A64" s="23">
        <v>1488</v>
      </c>
      <c r="B64" s="22" t="s">
        <v>157</v>
      </c>
      <c r="C64" s="22">
        <v>254151101</v>
      </c>
      <c r="D64" s="22" t="s">
        <v>154</v>
      </c>
      <c r="E64" s="22">
        <v>18.166076568907457</v>
      </c>
      <c r="F64" s="22">
        <v>204</v>
      </c>
      <c r="G64" s="25">
        <v>0.392059401737966</v>
      </c>
      <c r="H64" s="22">
        <f t="shared" si="0"/>
        <v>79.980117954545065</v>
      </c>
      <c r="I64" s="41">
        <v>63</v>
      </c>
      <c r="J64" s="2" t="str">
        <f>IFERROR(INDEX('08W Project List'!#REF!,MATCH(B64,'08W Project List'!$E:$E,0)),"N/A")</f>
        <v>N/A</v>
      </c>
    </row>
    <row r="65" spans="1:10" ht="15.6" x14ac:dyDescent="0.3">
      <c r="A65" s="23">
        <v>3596</v>
      </c>
      <c r="B65" s="22" t="s">
        <v>4136</v>
      </c>
      <c r="C65" s="22">
        <v>63601108</v>
      </c>
      <c r="D65" s="22" t="s">
        <v>4134</v>
      </c>
      <c r="E65" s="22">
        <v>13.834441421869174</v>
      </c>
      <c r="F65" s="22">
        <v>147</v>
      </c>
      <c r="G65" s="25">
        <v>0.391378894866317</v>
      </c>
      <c r="H65" s="22">
        <f t="shared" si="0"/>
        <v>57.532697545348597</v>
      </c>
      <c r="I65" s="41">
        <v>64</v>
      </c>
      <c r="J65" s="2" t="str">
        <f>IFERROR(INDEX('08W Project List'!#REF!,MATCH(B65,'08W Project List'!$E:$E,0)),"N/A")</f>
        <v>N/A</v>
      </c>
    </row>
    <row r="66" spans="1:10" ht="15.6" x14ac:dyDescent="0.3">
      <c r="A66" s="23">
        <v>6014</v>
      </c>
      <c r="B66" s="22" t="s">
        <v>2760</v>
      </c>
      <c r="C66" s="22">
        <v>103521104</v>
      </c>
      <c r="D66" s="22" t="s">
        <v>2759</v>
      </c>
      <c r="E66" s="22">
        <v>18.092460783724363</v>
      </c>
      <c r="F66" s="22">
        <v>192</v>
      </c>
      <c r="G66" s="25">
        <v>0.39094095264745299</v>
      </c>
      <c r="H66" s="22">
        <f t="shared" ref="H66:H129" si="1">IFERROR(G66*F66,0)</f>
        <v>75.060662908310974</v>
      </c>
      <c r="I66" s="41">
        <v>65</v>
      </c>
      <c r="J66" s="2" t="str">
        <f>IFERROR(INDEX('08W Project List'!#REF!,MATCH(B66,'08W Project List'!$E:$E,0)),"N/A")</f>
        <v>N/A</v>
      </c>
    </row>
    <row r="67" spans="1:10" ht="15.6" x14ac:dyDescent="0.3">
      <c r="A67" s="23">
        <v>6392</v>
      </c>
      <c r="B67" s="22" t="s">
        <v>844</v>
      </c>
      <c r="C67" s="22">
        <v>254432104</v>
      </c>
      <c r="D67" s="22" t="s">
        <v>842</v>
      </c>
      <c r="E67" s="22">
        <v>5.8228968881677936</v>
      </c>
      <c r="F67" s="22">
        <v>69</v>
      </c>
      <c r="G67" s="25">
        <v>0.390816507245481</v>
      </c>
      <c r="H67" s="22">
        <f t="shared" si="1"/>
        <v>26.966338999938188</v>
      </c>
      <c r="I67" s="41">
        <v>66</v>
      </c>
      <c r="J67" s="2" t="str">
        <f>IFERROR(INDEX('08W Project List'!#REF!,MATCH(B67,'08W Project List'!$E:$E,0)),"N/A")</f>
        <v>N/A</v>
      </c>
    </row>
    <row r="68" spans="1:10" ht="15.6" x14ac:dyDescent="0.3">
      <c r="A68" s="23">
        <v>7352</v>
      </c>
      <c r="B68" s="22" t="s">
        <v>1865</v>
      </c>
      <c r="C68" s="22">
        <v>63801102</v>
      </c>
      <c r="D68" s="22" t="s">
        <v>1864</v>
      </c>
      <c r="E68" s="22">
        <v>0.4008410185175581</v>
      </c>
      <c r="F68" s="22">
        <v>27</v>
      </c>
      <c r="G68" s="25">
        <v>0.38957224668215101</v>
      </c>
      <c r="H68" s="22">
        <f t="shared" si="1"/>
        <v>10.518450660418077</v>
      </c>
      <c r="I68" s="41">
        <v>67</v>
      </c>
      <c r="J68" s="2" t="str">
        <f>IFERROR(INDEX('08W Project List'!#REF!,MATCH(B68,'08W Project List'!$E:$E,0)),"N/A")</f>
        <v>N/A</v>
      </c>
    </row>
    <row r="69" spans="1:10" ht="15.6" x14ac:dyDescent="0.3">
      <c r="A69" s="23">
        <v>3943</v>
      </c>
      <c r="B69" s="22" t="s">
        <v>2521</v>
      </c>
      <c r="C69" s="22">
        <v>152282101</v>
      </c>
      <c r="D69" s="22" t="s">
        <v>2510</v>
      </c>
      <c r="E69" s="22">
        <v>24.994124755822622</v>
      </c>
      <c r="F69" s="22">
        <v>262</v>
      </c>
      <c r="G69" s="25">
        <v>0.38665329351740901</v>
      </c>
      <c r="H69" s="22">
        <f t="shared" si="1"/>
        <v>101.30316290156117</v>
      </c>
      <c r="I69" s="41">
        <v>68</v>
      </c>
      <c r="J69" s="2" t="str">
        <f>IFERROR(INDEX('08W Project List'!#REF!,MATCH(B69,'08W Project List'!$E:$E,0)),"N/A")</f>
        <v>N/A</v>
      </c>
    </row>
    <row r="70" spans="1:10" ht="15.6" x14ac:dyDescent="0.3">
      <c r="A70" s="23">
        <v>2633</v>
      </c>
      <c r="B70" s="22" t="s">
        <v>2888</v>
      </c>
      <c r="C70" s="22">
        <v>182611103</v>
      </c>
      <c r="D70" s="22" t="s">
        <v>2880</v>
      </c>
      <c r="E70" s="22">
        <v>20.013162423496766</v>
      </c>
      <c r="F70" s="22">
        <v>221</v>
      </c>
      <c r="G70" s="25">
        <v>0.38568069998891902</v>
      </c>
      <c r="H70" s="22">
        <f t="shared" si="1"/>
        <v>85.235434697551099</v>
      </c>
      <c r="I70" s="41">
        <v>69</v>
      </c>
      <c r="J70" s="2" t="str">
        <f>IFERROR(INDEX('08W Project List'!#REF!,MATCH(B70,'08W Project List'!$E:$E,0)),"N/A")</f>
        <v>N/A</v>
      </c>
    </row>
    <row r="71" spans="1:10" ht="15.6" x14ac:dyDescent="0.3">
      <c r="A71" s="23">
        <v>6808</v>
      </c>
      <c r="B71" s="22" t="s">
        <v>3029</v>
      </c>
      <c r="C71" s="22">
        <v>42601101</v>
      </c>
      <c r="D71" s="22" t="s">
        <v>3028</v>
      </c>
      <c r="E71" s="22">
        <v>25.415273972563707</v>
      </c>
      <c r="F71" s="22">
        <v>152</v>
      </c>
      <c r="G71" s="25">
        <v>0.38389646656593301</v>
      </c>
      <c r="H71" s="22">
        <f t="shared" si="1"/>
        <v>58.352262918021822</v>
      </c>
      <c r="I71" s="41">
        <v>70</v>
      </c>
      <c r="J71" s="2" t="str">
        <f>IFERROR(INDEX('08W Project List'!#REF!,MATCH(B71,'08W Project List'!$E:$E,0)),"N/A")</f>
        <v>N/A</v>
      </c>
    </row>
    <row r="72" spans="1:10" ht="15.6" x14ac:dyDescent="0.3">
      <c r="A72" s="23">
        <v>8006</v>
      </c>
      <c r="B72" s="22" t="s">
        <v>3348</v>
      </c>
      <c r="C72" s="22">
        <v>103551101</v>
      </c>
      <c r="D72" s="22" t="s">
        <v>3347</v>
      </c>
      <c r="E72" s="22">
        <v>3.811801926654431</v>
      </c>
      <c r="F72" s="22">
        <v>27</v>
      </c>
      <c r="G72" s="25">
        <v>0.380766082110924</v>
      </c>
      <c r="H72" s="22">
        <f t="shared" si="1"/>
        <v>10.280684216994947</v>
      </c>
      <c r="I72" s="41">
        <v>71</v>
      </c>
      <c r="J72" s="2" t="str">
        <f>IFERROR(INDEX('08W Project List'!#REF!,MATCH(B72,'08W Project List'!$E:$E,0)),"N/A")</f>
        <v>N/A</v>
      </c>
    </row>
    <row r="73" spans="1:10" ht="15.6" x14ac:dyDescent="0.3">
      <c r="A73" s="23">
        <v>10120</v>
      </c>
      <c r="B73" s="22" t="s">
        <v>1017</v>
      </c>
      <c r="C73" s="22">
        <v>152582109</v>
      </c>
      <c r="D73" s="22" t="s">
        <v>1014</v>
      </c>
      <c r="E73" s="22">
        <v>0.35808286315508331</v>
      </c>
      <c r="F73" s="22">
        <v>6</v>
      </c>
      <c r="G73" s="25">
        <v>0.37901487180746102</v>
      </c>
      <c r="H73" s="22">
        <f t="shared" si="1"/>
        <v>2.274089230844766</v>
      </c>
      <c r="I73" s="41">
        <v>72</v>
      </c>
      <c r="J73" s="2" t="str">
        <f>IFERROR(INDEX('08W Project List'!#REF!,MATCH(B73,'08W Project List'!$E:$E,0)),"N/A")</f>
        <v>N/A</v>
      </c>
    </row>
    <row r="74" spans="1:10" ht="15.6" x14ac:dyDescent="0.3">
      <c r="A74" s="23">
        <v>8754</v>
      </c>
      <c r="B74" s="22" t="s">
        <v>2581</v>
      </c>
      <c r="C74" s="22">
        <v>102041104</v>
      </c>
      <c r="D74" s="22" t="s">
        <v>2580</v>
      </c>
      <c r="E74" s="22">
        <v>11.523456359204786</v>
      </c>
      <c r="F74" s="22">
        <v>76</v>
      </c>
      <c r="G74" s="25">
        <v>0.37814903027684399</v>
      </c>
      <c r="H74" s="22">
        <f t="shared" si="1"/>
        <v>28.739326301040144</v>
      </c>
      <c r="I74" s="41">
        <v>73</v>
      </c>
      <c r="J74" s="2" t="str">
        <f>IFERROR(INDEX('08W Project List'!#REF!,MATCH(B74,'08W Project List'!$E:$E,0)),"N/A")</f>
        <v>N/A</v>
      </c>
    </row>
    <row r="75" spans="1:10" ht="15.6" x14ac:dyDescent="0.3">
      <c r="A75" s="23">
        <v>5603</v>
      </c>
      <c r="B75" s="22" t="s">
        <v>1772</v>
      </c>
      <c r="C75" s="22">
        <v>43361102</v>
      </c>
      <c r="D75" s="22" t="s">
        <v>1771</v>
      </c>
      <c r="E75" s="22">
        <v>6.5476130798375385</v>
      </c>
      <c r="F75" s="22">
        <v>67</v>
      </c>
      <c r="G75" s="25">
        <v>0.37739562519504999</v>
      </c>
      <c r="H75" s="22">
        <f t="shared" si="1"/>
        <v>25.285506888068348</v>
      </c>
      <c r="I75" s="41">
        <v>74</v>
      </c>
      <c r="J75" s="2" t="str">
        <f>IFERROR(INDEX('08W Project List'!#REF!,MATCH(B75,'08W Project List'!$E:$E,0)),"N/A")</f>
        <v>N/A</v>
      </c>
    </row>
    <row r="76" spans="1:10" ht="15.6" x14ac:dyDescent="0.3">
      <c r="A76" s="23">
        <v>2079</v>
      </c>
      <c r="B76" s="22" t="s">
        <v>3171</v>
      </c>
      <c r="C76" s="22">
        <v>42281105</v>
      </c>
      <c r="D76" s="22" t="s">
        <v>3172</v>
      </c>
      <c r="E76" s="22">
        <v>31.847639565223865</v>
      </c>
      <c r="F76" s="22">
        <v>332</v>
      </c>
      <c r="G76" s="25">
        <v>0.37684977396119801</v>
      </c>
      <c r="H76" s="22">
        <f t="shared" si="1"/>
        <v>125.11412495511775</v>
      </c>
      <c r="I76" s="41">
        <v>75</v>
      </c>
      <c r="J76" s="2" t="str">
        <f>IFERROR(INDEX('08W Project List'!#REF!,MATCH(B76,'08W Project List'!$E:$E,0)),"N/A")</f>
        <v>N/A</v>
      </c>
    </row>
    <row r="77" spans="1:10" ht="15.6" x14ac:dyDescent="0.3">
      <c r="A77" s="23">
        <v>8836</v>
      </c>
      <c r="B77" s="22" t="s">
        <v>4222</v>
      </c>
      <c r="C77" s="22">
        <v>102541101</v>
      </c>
      <c r="D77" s="22" t="s">
        <v>4213</v>
      </c>
      <c r="E77" s="22">
        <v>9.2089386531328152</v>
      </c>
      <c r="F77" s="22">
        <v>80</v>
      </c>
      <c r="G77" s="25">
        <v>0.37544964120690899</v>
      </c>
      <c r="H77" s="22">
        <f t="shared" si="1"/>
        <v>30.03597129655272</v>
      </c>
      <c r="I77" s="41">
        <v>76</v>
      </c>
      <c r="J77" s="2" t="str">
        <f>IFERROR(INDEX('08W Project List'!#REF!,MATCH(B77,'08W Project List'!$E:$E,0)),"N/A")</f>
        <v>N/A</v>
      </c>
    </row>
    <row r="78" spans="1:10" ht="15.6" x14ac:dyDescent="0.3">
      <c r="A78" s="23">
        <v>10966</v>
      </c>
      <c r="B78" s="22" t="s">
        <v>1725</v>
      </c>
      <c r="C78" s="22">
        <v>83432101</v>
      </c>
      <c r="D78" s="22" t="s">
        <v>1723</v>
      </c>
      <c r="E78" s="22">
        <v>3.1475267706912616E-3</v>
      </c>
      <c r="F78" s="22">
        <v>1</v>
      </c>
      <c r="G78" s="25">
        <v>0.37348352976429999</v>
      </c>
      <c r="H78" s="22">
        <f t="shared" si="1"/>
        <v>0.37348352976429999</v>
      </c>
      <c r="I78" s="41">
        <v>77</v>
      </c>
      <c r="J78" s="2" t="str">
        <f>IFERROR(INDEX('08W Project List'!#REF!,MATCH(B78,'08W Project List'!$E:$E,0)),"N/A")</f>
        <v>N/A</v>
      </c>
    </row>
    <row r="79" spans="1:10" ht="15.6" x14ac:dyDescent="0.3">
      <c r="A79" s="23">
        <v>6191</v>
      </c>
      <c r="B79" s="22" t="s">
        <v>849</v>
      </c>
      <c r="C79" s="22">
        <v>254432104</v>
      </c>
      <c r="D79" s="22" t="s">
        <v>842</v>
      </c>
      <c r="E79" s="22">
        <v>2.0287987788545059</v>
      </c>
      <c r="F79" s="22">
        <v>26</v>
      </c>
      <c r="G79" s="25">
        <v>0.37305848977560202</v>
      </c>
      <c r="H79" s="22">
        <f t="shared" si="1"/>
        <v>9.6995207341656524</v>
      </c>
      <c r="I79" s="41">
        <v>78</v>
      </c>
      <c r="J79" s="2" t="str">
        <f>IFERROR(INDEX('08W Project List'!#REF!,MATCH(B79,'08W Project List'!$E:$E,0)),"N/A")</f>
        <v>N/A</v>
      </c>
    </row>
    <row r="80" spans="1:10" ht="15.6" x14ac:dyDescent="0.3">
      <c r="A80" s="23">
        <v>8841</v>
      </c>
      <c r="B80" s="22" t="s">
        <v>2571</v>
      </c>
      <c r="C80" s="22">
        <v>14052103</v>
      </c>
      <c r="D80" s="22" t="s">
        <v>2572</v>
      </c>
      <c r="E80" s="22">
        <v>3.686306885527197</v>
      </c>
      <c r="F80" s="22">
        <v>37</v>
      </c>
      <c r="G80" s="25">
        <v>0.36793158814153099</v>
      </c>
      <c r="H80" s="22">
        <f t="shared" si="1"/>
        <v>13.613468761236646</v>
      </c>
      <c r="I80" s="41">
        <v>79</v>
      </c>
      <c r="J80" s="2" t="str">
        <f>IFERROR(INDEX('08W Project List'!#REF!,MATCH(B80,'08W Project List'!$E:$E,0)),"N/A")</f>
        <v>N/A</v>
      </c>
    </row>
    <row r="81" spans="1:10" ht="15.6" x14ac:dyDescent="0.3">
      <c r="A81" s="23">
        <v>7776</v>
      </c>
      <c r="B81" s="22" t="s">
        <v>2573</v>
      </c>
      <c r="C81" s="22">
        <v>14052103</v>
      </c>
      <c r="D81" s="22" t="s">
        <v>2572</v>
      </c>
      <c r="E81" s="22">
        <v>2.4179483861181228</v>
      </c>
      <c r="F81" s="22">
        <v>27</v>
      </c>
      <c r="G81" s="25">
        <v>0.36547308333223799</v>
      </c>
      <c r="H81" s="22">
        <f t="shared" si="1"/>
        <v>9.8677732499704263</v>
      </c>
      <c r="I81" s="41">
        <v>80</v>
      </c>
      <c r="J81" s="2" t="str">
        <f>IFERROR(INDEX('08W Project List'!#REF!,MATCH(B81,'08W Project List'!$E:$E,0)),"N/A")</f>
        <v>N/A</v>
      </c>
    </row>
    <row r="82" spans="1:10" ht="15.6" x14ac:dyDescent="0.3">
      <c r="A82" s="23">
        <v>9266</v>
      </c>
      <c r="B82" s="22" t="s">
        <v>4344</v>
      </c>
      <c r="C82" s="22">
        <v>13912107</v>
      </c>
      <c r="D82" s="22" t="s">
        <v>4345</v>
      </c>
      <c r="E82" s="22">
        <v>0.66277870793324423</v>
      </c>
      <c r="F82" s="22">
        <v>5</v>
      </c>
      <c r="G82" s="25">
        <v>0.36477058141172702</v>
      </c>
      <c r="H82" s="22">
        <f t="shared" si="1"/>
        <v>1.8238529070586351</v>
      </c>
      <c r="I82" s="41">
        <v>81</v>
      </c>
      <c r="J82" s="2" t="str">
        <f>IFERROR(INDEX('08W Project List'!#REF!,MATCH(B82,'08W Project List'!$E:$E,0)),"N/A")</f>
        <v>N/A</v>
      </c>
    </row>
    <row r="83" spans="1:10" ht="15.6" x14ac:dyDescent="0.3">
      <c r="A83" s="23">
        <v>2272</v>
      </c>
      <c r="B83" s="22" t="s">
        <v>2284</v>
      </c>
      <c r="C83" s="22">
        <v>43141102</v>
      </c>
      <c r="D83" s="22" t="s">
        <v>2282</v>
      </c>
      <c r="E83" s="22">
        <v>5.9318984843985199</v>
      </c>
      <c r="F83" s="22">
        <v>114</v>
      </c>
      <c r="G83" s="25">
        <v>0.36434456002430698</v>
      </c>
      <c r="H83" s="22">
        <f t="shared" si="1"/>
        <v>41.535279842770997</v>
      </c>
      <c r="I83" s="41">
        <v>82</v>
      </c>
      <c r="J83" s="2" t="str">
        <f>IFERROR(INDEX('08W Project List'!#REF!,MATCH(B83,'08W Project List'!$E:$E,0)),"N/A")</f>
        <v>N/A</v>
      </c>
    </row>
    <row r="84" spans="1:10" ht="15.6" x14ac:dyDescent="0.3">
      <c r="A84" s="23">
        <v>3625</v>
      </c>
      <c r="B84" s="22" t="s">
        <v>674</v>
      </c>
      <c r="C84" s="22">
        <v>14422109</v>
      </c>
      <c r="D84" s="22" t="s">
        <v>675</v>
      </c>
      <c r="E84" s="22">
        <v>11.636843782069921</v>
      </c>
      <c r="F84" s="22">
        <v>77</v>
      </c>
      <c r="G84" s="25">
        <v>0.363260708975783</v>
      </c>
      <c r="H84" s="22">
        <f t="shared" si="1"/>
        <v>27.971074591135292</v>
      </c>
      <c r="I84" s="41">
        <v>83</v>
      </c>
      <c r="J84" s="2" t="str">
        <f>IFERROR(INDEX('08W Project List'!#REF!,MATCH(B84,'08W Project List'!$E:$E,0)),"N/A")</f>
        <v>N/A</v>
      </c>
    </row>
    <row r="85" spans="1:10" ht="15.6" x14ac:dyDescent="0.3">
      <c r="A85" s="23">
        <v>10903</v>
      </c>
      <c r="B85" s="22" t="s">
        <v>2925</v>
      </c>
      <c r="C85" s="22">
        <v>63642106</v>
      </c>
      <c r="D85" s="22" t="s">
        <v>2924</v>
      </c>
      <c r="E85" s="22">
        <v>0.33980441573571163</v>
      </c>
      <c r="F85" s="22">
        <v>5</v>
      </c>
      <c r="G85" s="25">
        <v>0.36226808068576399</v>
      </c>
      <c r="H85" s="22">
        <f t="shared" si="1"/>
        <v>1.8113404034288201</v>
      </c>
      <c r="I85" s="41">
        <v>84</v>
      </c>
      <c r="J85" s="2" t="str">
        <f>IFERROR(INDEX('08W Project List'!#REF!,MATCH(B85,'08W Project List'!$E:$E,0)),"N/A")</f>
        <v>N/A</v>
      </c>
    </row>
    <row r="86" spans="1:10" ht="15.6" x14ac:dyDescent="0.3">
      <c r="A86" s="23">
        <v>5260</v>
      </c>
      <c r="B86" s="22" t="s">
        <v>4214</v>
      </c>
      <c r="C86" s="22">
        <v>102541101</v>
      </c>
      <c r="D86" s="22" t="s">
        <v>4213</v>
      </c>
      <c r="E86" s="22">
        <v>23.105342921501183</v>
      </c>
      <c r="F86" s="22">
        <v>136</v>
      </c>
      <c r="G86" s="25">
        <v>0.36191365968427203</v>
      </c>
      <c r="H86" s="22">
        <f t="shared" si="1"/>
        <v>49.220257717060996</v>
      </c>
      <c r="I86" s="41">
        <v>85</v>
      </c>
      <c r="J86" s="2" t="str">
        <f>IFERROR(INDEX('08W Project List'!#REF!,MATCH(B86,'08W Project List'!$E:$E,0)),"N/A")</f>
        <v>N/A</v>
      </c>
    </row>
    <row r="87" spans="1:10" ht="15.6" x14ac:dyDescent="0.3">
      <c r="A87" s="23">
        <v>4693</v>
      </c>
      <c r="B87" s="22" t="s">
        <v>2280</v>
      </c>
      <c r="C87" s="22">
        <v>43141101</v>
      </c>
      <c r="D87" s="22" t="s">
        <v>2268</v>
      </c>
      <c r="E87" s="22">
        <v>4.7309884289804103</v>
      </c>
      <c r="F87" s="22">
        <v>146</v>
      </c>
      <c r="G87" s="25">
        <v>0.36174231478345797</v>
      </c>
      <c r="H87" s="22">
        <f t="shared" si="1"/>
        <v>52.814377958384867</v>
      </c>
      <c r="I87" s="41">
        <v>86</v>
      </c>
      <c r="J87" s="2" t="str">
        <f>IFERROR(INDEX('08W Project List'!#REF!,MATCH(B87,'08W Project List'!$E:$E,0)),"N/A")</f>
        <v>N/A</v>
      </c>
    </row>
    <row r="88" spans="1:10" ht="15.6" x14ac:dyDescent="0.3">
      <c r="A88" s="23">
        <v>10547</v>
      </c>
      <c r="B88" s="22" t="s">
        <v>2884</v>
      </c>
      <c r="C88" s="22">
        <v>182611103</v>
      </c>
      <c r="D88" s="22" t="s">
        <v>2880</v>
      </c>
      <c r="E88" s="22">
        <v>4.408579085764755E-2</v>
      </c>
      <c r="F88" s="22">
        <v>1</v>
      </c>
      <c r="G88" s="25">
        <v>0.36093625589499401</v>
      </c>
      <c r="H88" s="22">
        <f t="shared" si="1"/>
        <v>0.36093625589499401</v>
      </c>
      <c r="I88" s="41">
        <v>87</v>
      </c>
      <c r="J88" s="2" t="str">
        <f>IFERROR(INDEX('08W Project List'!#REF!,MATCH(B88,'08W Project List'!$E:$E,0)),"N/A")</f>
        <v>N/A</v>
      </c>
    </row>
    <row r="89" spans="1:10" ht="15.6" x14ac:dyDescent="0.3">
      <c r="A89" s="23">
        <v>2088</v>
      </c>
      <c r="B89" s="22" t="s">
        <v>838</v>
      </c>
      <c r="C89" s="22">
        <v>254432103</v>
      </c>
      <c r="D89" s="22" t="s">
        <v>837</v>
      </c>
      <c r="E89" s="22">
        <v>16.199417900656247</v>
      </c>
      <c r="F89" s="22">
        <v>159</v>
      </c>
      <c r="G89" s="25">
        <v>0.36009022235933502</v>
      </c>
      <c r="H89" s="22">
        <f t="shared" si="1"/>
        <v>57.254345355134269</v>
      </c>
      <c r="I89" s="41">
        <v>88</v>
      </c>
      <c r="J89" s="2" t="str">
        <f>IFERROR(INDEX('08W Project List'!#REF!,MATCH(B89,'08W Project List'!$E:$E,0)),"N/A")</f>
        <v>N/A</v>
      </c>
    </row>
    <row r="90" spans="1:10" ht="15.6" x14ac:dyDescent="0.3">
      <c r="A90" s="23">
        <v>7913</v>
      </c>
      <c r="B90" s="22" t="s">
        <v>1897</v>
      </c>
      <c r="C90" s="22">
        <v>103441102</v>
      </c>
      <c r="D90" s="22" t="s">
        <v>1894</v>
      </c>
      <c r="E90" s="22">
        <v>6.0031349584631952</v>
      </c>
      <c r="F90" s="22">
        <v>65</v>
      </c>
      <c r="G90" s="25">
        <v>0.359777832332835</v>
      </c>
      <c r="H90" s="22">
        <f t="shared" si="1"/>
        <v>23.385559101634275</v>
      </c>
      <c r="I90" s="41">
        <v>89</v>
      </c>
      <c r="J90" s="2" t="str">
        <f>IFERROR(INDEX('08W Project List'!#REF!,MATCH(B90,'08W Project List'!$E:$E,0)),"N/A")</f>
        <v>N/A</v>
      </c>
    </row>
    <row r="91" spans="1:10" ht="15.6" x14ac:dyDescent="0.3">
      <c r="A91" s="23">
        <v>10257</v>
      </c>
      <c r="B91" s="22" t="s">
        <v>680</v>
      </c>
      <c r="C91" s="22">
        <v>14422111</v>
      </c>
      <c r="D91" s="22" t="s">
        <v>681</v>
      </c>
      <c r="E91" s="22">
        <v>2.2018681458776257</v>
      </c>
      <c r="F91" s="22">
        <v>18</v>
      </c>
      <c r="G91" s="25">
        <v>0.359459660427071</v>
      </c>
      <c r="H91" s="22">
        <f t="shared" si="1"/>
        <v>6.4702738876872781</v>
      </c>
      <c r="I91" s="41">
        <v>90</v>
      </c>
      <c r="J91" s="2" t="str">
        <f>IFERROR(INDEX('08W Project List'!#REF!,MATCH(B91,'08W Project List'!$E:$E,0)),"N/A")</f>
        <v>N/A</v>
      </c>
    </row>
    <row r="92" spans="1:10" ht="15.6" x14ac:dyDescent="0.3">
      <c r="A92" s="23">
        <v>10351</v>
      </c>
      <c r="B92" s="22" t="s">
        <v>4137</v>
      </c>
      <c r="C92" s="22">
        <v>63601109</v>
      </c>
      <c r="D92" s="22" t="s">
        <v>4138</v>
      </c>
      <c r="E92" s="22">
        <v>0.59339349377409567</v>
      </c>
      <c r="F92" s="22">
        <v>9</v>
      </c>
      <c r="G92" s="25">
        <v>0.35843694380425201</v>
      </c>
      <c r="H92" s="22">
        <f t="shared" si="1"/>
        <v>3.2259324942382679</v>
      </c>
      <c r="I92" s="41">
        <v>91</v>
      </c>
      <c r="J92" s="2" t="str">
        <f>IFERROR(INDEX('08W Project List'!#REF!,MATCH(B92,'08W Project List'!$E:$E,0)),"N/A")</f>
        <v>N/A</v>
      </c>
    </row>
    <row r="93" spans="1:10" ht="15.6" x14ac:dyDescent="0.3">
      <c r="A93" s="23">
        <v>745</v>
      </c>
      <c r="B93" s="22" t="s">
        <v>3220</v>
      </c>
      <c r="C93" s="22">
        <v>63681102</v>
      </c>
      <c r="D93" s="22" t="s">
        <v>3218</v>
      </c>
      <c r="E93" s="22">
        <v>11.421591981552455</v>
      </c>
      <c r="F93" s="22">
        <v>107</v>
      </c>
      <c r="G93" s="25">
        <v>0.35701878238727303</v>
      </c>
      <c r="H93" s="22">
        <f t="shared" si="1"/>
        <v>38.201009715438211</v>
      </c>
      <c r="I93" s="41">
        <v>92</v>
      </c>
      <c r="J93" s="2" t="str">
        <f>IFERROR(INDEX('08W Project List'!#REF!,MATCH(B93,'08W Project List'!$E:$E,0)),"N/A")</f>
        <v>N/A</v>
      </c>
    </row>
    <row r="94" spans="1:10" ht="15.6" x14ac:dyDescent="0.3">
      <c r="A94" s="23">
        <v>10611</v>
      </c>
      <c r="B94" s="22" t="s">
        <v>2931</v>
      </c>
      <c r="C94" s="22">
        <v>63642113</v>
      </c>
      <c r="D94" s="22" t="s">
        <v>2930</v>
      </c>
      <c r="E94" s="22">
        <v>0.20784942408640023</v>
      </c>
      <c r="F94" s="22">
        <v>3</v>
      </c>
      <c r="G94" s="25">
        <v>0.35536242354638098</v>
      </c>
      <c r="H94" s="22">
        <f t="shared" si="1"/>
        <v>1.0660872706391429</v>
      </c>
      <c r="I94" s="41">
        <v>93</v>
      </c>
      <c r="J94" s="2" t="str">
        <f>IFERROR(INDEX('08W Project List'!#REF!,MATCH(B94,'08W Project List'!$E:$E,0)),"N/A")</f>
        <v>N/A</v>
      </c>
    </row>
    <row r="95" spans="1:10" ht="15.6" x14ac:dyDescent="0.3">
      <c r="A95" s="23">
        <v>835</v>
      </c>
      <c r="B95" s="22" t="s">
        <v>4454</v>
      </c>
      <c r="C95" s="22">
        <v>182681102</v>
      </c>
      <c r="D95" s="22" t="s">
        <v>4451</v>
      </c>
      <c r="E95" s="22">
        <v>34.088214174538159</v>
      </c>
      <c r="F95" s="22">
        <v>296</v>
      </c>
      <c r="G95" s="25">
        <v>0.35181036359877299</v>
      </c>
      <c r="H95" s="22">
        <f t="shared" si="1"/>
        <v>104.1358676252368</v>
      </c>
      <c r="I95" s="41">
        <v>94</v>
      </c>
      <c r="J95" s="2" t="str">
        <f>IFERROR(INDEX('08W Project List'!#REF!,MATCH(B95,'08W Project List'!$E:$E,0)),"N/A")</f>
        <v>N/A</v>
      </c>
    </row>
    <row r="96" spans="1:10" ht="15.6" x14ac:dyDescent="0.3">
      <c r="A96" s="23">
        <v>9806</v>
      </c>
      <c r="B96" s="22" t="s">
        <v>2736</v>
      </c>
      <c r="C96" s="22">
        <v>163541101</v>
      </c>
      <c r="D96" s="22" t="s">
        <v>2726</v>
      </c>
      <c r="E96" s="22">
        <v>8.4663906789275323E-2</v>
      </c>
      <c r="F96" s="22">
        <v>2</v>
      </c>
      <c r="G96" s="25">
        <v>0.35138277727408201</v>
      </c>
      <c r="H96" s="22">
        <f t="shared" si="1"/>
        <v>0.70276555454816403</v>
      </c>
      <c r="I96" s="41">
        <v>95</v>
      </c>
      <c r="J96" s="2" t="str">
        <f>IFERROR(INDEX('08W Project List'!#REF!,MATCH(B96,'08W Project List'!$E:$E,0)),"N/A")</f>
        <v>N/A</v>
      </c>
    </row>
    <row r="97" spans="1:10" ht="15.6" x14ac:dyDescent="0.3">
      <c r="A97" s="23">
        <v>7864</v>
      </c>
      <c r="B97" s="22" t="s">
        <v>3797</v>
      </c>
      <c r="C97" s="22">
        <v>182811103</v>
      </c>
      <c r="D97" s="22" t="s">
        <v>3796</v>
      </c>
      <c r="E97" s="22">
        <v>2.1164888016386452</v>
      </c>
      <c r="F97" s="22">
        <v>20</v>
      </c>
      <c r="G97" s="25">
        <v>0.35060729575571697</v>
      </c>
      <c r="H97" s="22">
        <f t="shared" si="1"/>
        <v>7.0121459151143393</v>
      </c>
      <c r="I97" s="41">
        <v>96</v>
      </c>
      <c r="J97" s="2" t="str">
        <f>IFERROR(INDEX('08W Project List'!#REF!,MATCH(B97,'08W Project List'!$E:$E,0)),"N/A")</f>
        <v>N/A</v>
      </c>
    </row>
    <row r="98" spans="1:10" ht="15.6" x14ac:dyDescent="0.3">
      <c r="A98" s="23">
        <v>10173</v>
      </c>
      <c r="B98" s="22" t="s">
        <v>561</v>
      </c>
      <c r="C98" s="22">
        <v>48011146</v>
      </c>
      <c r="D98" s="22" t="s">
        <v>559</v>
      </c>
      <c r="E98" s="22">
        <v>3.1431336948048849</v>
      </c>
      <c r="F98" s="22">
        <v>8</v>
      </c>
      <c r="G98" s="25">
        <v>0.34896013287450101</v>
      </c>
      <c r="H98" s="22">
        <f t="shared" si="1"/>
        <v>2.791681062996008</v>
      </c>
      <c r="I98" s="41">
        <v>97</v>
      </c>
      <c r="J98" s="2" t="str">
        <f>IFERROR(INDEX('08W Project List'!#REF!,MATCH(B98,'08W Project List'!$E:$E,0)),"N/A")</f>
        <v>N/A</v>
      </c>
    </row>
    <row r="99" spans="1:10" ht="15.6" x14ac:dyDescent="0.3">
      <c r="A99" s="23">
        <v>615</v>
      </c>
      <c r="B99" s="22" t="s">
        <v>1924</v>
      </c>
      <c r="C99" s="22">
        <v>252561101</v>
      </c>
      <c r="D99" s="22" t="s">
        <v>1925</v>
      </c>
      <c r="E99" s="22">
        <v>17.028435639937602</v>
      </c>
      <c r="F99" s="22">
        <v>154</v>
      </c>
      <c r="G99" s="25">
        <v>0.34799662196965298</v>
      </c>
      <c r="H99" s="22">
        <f t="shared" si="1"/>
        <v>53.591479783326555</v>
      </c>
      <c r="I99" s="41">
        <v>98</v>
      </c>
      <c r="J99" s="2" t="str">
        <f>IFERROR(INDEX('08W Project List'!#REF!,MATCH(B99,'08W Project List'!$E:$E,0)),"N/A")</f>
        <v>N/A</v>
      </c>
    </row>
    <row r="100" spans="1:10" ht="15.6" x14ac:dyDescent="0.3">
      <c r="A100" s="23">
        <v>1695</v>
      </c>
      <c r="B100" s="22" t="s">
        <v>1051</v>
      </c>
      <c r="C100" s="22">
        <v>103351104</v>
      </c>
      <c r="D100" s="22" t="s">
        <v>1049</v>
      </c>
      <c r="E100" s="22">
        <v>16.599109722225482</v>
      </c>
      <c r="F100" s="22">
        <v>209</v>
      </c>
      <c r="G100" s="25">
        <v>0.34786496778933401</v>
      </c>
      <c r="H100" s="22">
        <f t="shared" si="1"/>
        <v>72.703778267970804</v>
      </c>
      <c r="I100" s="41">
        <v>99</v>
      </c>
      <c r="J100" s="2" t="str">
        <f>IFERROR(INDEX('08W Project List'!#REF!,MATCH(B100,'08W Project List'!$E:$E,0)),"N/A")</f>
        <v>N/A</v>
      </c>
    </row>
    <row r="101" spans="1:10" ht="15.6" x14ac:dyDescent="0.3">
      <c r="A101" s="23">
        <v>3728</v>
      </c>
      <c r="B101" s="22" t="s">
        <v>1048</v>
      </c>
      <c r="C101" s="22">
        <v>103351104</v>
      </c>
      <c r="D101" s="22" t="s">
        <v>1049</v>
      </c>
      <c r="E101" s="22">
        <v>13.586945822823555</v>
      </c>
      <c r="F101" s="22">
        <v>272</v>
      </c>
      <c r="G101" s="25">
        <v>0.345613326954267</v>
      </c>
      <c r="H101" s="22">
        <f t="shared" si="1"/>
        <v>94.006824931560629</v>
      </c>
      <c r="I101" s="41">
        <v>100</v>
      </c>
      <c r="J101" s="2" t="str">
        <f>IFERROR(INDEX('08W Project List'!#REF!,MATCH(B101,'08W Project List'!$E:$E,0)),"N/A")</f>
        <v>N/A</v>
      </c>
    </row>
    <row r="102" spans="1:10" ht="15.6" x14ac:dyDescent="0.3">
      <c r="A102" s="23">
        <v>10316</v>
      </c>
      <c r="B102" s="22" t="s">
        <v>865</v>
      </c>
      <c r="C102" s="22">
        <v>103331101</v>
      </c>
      <c r="D102" s="22" t="s">
        <v>866</v>
      </c>
      <c r="E102" s="22">
        <v>0.24790172207707334</v>
      </c>
      <c r="F102" s="22">
        <v>11</v>
      </c>
      <c r="G102" s="25">
        <v>0.34403854476771401</v>
      </c>
      <c r="H102" s="22">
        <f t="shared" si="1"/>
        <v>3.7844239924448542</v>
      </c>
      <c r="I102" s="41">
        <v>101</v>
      </c>
      <c r="J102" s="2" t="str">
        <f>IFERROR(INDEX('08W Project List'!#REF!,MATCH(B102,'08W Project List'!$E:$E,0)),"N/A")</f>
        <v>N/A</v>
      </c>
    </row>
    <row r="103" spans="1:10" ht="15.6" x14ac:dyDescent="0.3">
      <c r="A103" s="23">
        <v>10256</v>
      </c>
      <c r="B103" s="22" t="s">
        <v>4131</v>
      </c>
      <c r="C103" s="22">
        <v>63601104</v>
      </c>
      <c r="D103" s="22" t="s">
        <v>4130</v>
      </c>
      <c r="E103" s="22">
        <v>0.41158484825380737</v>
      </c>
      <c r="F103" s="22">
        <v>3</v>
      </c>
      <c r="G103" s="25">
        <v>0.33622905014489202</v>
      </c>
      <c r="H103" s="22">
        <f t="shared" si="1"/>
        <v>1.0086871504346759</v>
      </c>
      <c r="I103" s="41">
        <v>102</v>
      </c>
      <c r="J103" s="2" t="str">
        <f>IFERROR(INDEX('08W Project List'!#REF!,MATCH(B103,'08W Project List'!$E:$E,0)),"N/A")</f>
        <v>N/A</v>
      </c>
    </row>
    <row r="104" spans="1:10" ht="15.6" x14ac:dyDescent="0.3">
      <c r="A104" s="23">
        <v>6277</v>
      </c>
      <c r="B104" s="22" t="s">
        <v>4312</v>
      </c>
      <c r="C104" s="22">
        <v>42661103</v>
      </c>
      <c r="D104" s="22" t="s">
        <v>4303</v>
      </c>
      <c r="E104" s="22">
        <v>3.1073146021993594</v>
      </c>
      <c r="F104" s="22">
        <v>41</v>
      </c>
      <c r="G104" s="25">
        <v>0.334559924625417</v>
      </c>
      <c r="H104" s="22">
        <f t="shared" si="1"/>
        <v>13.716956909642096</v>
      </c>
      <c r="I104" s="41">
        <v>103</v>
      </c>
      <c r="J104" s="2" t="str">
        <f>IFERROR(INDEX('08W Project List'!#REF!,MATCH(B104,'08W Project List'!$E:$E,0)),"N/A")</f>
        <v>N/A</v>
      </c>
    </row>
    <row r="105" spans="1:10" ht="15.6" x14ac:dyDescent="0.3">
      <c r="A105" s="23">
        <v>6777</v>
      </c>
      <c r="B105" s="22" t="s">
        <v>235</v>
      </c>
      <c r="C105" s="22">
        <v>152701108</v>
      </c>
      <c r="D105" s="22" t="s">
        <v>231</v>
      </c>
      <c r="E105" s="22">
        <v>5.2983583759847859</v>
      </c>
      <c r="F105" s="22">
        <v>96</v>
      </c>
      <c r="G105" s="25">
        <v>0.33327777429206201</v>
      </c>
      <c r="H105" s="22">
        <f t="shared" si="1"/>
        <v>31.994666332037951</v>
      </c>
      <c r="I105" s="41">
        <v>104</v>
      </c>
      <c r="J105" s="2" t="str">
        <f>IFERROR(INDEX('08W Project List'!#REF!,MATCH(B105,'08W Project List'!$E:$E,0)),"N/A")</f>
        <v>N/A</v>
      </c>
    </row>
    <row r="106" spans="1:10" ht="15.6" x14ac:dyDescent="0.3">
      <c r="A106" s="23">
        <v>10040</v>
      </c>
      <c r="B106" s="22" t="s">
        <v>2841</v>
      </c>
      <c r="C106" s="22">
        <v>103461102</v>
      </c>
      <c r="D106" s="22" t="s">
        <v>2842</v>
      </c>
      <c r="E106" s="22">
        <v>8.5466946930959597</v>
      </c>
      <c r="F106" s="22">
        <v>19</v>
      </c>
      <c r="G106" s="25">
        <v>0.33244438987512198</v>
      </c>
      <c r="H106" s="22">
        <f t="shared" si="1"/>
        <v>6.3164434076273173</v>
      </c>
      <c r="I106" s="41">
        <v>105</v>
      </c>
      <c r="J106" s="2" t="str">
        <f>IFERROR(INDEX('08W Project List'!#REF!,MATCH(B106,'08W Project List'!$E:$E,0)),"N/A")</f>
        <v>N/A</v>
      </c>
    </row>
    <row r="107" spans="1:10" ht="15.6" x14ac:dyDescent="0.3">
      <c r="A107" s="23">
        <v>9960</v>
      </c>
      <c r="B107" s="22" t="s">
        <v>4315</v>
      </c>
      <c r="C107" s="22">
        <v>42661103</v>
      </c>
      <c r="D107" s="22" t="s">
        <v>4303</v>
      </c>
      <c r="E107" s="22">
        <v>2.9857053769816533</v>
      </c>
      <c r="F107" s="22">
        <v>44</v>
      </c>
      <c r="G107" s="25">
        <v>0.32751094837241401</v>
      </c>
      <c r="H107" s="22">
        <f t="shared" si="1"/>
        <v>14.410481728386216</v>
      </c>
      <c r="I107" s="41">
        <v>106</v>
      </c>
      <c r="J107" s="2" t="str">
        <f>IFERROR(INDEX('08W Project List'!#REF!,MATCH(B107,'08W Project List'!$E:$E,0)),"N/A")</f>
        <v>N/A</v>
      </c>
    </row>
    <row r="108" spans="1:10" ht="15.6" x14ac:dyDescent="0.3">
      <c r="A108" s="23">
        <v>6501</v>
      </c>
      <c r="B108" s="22" t="s">
        <v>3522</v>
      </c>
      <c r="C108" s="22">
        <v>182661104</v>
      </c>
      <c r="D108" s="22" t="s">
        <v>3521</v>
      </c>
      <c r="E108" s="22">
        <v>9.1711412526981348</v>
      </c>
      <c r="F108" s="22">
        <v>96</v>
      </c>
      <c r="G108" s="25">
        <v>0.32643069659957002</v>
      </c>
      <c r="H108" s="22">
        <f t="shared" si="1"/>
        <v>31.337346873558722</v>
      </c>
      <c r="I108" s="41">
        <v>107</v>
      </c>
      <c r="J108" s="2" t="str">
        <f>IFERROR(INDEX('08W Project List'!#REF!,MATCH(B108,'08W Project List'!$E:$E,0)),"N/A")</f>
        <v>N/A</v>
      </c>
    </row>
    <row r="109" spans="1:10" ht="15.6" x14ac:dyDescent="0.3">
      <c r="A109" s="23">
        <v>4461</v>
      </c>
      <c r="B109" s="22" t="s">
        <v>3651</v>
      </c>
      <c r="C109" s="22">
        <v>182721104</v>
      </c>
      <c r="D109" s="22" t="s">
        <v>3645</v>
      </c>
      <c r="E109" s="22">
        <v>15.658564892215415</v>
      </c>
      <c r="F109" s="22">
        <v>238</v>
      </c>
      <c r="G109" s="25">
        <v>0.32462599166872602</v>
      </c>
      <c r="H109" s="22">
        <f t="shared" si="1"/>
        <v>77.260986017156796</v>
      </c>
      <c r="I109" s="41">
        <v>108</v>
      </c>
      <c r="J109" s="2" t="str">
        <f>IFERROR(INDEX('08W Project List'!#REF!,MATCH(B109,'08W Project List'!$E:$E,0)),"N/A")</f>
        <v>N/A</v>
      </c>
    </row>
    <row r="110" spans="1:10" ht="15.6" x14ac:dyDescent="0.3">
      <c r="A110" s="23">
        <v>10609</v>
      </c>
      <c r="B110" s="22" t="s">
        <v>2926</v>
      </c>
      <c r="C110" s="22">
        <v>63642106</v>
      </c>
      <c r="D110" s="22" t="s">
        <v>2924</v>
      </c>
      <c r="E110" s="22">
        <v>0.32679279955138718</v>
      </c>
      <c r="F110" s="22">
        <v>9</v>
      </c>
      <c r="G110" s="25">
        <v>0.32441627406032297</v>
      </c>
      <c r="H110" s="22">
        <f t="shared" si="1"/>
        <v>2.9197464665429069</v>
      </c>
      <c r="I110" s="41">
        <v>109</v>
      </c>
      <c r="J110" s="2" t="str">
        <f>IFERROR(INDEX('08W Project List'!#REF!,MATCH(B110,'08W Project List'!$E:$E,0)),"N/A")</f>
        <v>N/A</v>
      </c>
    </row>
    <row r="111" spans="1:10" ht="15.6" x14ac:dyDescent="0.3">
      <c r="A111" s="23">
        <v>3147</v>
      </c>
      <c r="B111" s="22" t="s">
        <v>1817</v>
      </c>
      <c r="C111" s="22">
        <v>42251101</v>
      </c>
      <c r="D111" s="22" t="s">
        <v>1814</v>
      </c>
      <c r="E111" s="22">
        <v>16.926087422472655</v>
      </c>
      <c r="F111" s="22">
        <v>115</v>
      </c>
      <c r="G111" s="25">
        <v>0.32430720226653797</v>
      </c>
      <c r="H111" s="22">
        <f t="shared" si="1"/>
        <v>37.295328260651864</v>
      </c>
      <c r="I111" s="41">
        <v>110</v>
      </c>
      <c r="J111" s="2" t="str">
        <f>IFERROR(INDEX('08W Project List'!#REF!,MATCH(B111,'08W Project List'!$E:$E,0)),"N/A")</f>
        <v>N/A</v>
      </c>
    </row>
    <row r="112" spans="1:10" ht="15.6" x14ac:dyDescent="0.3">
      <c r="A112" s="23">
        <v>6991</v>
      </c>
      <c r="B112" s="22" t="s">
        <v>958</v>
      </c>
      <c r="C112" s="22">
        <v>43061101</v>
      </c>
      <c r="D112" s="22" t="s">
        <v>955</v>
      </c>
      <c r="E112" s="22">
        <v>0.71079313832370417</v>
      </c>
      <c r="F112" s="22">
        <v>39</v>
      </c>
      <c r="G112" s="25">
        <v>0.32367703446649299</v>
      </c>
      <c r="H112" s="22">
        <f t="shared" si="1"/>
        <v>12.623404344193226</v>
      </c>
      <c r="I112" s="41">
        <v>111</v>
      </c>
      <c r="J112" s="2" t="str">
        <f>IFERROR(INDEX('08W Project List'!#REF!,MATCH(B112,'08W Project List'!$E:$E,0)),"N/A")</f>
        <v>N/A</v>
      </c>
    </row>
    <row r="113" spans="1:10" ht="15.6" x14ac:dyDescent="0.3">
      <c r="A113" s="23">
        <v>9010</v>
      </c>
      <c r="B113" s="22" t="s">
        <v>3899</v>
      </c>
      <c r="C113" s="22">
        <v>43201102</v>
      </c>
      <c r="D113" s="22" t="s">
        <v>3897</v>
      </c>
      <c r="E113" s="22">
        <v>7.901732907640957</v>
      </c>
      <c r="F113" s="22">
        <v>41</v>
      </c>
      <c r="G113" s="25">
        <v>0.32327802243673798</v>
      </c>
      <c r="H113" s="22">
        <f t="shared" si="1"/>
        <v>13.254398919906258</v>
      </c>
      <c r="I113" s="41">
        <v>112</v>
      </c>
      <c r="J113" s="2" t="str">
        <f>IFERROR(INDEX('08W Project List'!#REF!,MATCH(B113,'08W Project List'!$E:$E,0)),"N/A")</f>
        <v>N/A</v>
      </c>
    </row>
    <row r="114" spans="1:10" ht="15.6" x14ac:dyDescent="0.3">
      <c r="A114" s="23">
        <v>5081</v>
      </c>
      <c r="B114" s="22" t="s">
        <v>3267</v>
      </c>
      <c r="C114" s="22">
        <v>103541104</v>
      </c>
      <c r="D114" s="22" t="s">
        <v>3265</v>
      </c>
      <c r="E114" s="22">
        <v>12.088933895498881</v>
      </c>
      <c r="F114" s="22">
        <v>94</v>
      </c>
      <c r="G114" s="25">
        <v>0.32249925608629498</v>
      </c>
      <c r="H114" s="22">
        <f t="shared" si="1"/>
        <v>30.314930072111729</v>
      </c>
      <c r="I114" s="41">
        <v>113</v>
      </c>
      <c r="J114" s="2" t="str">
        <f>IFERROR(INDEX('08W Project List'!#REF!,MATCH(B114,'08W Project List'!$E:$E,0)),"N/A")</f>
        <v>N/A</v>
      </c>
    </row>
    <row r="115" spans="1:10" ht="15.6" x14ac:dyDescent="0.3">
      <c r="A115" s="23">
        <v>9508</v>
      </c>
      <c r="B115" s="22" t="s">
        <v>71</v>
      </c>
      <c r="C115" s="22">
        <v>103261101</v>
      </c>
      <c r="D115" s="22" t="s">
        <v>70</v>
      </c>
      <c r="E115" s="22">
        <v>0.20438542270334803</v>
      </c>
      <c r="F115" s="22">
        <v>3</v>
      </c>
      <c r="G115" s="25">
        <v>0.32224486043686301</v>
      </c>
      <c r="H115" s="22">
        <f t="shared" si="1"/>
        <v>0.96673458131058898</v>
      </c>
      <c r="I115" s="41">
        <v>114</v>
      </c>
      <c r="J115" s="2" t="str">
        <f>IFERROR(INDEX('08W Project List'!#REF!,MATCH(B115,'08W Project List'!$E:$E,0)),"N/A")</f>
        <v>N/A</v>
      </c>
    </row>
    <row r="116" spans="1:10" ht="15.6" x14ac:dyDescent="0.3">
      <c r="A116" s="23">
        <v>10637</v>
      </c>
      <c r="B116" s="22" t="s">
        <v>3985</v>
      </c>
      <c r="C116" s="22">
        <v>102971111</v>
      </c>
      <c r="D116" s="22" t="s">
        <v>3986</v>
      </c>
      <c r="E116" s="22">
        <v>0.26380311330402795</v>
      </c>
      <c r="F116" s="22">
        <v>2</v>
      </c>
      <c r="G116" s="25">
        <v>0.32186296877701498</v>
      </c>
      <c r="H116" s="22">
        <f t="shared" si="1"/>
        <v>0.64372593755402996</v>
      </c>
      <c r="I116" s="41">
        <v>115</v>
      </c>
      <c r="J116" s="2" t="str">
        <f>IFERROR(INDEX('08W Project List'!#REF!,MATCH(B116,'08W Project List'!$E:$E,0)),"N/A")</f>
        <v>N/A</v>
      </c>
    </row>
    <row r="117" spans="1:10" ht="15.6" x14ac:dyDescent="0.3">
      <c r="A117" s="23">
        <v>3800</v>
      </c>
      <c r="B117" s="22" t="s">
        <v>1053</v>
      </c>
      <c r="C117" s="22">
        <v>103351104</v>
      </c>
      <c r="D117" s="22" t="s">
        <v>1049</v>
      </c>
      <c r="E117" s="22">
        <v>15.697618468590802</v>
      </c>
      <c r="F117" s="22">
        <v>197</v>
      </c>
      <c r="G117" s="25">
        <v>0.32130830787939202</v>
      </c>
      <c r="H117" s="22">
        <f t="shared" si="1"/>
        <v>63.297736652240225</v>
      </c>
      <c r="I117" s="41">
        <v>116</v>
      </c>
      <c r="J117" s="2" t="str">
        <f>IFERROR(INDEX('08W Project List'!#REF!,MATCH(B117,'08W Project List'!$E:$E,0)),"N/A")</f>
        <v>N/A</v>
      </c>
    </row>
    <row r="118" spans="1:10" ht="15.6" x14ac:dyDescent="0.3">
      <c r="A118" s="23">
        <v>4142</v>
      </c>
      <c r="B118" s="22" t="s">
        <v>1543</v>
      </c>
      <c r="C118" s="22">
        <v>103401101</v>
      </c>
      <c r="D118" s="22" t="s">
        <v>1541</v>
      </c>
      <c r="E118" s="22">
        <v>36.156918277333936</v>
      </c>
      <c r="F118" s="22">
        <v>208</v>
      </c>
      <c r="G118" s="25">
        <v>0.32037177455940002</v>
      </c>
      <c r="H118" s="22">
        <f t="shared" si="1"/>
        <v>66.637329108355203</v>
      </c>
      <c r="I118" s="41">
        <v>117</v>
      </c>
      <c r="J118" s="2" t="str">
        <f>IFERROR(INDEX('08W Project List'!#REF!,MATCH(B118,'08W Project List'!$E:$E,0)),"N/A")</f>
        <v>N/A</v>
      </c>
    </row>
    <row r="119" spans="1:10" ht="15.6" x14ac:dyDescent="0.3">
      <c r="A119" s="23">
        <v>4869</v>
      </c>
      <c r="B119" s="22" t="s">
        <v>230</v>
      </c>
      <c r="C119" s="22">
        <v>152701108</v>
      </c>
      <c r="D119" s="22" t="s">
        <v>231</v>
      </c>
      <c r="E119" s="22">
        <v>32.529171084756804</v>
      </c>
      <c r="F119" s="22">
        <v>363</v>
      </c>
      <c r="G119" s="25">
        <v>0.320160562926255</v>
      </c>
      <c r="H119" s="22">
        <f t="shared" si="1"/>
        <v>116.21828434223056</v>
      </c>
      <c r="I119" s="41">
        <v>118</v>
      </c>
      <c r="J119" s="2" t="str">
        <f>IFERROR(INDEX('08W Project List'!#REF!,MATCH(B119,'08W Project List'!$E:$E,0)),"N/A")</f>
        <v>N/A</v>
      </c>
    </row>
    <row r="120" spans="1:10" ht="15.6" x14ac:dyDescent="0.3">
      <c r="A120" s="23">
        <v>9492</v>
      </c>
      <c r="B120" s="22" t="s">
        <v>2730</v>
      </c>
      <c r="C120" s="22">
        <v>163541101</v>
      </c>
      <c r="D120" s="22" t="s">
        <v>2726</v>
      </c>
      <c r="E120" s="22">
        <v>3.2862053537044811</v>
      </c>
      <c r="F120" s="22">
        <v>12</v>
      </c>
      <c r="G120" s="25">
        <v>0.31954387172433502</v>
      </c>
      <c r="H120" s="22">
        <f t="shared" si="1"/>
        <v>3.83452646069202</v>
      </c>
      <c r="I120" s="41">
        <v>119</v>
      </c>
      <c r="J120" s="2" t="str">
        <f>IFERROR(INDEX('08W Project List'!#REF!,MATCH(B120,'08W Project List'!$E:$E,0)),"N/A")</f>
        <v>N/A</v>
      </c>
    </row>
    <row r="121" spans="1:10" ht="15.6" x14ac:dyDescent="0.3">
      <c r="A121" s="23">
        <v>10541</v>
      </c>
      <c r="B121" s="22" t="s">
        <v>744</v>
      </c>
      <c r="C121" s="22">
        <v>153612105</v>
      </c>
      <c r="D121" s="22" t="s">
        <v>742</v>
      </c>
      <c r="E121" s="22">
        <v>0.80419078154251089</v>
      </c>
      <c r="F121" s="22">
        <v>9</v>
      </c>
      <c r="G121" s="25">
        <v>0.31824271874057702</v>
      </c>
      <c r="H121" s="22">
        <f t="shared" si="1"/>
        <v>2.8641844686651932</v>
      </c>
      <c r="I121" s="41">
        <v>120</v>
      </c>
      <c r="J121" s="2" t="str">
        <f>IFERROR(INDEX('08W Project List'!#REF!,MATCH(B121,'08W Project List'!$E:$E,0)),"N/A")</f>
        <v>N/A</v>
      </c>
    </row>
    <row r="122" spans="1:10" ht="15.6" x14ac:dyDescent="0.3">
      <c r="A122" s="23">
        <v>5372</v>
      </c>
      <c r="B122" s="22" t="s">
        <v>4052</v>
      </c>
      <c r="C122" s="22">
        <v>183052113</v>
      </c>
      <c r="D122" s="22" t="s">
        <v>4047</v>
      </c>
      <c r="E122" s="22">
        <v>7.4574788622259165</v>
      </c>
      <c r="F122" s="22">
        <v>92</v>
      </c>
      <c r="G122" s="25">
        <v>0.31789818913392498</v>
      </c>
      <c r="H122" s="22">
        <f t="shared" si="1"/>
        <v>29.246633400321098</v>
      </c>
      <c r="I122" s="41">
        <v>121</v>
      </c>
      <c r="J122" s="2" t="str">
        <f>IFERROR(INDEX('08W Project List'!#REF!,MATCH(B122,'08W Project List'!$E:$E,0)),"N/A")</f>
        <v>N/A</v>
      </c>
    </row>
    <row r="123" spans="1:10" ht="15.6" x14ac:dyDescent="0.3">
      <c r="A123" s="23">
        <v>8293</v>
      </c>
      <c r="B123" s="22" t="s">
        <v>4133</v>
      </c>
      <c r="C123" s="22">
        <v>63601108</v>
      </c>
      <c r="D123" s="22" t="s">
        <v>4134</v>
      </c>
      <c r="E123" s="22">
        <v>15.920909008373711</v>
      </c>
      <c r="F123" s="22">
        <v>232</v>
      </c>
      <c r="G123" s="25">
        <v>0.316722249172529</v>
      </c>
      <c r="H123" s="22">
        <f t="shared" si="1"/>
        <v>73.47956180802673</v>
      </c>
      <c r="I123" s="41">
        <v>122</v>
      </c>
      <c r="J123" s="2" t="str">
        <f>IFERROR(INDEX('08W Project List'!#REF!,MATCH(B123,'08W Project List'!$E:$E,0)),"N/A")</f>
        <v>N/A</v>
      </c>
    </row>
    <row r="124" spans="1:10" ht="15.6" x14ac:dyDescent="0.3">
      <c r="A124" s="23">
        <v>907</v>
      </c>
      <c r="B124" s="22" t="s">
        <v>945</v>
      </c>
      <c r="C124" s="22">
        <v>102931102</v>
      </c>
      <c r="D124" s="22" t="s">
        <v>944</v>
      </c>
      <c r="E124" s="22">
        <v>16.371910604333749</v>
      </c>
      <c r="F124" s="22">
        <v>185</v>
      </c>
      <c r="G124" s="25">
        <v>0.31272863130893103</v>
      </c>
      <c r="H124" s="22">
        <f t="shared" si="1"/>
        <v>57.854796792152243</v>
      </c>
      <c r="I124" s="41">
        <v>123</v>
      </c>
      <c r="J124" s="2" t="str">
        <f>IFERROR(INDEX('08W Project List'!#REF!,MATCH(B124,'08W Project List'!$E:$E,0)),"N/A")</f>
        <v>N/A</v>
      </c>
    </row>
    <row r="125" spans="1:10" ht="15.6" x14ac:dyDescent="0.3">
      <c r="A125" s="23">
        <v>6176</v>
      </c>
      <c r="B125" s="22" t="s">
        <v>848</v>
      </c>
      <c r="C125" s="22">
        <v>254432104</v>
      </c>
      <c r="D125" s="22" t="s">
        <v>842</v>
      </c>
      <c r="E125" s="22">
        <v>13.146498746590241</v>
      </c>
      <c r="F125" s="22">
        <v>175</v>
      </c>
      <c r="G125" s="25">
        <v>0.31171253955519501</v>
      </c>
      <c r="H125" s="22">
        <f t="shared" si="1"/>
        <v>54.549694422159128</v>
      </c>
      <c r="I125" s="41">
        <v>124</v>
      </c>
      <c r="J125" s="2" t="str">
        <f>IFERROR(INDEX('08W Project List'!#REF!,MATCH(B125,'08W Project List'!$E:$E,0)),"N/A")</f>
        <v>N/A</v>
      </c>
    </row>
    <row r="126" spans="1:10" ht="15.6" x14ac:dyDescent="0.3">
      <c r="A126" s="23">
        <v>3989</v>
      </c>
      <c r="B126" s="22" t="s">
        <v>2286</v>
      </c>
      <c r="C126" s="22">
        <v>43141102</v>
      </c>
      <c r="D126" s="22" t="s">
        <v>2282</v>
      </c>
      <c r="E126" s="22">
        <v>3.3751804829171101</v>
      </c>
      <c r="F126" s="22">
        <v>49</v>
      </c>
      <c r="G126" s="25">
        <v>0.31109269861470601</v>
      </c>
      <c r="H126" s="22">
        <f t="shared" si="1"/>
        <v>15.243542232120594</v>
      </c>
      <c r="I126" s="41">
        <v>125</v>
      </c>
      <c r="J126" s="2" t="str">
        <f>IFERROR(INDEX('08W Project List'!#REF!,MATCH(B126,'08W Project List'!$E:$E,0)),"N/A")</f>
        <v>N/A</v>
      </c>
    </row>
    <row r="127" spans="1:10" ht="15.6" x14ac:dyDescent="0.3">
      <c r="A127" s="23">
        <v>2201</v>
      </c>
      <c r="B127" s="22" t="s">
        <v>3242</v>
      </c>
      <c r="C127" s="22">
        <v>163761704</v>
      </c>
      <c r="D127" s="22" t="s">
        <v>3241</v>
      </c>
      <c r="E127" s="22">
        <v>22.89281765769627</v>
      </c>
      <c r="F127" s="22">
        <v>193</v>
      </c>
      <c r="G127" s="25">
        <v>0.31093026731265699</v>
      </c>
      <c r="H127" s="22">
        <f t="shared" si="1"/>
        <v>60.009541591342803</v>
      </c>
      <c r="I127" s="41">
        <v>126</v>
      </c>
      <c r="J127" s="2" t="str">
        <f>IFERROR(INDEX('08W Project List'!#REF!,MATCH(B127,'08W Project List'!$E:$E,0)),"N/A")</f>
        <v>N/A</v>
      </c>
    </row>
    <row r="128" spans="1:10" ht="15.6" x14ac:dyDescent="0.3">
      <c r="A128" s="23">
        <v>4707</v>
      </c>
      <c r="B128" s="22" t="s">
        <v>1782</v>
      </c>
      <c r="C128" s="22">
        <v>43361103</v>
      </c>
      <c r="D128" s="22" t="s">
        <v>1777</v>
      </c>
      <c r="E128" s="22">
        <v>8.5947610982282772</v>
      </c>
      <c r="F128" s="22">
        <v>112</v>
      </c>
      <c r="G128" s="25">
        <v>0.31086107278902803</v>
      </c>
      <c r="H128" s="22">
        <f t="shared" si="1"/>
        <v>34.816440152371136</v>
      </c>
      <c r="I128" s="41">
        <v>127</v>
      </c>
      <c r="J128" s="2" t="str">
        <f>IFERROR(INDEX('08W Project List'!#REF!,MATCH(B128,'08W Project List'!$E:$E,0)),"N/A")</f>
        <v>N/A</v>
      </c>
    </row>
    <row r="129" spans="1:10" ht="15.6" x14ac:dyDescent="0.3">
      <c r="A129" s="23">
        <v>8759</v>
      </c>
      <c r="B129" s="22" t="s">
        <v>1926</v>
      </c>
      <c r="C129" s="22">
        <v>252561101</v>
      </c>
      <c r="D129" s="22" t="s">
        <v>1925</v>
      </c>
      <c r="E129" s="22">
        <v>3.8641206052459292</v>
      </c>
      <c r="F129" s="22">
        <v>22</v>
      </c>
      <c r="G129" s="25">
        <v>0.30901337898555598</v>
      </c>
      <c r="H129" s="22">
        <f t="shared" si="1"/>
        <v>6.7982943376822318</v>
      </c>
      <c r="I129" s="41">
        <v>128</v>
      </c>
      <c r="J129" s="2" t="str">
        <f>IFERROR(INDEX('08W Project List'!#REF!,MATCH(B129,'08W Project List'!$E:$E,0)),"N/A")</f>
        <v>N/A</v>
      </c>
    </row>
    <row r="130" spans="1:10" ht="15.6" x14ac:dyDescent="0.3">
      <c r="A130" s="23">
        <v>7918</v>
      </c>
      <c r="B130" s="22" t="s">
        <v>1341</v>
      </c>
      <c r="C130" s="22">
        <v>152181102</v>
      </c>
      <c r="D130" s="22" t="s">
        <v>1340</v>
      </c>
      <c r="E130" s="22">
        <v>1.6447877000136484</v>
      </c>
      <c r="F130" s="22">
        <v>13</v>
      </c>
      <c r="G130" s="25">
        <v>0.30872948116728099</v>
      </c>
      <c r="H130" s="22">
        <f t="shared" ref="H130:H193" si="2">IFERROR(G130*F130,0)</f>
        <v>4.0134832551746529</v>
      </c>
      <c r="I130" s="41">
        <v>129</v>
      </c>
      <c r="J130" s="2" t="str">
        <f>IFERROR(INDEX('08W Project List'!#REF!,MATCH(B130,'08W Project List'!$E:$E,0)),"N/A")</f>
        <v>N/A</v>
      </c>
    </row>
    <row r="131" spans="1:10" ht="15.6" x14ac:dyDescent="0.3">
      <c r="A131" s="23">
        <v>9076</v>
      </c>
      <c r="B131" s="22" t="s">
        <v>3989</v>
      </c>
      <c r="C131" s="22">
        <v>102971111</v>
      </c>
      <c r="D131" s="22" t="s">
        <v>3986</v>
      </c>
      <c r="E131" s="22">
        <v>8.7517595871667488</v>
      </c>
      <c r="F131" s="22">
        <v>82</v>
      </c>
      <c r="G131" s="25">
        <v>0.30751859040672502</v>
      </c>
      <c r="H131" s="22">
        <f t="shared" si="2"/>
        <v>25.216524413351451</v>
      </c>
      <c r="I131" s="41">
        <v>130</v>
      </c>
      <c r="J131" s="2" t="str">
        <f>IFERROR(INDEX('08W Project List'!#REF!,MATCH(B131,'08W Project List'!$E:$E,0)),"N/A")</f>
        <v>N/A</v>
      </c>
    </row>
    <row r="132" spans="1:10" ht="15.6" x14ac:dyDescent="0.3">
      <c r="A132" s="23">
        <v>6711</v>
      </c>
      <c r="B132" s="22" t="s">
        <v>3226</v>
      </c>
      <c r="C132" s="22">
        <v>63681103</v>
      </c>
      <c r="D132" s="22" t="s">
        <v>3224</v>
      </c>
      <c r="E132" s="22">
        <v>3.9739186403612305</v>
      </c>
      <c r="F132" s="22">
        <v>30</v>
      </c>
      <c r="G132" s="25">
        <v>0.30689062528108402</v>
      </c>
      <c r="H132" s="22">
        <f t="shared" si="2"/>
        <v>9.2067187584325207</v>
      </c>
      <c r="I132" s="41">
        <v>131</v>
      </c>
      <c r="J132" s="2" t="str">
        <f>IFERROR(INDEX('08W Project List'!#REF!,MATCH(B132,'08W Project List'!$E:$E,0)),"N/A")</f>
        <v>N/A</v>
      </c>
    </row>
    <row r="133" spans="1:10" ht="15.6" x14ac:dyDescent="0.3">
      <c r="A133" s="23">
        <v>9779</v>
      </c>
      <c r="B133" s="22" t="s">
        <v>850</v>
      </c>
      <c r="C133" s="22">
        <v>254432104</v>
      </c>
      <c r="D133" s="22" t="s">
        <v>842</v>
      </c>
      <c r="E133" s="22">
        <v>10.675730445856246</v>
      </c>
      <c r="F133" s="22">
        <v>49</v>
      </c>
      <c r="G133" s="25">
        <v>0.30464799958532601</v>
      </c>
      <c r="H133" s="22">
        <f t="shared" si="2"/>
        <v>14.927751979680975</v>
      </c>
      <c r="I133" s="41">
        <v>132</v>
      </c>
      <c r="J133" s="2" t="str">
        <f>IFERROR(INDEX('08W Project List'!#REF!,MATCH(B133,'08W Project List'!$E:$E,0)),"N/A")</f>
        <v>N/A</v>
      </c>
    </row>
    <row r="134" spans="1:10" ht="15.6" x14ac:dyDescent="0.3">
      <c r="A134" s="23">
        <v>7407</v>
      </c>
      <c r="B134" s="22" t="s">
        <v>4051</v>
      </c>
      <c r="C134" s="22">
        <v>183052113</v>
      </c>
      <c r="D134" s="22" t="s">
        <v>4047</v>
      </c>
      <c r="E134" s="22">
        <v>40.30734269206085</v>
      </c>
      <c r="F134" s="22">
        <v>180</v>
      </c>
      <c r="G134" s="25">
        <v>0.30414037921415499</v>
      </c>
      <c r="H134" s="22">
        <f t="shared" si="2"/>
        <v>54.745268258547895</v>
      </c>
      <c r="I134" s="41">
        <v>133</v>
      </c>
      <c r="J134" s="2" t="str">
        <f>IFERROR(INDEX('08W Project List'!#REF!,MATCH(B134,'08W Project List'!$E:$E,0)),"N/A")</f>
        <v>N/A</v>
      </c>
    </row>
    <row r="135" spans="1:10" ht="15.6" x14ac:dyDescent="0.3">
      <c r="A135" s="23">
        <v>6929</v>
      </c>
      <c r="B135" s="22" t="s">
        <v>740</v>
      </c>
      <c r="C135" s="22">
        <v>153612104</v>
      </c>
      <c r="D135" s="22" t="s">
        <v>737</v>
      </c>
      <c r="E135" s="22">
        <v>8.8028340656195159</v>
      </c>
      <c r="F135" s="22">
        <v>107</v>
      </c>
      <c r="G135" s="25">
        <v>0.30391318928768002</v>
      </c>
      <c r="H135" s="22">
        <f t="shared" si="2"/>
        <v>32.51871125378176</v>
      </c>
      <c r="I135" s="41">
        <v>134</v>
      </c>
      <c r="J135" s="2" t="str">
        <f>IFERROR(INDEX('08W Project List'!#REF!,MATCH(B135,'08W Project List'!$E:$E,0)),"N/A")</f>
        <v>N/A</v>
      </c>
    </row>
    <row r="136" spans="1:10" ht="15.6" x14ac:dyDescent="0.3">
      <c r="A136" s="23">
        <v>8076</v>
      </c>
      <c r="B136" s="22" t="s">
        <v>2574</v>
      </c>
      <c r="C136" s="22">
        <v>14052103</v>
      </c>
      <c r="D136" s="22" t="s">
        <v>2572</v>
      </c>
      <c r="E136" s="22">
        <v>13.883972484122685</v>
      </c>
      <c r="F136" s="22">
        <v>147</v>
      </c>
      <c r="G136" s="25">
        <v>0.303492732682628</v>
      </c>
      <c r="H136" s="22">
        <f t="shared" si="2"/>
        <v>44.613431704346318</v>
      </c>
      <c r="I136" s="41">
        <v>135</v>
      </c>
      <c r="J136" s="2" t="str">
        <f>IFERROR(INDEX('08W Project List'!#REF!,MATCH(B136,'08W Project List'!$E:$E,0)),"N/A")</f>
        <v>N/A</v>
      </c>
    </row>
    <row r="137" spans="1:10" ht="15.6" x14ac:dyDescent="0.3">
      <c r="A137" s="23">
        <v>9798</v>
      </c>
      <c r="B137" s="22" t="s">
        <v>179</v>
      </c>
      <c r="C137" s="22">
        <v>252501101</v>
      </c>
      <c r="D137" s="22" t="s">
        <v>180</v>
      </c>
      <c r="E137" s="22">
        <v>10.552208737520074</v>
      </c>
      <c r="F137" s="22">
        <v>33</v>
      </c>
      <c r="G137" s="25">
        <v>0.30243873870572802</v>
      </c>
      <c r="H137" s="22">
        <f t="shared" si="2"/>
        <v>9.9804783772890246</v>
      </c>
      <c r="I137" s="41">
        <v>136</v>
      </c>
      <c r="J137" s="2" t="str">
        <f>IFERROR(INDEX('08W Project List'!#REF!,MATCH(B137,'08W Project List'!$E:$E,0)),"N/A")</f>
        <v>N/A</v>
      </c>
    </row>
    <row r="138" spans="1:10" ht="15.6" x14ac:dyDescent="0.3">
      <c r="A138" s="23">
        <v>8821</v>
      </c>
      <c r="B138" s="22" t="s">
        <v>3650</v>
      </c>
      <c r="C138" s="22">
        <v>182721104</v>
      </c>
      <c r="D138" s="22" t="s">
        <v>3645</v>
      </c>
      <c r="E138" s="22">
        <v>3.5126274119604284E-2</v>
      </c>
      <c r="F138" s="22">
        <v>105</v>
      </c>
      <c r="G138" s="25">
        <v>0.30185414144050599</v>
      </c>
      <c r="H138" s="22">
        <f t="shared" si="2"/>
        <v>31.694684851253129</v>
      </c>
      <c r="I138" s="41">
        <v>137</v>
      </c>
      <c r="J138" s="2" t="str">
        <f>IFERROR(INDEX('08W Project List'!#REF!,MATCH(B138,'08W Project List'!$E:$E,0)),"N/A")</f>
        <v>N/A</v>
      </c>
    </row>
    <row r="139" spans="1:10" ht="15.6" x14ac:dyDescent="0.3">
      <c r="A139" s="23">
        <v>12</v>
      </c>
      <c r="B139" s="22" t="s">
        <v>2886</v>
      </c>
      <c r="C139" s="22">
        <v>182611103</v>
      </c>
      <c r="D139" s="22" t="s">
        <v>2880</v>
      </c>
      <c r="E139" s="22">
        <v>2.2288361925551583</v>
      </c>
      <c r="F139" s="22">
        <v>24</v>
      </c>
      <c r="G139" s="25">
        <v>0.30039099606438102</v>
      </c>
      <c r="H139" s="22">
        <f t="shared" si="2"/>
        <v>7.2093839055451445</v>
      </c>
      <c r="I139" s="41">
        <v>138</v>
      </c>
      <c r="J139" s="2" t="str">
        <f>IFERROR(INDEX('08W Project List'!#REF!,MATCH(B139,'08W Project List'!$E:$E,0)),"N/A")</f>
        <v>N/A</v>
      </c>
    </row>
    <row r="140" spans="1:10" ht="15.6" x14ac:dyDescent="0.3">
      <c r="A140" s="23">
        <v>461</v>
      </c>
      <c r="B140" s="22" t="s">
        <v>1945</v>
      </c>
      <c r="C140" s="22">
        <v>43311102</v>
      </c>
      <c r="D140" s="22" t="s">
        <v>1944</v>
      </c>
      <c r="E140" s="22">
        <v>9.3328069862184577</v>
      </c>
      <c r="F140" s="22">
        <v>131</v>
      </c>
      <c r="G140" s="25">
        <v>0.29712436375845303</v>
      </c>
      <c r="H140" s="22">
        <f t="shared" si="2"/>
        <v>38.923291652357349</v>
      </c>
      <c r="I140" s="41">
        <v>139</v>
      </c>
      <c r="J140" s="2" t="str">
        <f>IFERROR(INDEX('08W Project List'!#REF!,MATCH(B140,'08W Project List'!$E:$E,0)),"N/A")</f>
        <v>N/A</v>
      </c>
    </row>
    <row r="141" spans="1:10" ht="15.6" x14ac:dyDescent="0.3">
      <c r="A141" s="23">
        <v>4081</v>
      </c>
      <c r="B141" s="22" t="s">
        <v>2746</v>
      </c>
      <c r="C141" s="22">
        <v>103521102</v>
      </c>
      <c r="D141" s="22" t="s">
        <v>2747</v>
      </c>
      <c r="E141" s="22">
        <v>5.4675439467123743</v>
      </c>
      <c r="F141" s="22">
        <v>67</v>
      </c>
      <c r="G141" s="25">
        <v>0.295031356723292</v>
      </c>
      <c r="H141" s="22">
        <f t="shared" si="2"/>
        <v>19.767100900460566</v>
      </c>
      <c r="I141" s="41">
        <v>140</v>
      </c>
      <c r="J141" s="2" t="str">
        <f>IFERROR(INDEX('08W Project List'!#REF!,MATCH(B141,'08W Project List'!$E:$E,0)),"N/A")</f>
        <v>N/A</v>
      </c>
    </row>
    <row r="142" spans="1:10" ht="15.6" x14ac:dyDescent="0.3">
      <c r="A142" s="23">
        <v>207</v>
      </c>
      <c r="B142" s="22" t="s">
        <v>169</v>
      </c>
      <c r="C142" s="22">
        <v>254151102</v>
      </c>
      <c r="D142" s="22" t="s">
        <v>168</v>
      </c>
      <c r="E142" s="22">
        <v>34.717733081677316</v>
      </c>
      <c r="F142" s="22">
        <v>368</v>
      </c>
      <c r="G142" s="25">
        <v>0.29172963321173001</v>
      </c>
      <c r="H142" s="22">
        <f t="shared" si="2"/>
        <v>107.35650502191665</v>
      </c>
      <c r="I142" s="41">
        <v>141</v>
      </c>
      <c r="J142" s="2" t="str">
        <f>IFERROR(INDEX('08W Project List'!#REF!,MATCH(B142,'08W Project List'!$E:$E,0)),"N/A")</f>
        <v>N/A</v>
      </c>
    </row>
    <row r="143" spans="1:10" ht="15.6" x14ac:dyDescent="0.3">
      <c r="A143" s="23">
        <v>929</v>
      </c>
      <c r="B143" s="22" t="s">
        <v>887</v>
      </c>
      <c r="C143" s="22">
        <v>162991101</v>
      </c>
      <c r="D143" s="22" t="s">
        <v>882</v>
      </c>
      <c r="E143" s="22">
        <v>26.296675148862338</v>
      </c>
      <c r="F143" s="22">
        <v>280</v>
      </c>
      <c r="G143" s="25">
        <v>0.29053802265223999</v>
      </c>
      <c r="H143" s="22">
        <f t="shared" si="2"/>
        <v>81.350646342627201</v>
      </c>
      <c r="I143" s="41">
        <v>142</v>
      </c>
      <c r="J143" s="2" t="str">
        <f>IFERROR(INDEX('08W Project List'!#REF!,MATCH(B143,'08W Project List'!$E:$E,0)),"N/A")</f>
        <v>N/A</v>
      </c>
    </row>
    <row r="144" spans="1:10" ht="15.6" x14ac:dyDescent="0.3">
      <c r="A144" s="23">
        <v>3287</v>
      </c>
      <c r="B144" s="22" t="s">
        <v>77</v>
      </c>
      <c r="C144" s="22">
        <v>103261103</v>
      </c>
      <c r="D144" s="22" t="s">
        <v>78</v>
      </c>
      <c r="E144" s="22">
        <v>4.4943866921552953</v>
      </c>
      <c r="F144" s="22">
        <v>106</v>
      </c>
      <c r="G144" s="25">
        <v>0.28889782126121499</v>
      </c>
      <c r="H144" s="22">
        <f t="shared" si="2"/>
        <v>30.623169053688791</v>
      </c>
      <c r="I144" s="41">
        <v>143</v>
      </c>
      <c r="J144" s="2" t="str">
        <f>IFERROR(INDEX('08W Project List'!#REF!,MATCH(B144,'08W Project List'!$E:$E,0)),"N/A")</f>
        <v>N/A</v>
      </c>
    </row>
    <row r="145" spans="1:10" ht="15.6" x14ac:dyDescent="0.3">
      <c r="A145" s="23">
        <v>1107</v>
      </c>
      <c r="B145" s="22" t="s">
        <v>841</v>
      </c>
      <c r="C145" s="22">
        <v>254432104</v>
      </c>
      <c r="D145" s="22" t="s">
        <v>842</v>
      </c>
      <c r="E145" s="22">
        <v>33.933615135696456</v>
      </c>
      <c r="F145" s="22">
        <v>227</v>
      </c>
      <c r="G145" s="25">
        <v>0.28655427145388601</v>
      </c>
      <c r="H145" s="22">
        <f t="shared" si="2"/>
        <v>65.047819620032129</v>
      </c>
      <c r="I145" s="41">
        <v>144</v>
      </c>
      <c r="J145" s="2" t="str">
        <f>IFERROR(INDEX('08W Project List'!#REF!,MATCH(B145,'08W Project List'!$E:$E,0)),"N/A")</f>
        <v>N/A</v>
      </c>
    </row>
    <row r="146" spans="1:10" ht="15.6" x14ac:dyDescent="0.3">
      <c r="A146" s="23">
        <v>9519</v>
      </c>
      <c r="B146" s="22" t="s">
        <v>120</v>
      </c>
      <c r="C146" s="22">
        <v>62081104</v>
      </c>
      <c r="D146" s="22" t="s">
        <v>121</v>
      </c>
      <c r="E146" s="22">
        <v>2.2450255321784027</v>
      </c>
      <c r="F146" s="22">
        <v>22</v>
      </c>
      <c r="G146" s="25">
        <v>0.28655371121123602</v>
      </c>
      <c r="H146" s="22">
        <f t="shared" si="2"/>
        <v>6.3041816466471925</v>
      </c>
      <c r="I146" s="41">
        <v>145</v>
      </c>
      <c r="J146" s="2" t="str">
        <f>IFERROR(INDEX('08W Project List'!#REF!,MATCH(B146,'08W Project List'!$E:$E,0)),"N/A")</f>
        <v>N/A</v>
      </c>
    </row>
    <row r="147" spans="1:10" ht="15.6" x14ac:dyDescent="0.3">
      <c r="A147" s="23">
        <v>3809</v>
      </c>
      <c r="B147" s="22" t="s">
        <v>4359</v>
      </c>
      <c r="C147" s="22">
        <v>152271102</v>
      </c>
      <c r="D147" s="22" t="s">
        <v>4358</v>
      </c>
      <c r="E147" s="22">
        <v>23.748217468983963</v>
      </c>
      <c r="F147" s="22">
        <v>278</v>
      </c>
      <c r="G147" s="25">
        <v>0.28438322321866299</v>
      </c>
      <c r="H147" s="22">
        <f t="shared" si="2"/>
        <v>79.058536054788306</v>
      </c>
      <c r="I147" s="41">
        <v>146</v>
      </c>
      <c r="J147" s="2" t="str">
        <f>IFERROR(INDEX('08W Project List'!#REF!,MATCH(B147,'08W Project List'!$E:$E,0)),"N/A")</f>
        <v>N/A</v>
      </c>
    </row>
    <row r="148" spans="1:10" ht="15.6" x14ac:dyDescent="0.3">
      <c r="A148" s="23">
        <v>2464</v>
      </c>
      <c r="B148" s="22" t="s">
        <v>3710</v>
      </c>
      <c r="C148" s="22">
        <v>252062111</v>
      </c>
      <c r="D148" s="22" t="s">
        <v>3711</v>
      </c>
      <c r="E148" s="22">
        <v>11.573063222027471</v>
      </c>
      <c r="F148" s="22">
        <v>119</v>
      </c>
      <c r="G148" s="25">
        <v>0.28427597027432799</v>
      </c>
      <c r="H148" s="22">
        <f t="shared" si="2"/>
        <v>33.828840462645033</v>
      </c>
      <c r="I148" s="41">
        <v>147</v>
      </c>
      <c r="J148" s="2" t="str">
        <f>IFERROR(INDEX('08W Project List'!#REF!,MATCH(B148,'08W Project List'!$E:$E,0)),"N/A")</f>
        <v>N/A</v>
      </c>
    </row>
    <row r="149" spans="1:10" ht="15.6" x14ac:dyDescent="0.3">
      <c r="A149" s="23">
        <v>3815</v>
      </c>
      <c r="B149" s="22" t="s">
        <v>2843</v>
      </c>
      <c r="C149" s="22">
        <v>103461102</v>
      </c>
      <c r="D149" s="22" t="s">
        <v>2842</v>
      </c>
      <c r="E149" s="22">
        <v>13.016353742582847</v>
      </c>
      <c r="F149" s="22">
        <v>102</v>
      </c>
      <c r="G149" s="25">
        <v>0.284257758549537</v>
      </c>
      <c r="H149" s="22">
        <f t="shared" si="2"/>
        <v>28.994291372052775</v>
      </c>
      <c r="I149" s="41">
        <v>148</v>
      </c>
      <c r="J149" s="2" t="str">
        <f>IFERROR(INDEX('08W Project List'!#REF!,MATCH(B149,'08W Project List'!$E:$E,0)),"N/A")</f>
        <v>N/A</v>
      </c>
    </row>
    <row r="150" spans="1:10" ht="15.6" x14ac:dyDescent="0.3">
      <c r="A150" s="23">
        <v>10166</v>
      </c>
      <c r="B150" s="22" t="s">
        <v>4046</v>
      </c>
      <c r="C150" s="22">
        <v>183052113</v>
      </c>
      <c r="D150" s="22" t="s">
        <v>4047</v>
      </c>
      <c r="E150" s="22">
        <v>0.47642750375604664</v>
      </c>
      <c r="F150" s="22">
        <v>6</v>
      </c>
      <c r="G150" s="25">
        <v>0.28415523075114202</v>
      </c>
      <c r="H150" s="22">
        <f t="shared" si="2"/>
        <v>1.7049313845068521</v>
      </c>
      <c r="I150" s="41">
        <v>149</v>
      </c>
      <c r="J150" s="2" t="str">
        <f>IFERROR(INDEX('08W Project List'!#REF!,MATCH(B150,'08W Project List'!$E:$E,0)),"N/A")</f>
        <v>N/A</v>
      </c>
    </row>
    <row r="151" spans="1:10" ht="15.6" x14ac:dyDescent="0.3">
      <c r="A151" s="23">
        <v>6611</v>
      </c>
      <c r="B151" s="22" t="s">
        <v>1047</v>
      </c>
      <c r="C151" s="22">
        <v>103351101</v>
      </c>
      <c r="D151" s="22" t="s">
        <v>1042</v>
      </c>
      <c r="E151" s="22">
        <v>4.9829287256257055</v>
      </c>
      <c r="F151" s="22">
        <v>118</v>
      </c>
      <c r="G151" s="25">
        <v>0.28403138784700699</v>
      </c>
      <c r="H151" s="22">
        <f t="shared" si="2"/>
        <v>33.515703765946824</v>
      </c>
      <c r="I151" s="41">
        <v>150</v>
      </c>
      <c r="J151" s="2" t="str">
        <f>IFERROR(INDEX('08W Project List'!#REF!,MATCH(B151,'08W Project List'!$E:$E,0)),"N/A")</f>
        <v>N/A</v>
      </c>
    </row>
    <row r="152" spans="1:10" ht="15.6" x14ac:dyDescent="0.3">
      <c r="A152" s="23">
        <v>195</v>
      </c>
      <c r="B152" s="22" t="s">
        <v>846</v>
      </c>
      <c r="C152" s="22">
        <v>254432104</v>
      </c>
      <c r="D152" s="22" t="s">
        <v>842</v>
      </c>
      <c r="E152" s="22">
        <v>55.800457764471659</v>
      </c>
      <c r="F152" s="22">
        <v>507</v>
      </c>
      <c r="G152" s="25">
        <v>0.28371918990226003</v>
      </c>
      <c r="H152" s="22">
        <f t="shared" si="2"/>
        <v>143.84562928044582</v>
      </c>
      <c r="I152" s="41">
        <v>151</v>
      </c>
      <c r="J152" s="2" t="str">
        <f>IFERROR(INDEX('08W Project List'!#REF!,MATCH(B152,'08W Project List'!$E:$E,0)),"N/A")</f>
        <v>N/A</v>
      </c>
    </row>
    <row r="153" spans="1:10" ht="15.6" x14ac:dyDescent="0.3">
      <c r="A153" s="23">
        <v>5871</v>
      </c>
      <c r="B153" s="22" t="s">
        <v>1312</v>
      </c>
      <c r="C153" s="22">
        <v>152531101</v>
      </c>
      <c r="D153" s="22" t="s">
        <v>1311</v>
      </c>
      <c r="E153" s="22">
        <v>4.5636435612992106</v>
      </c>
      <c r="F153" s="22">
        <v>93</v>
      </c>
      <c r="G153" s="25">
        <v>0.28317589841792201</v>
      </c>
      <c r="H153" s="22">
        <f t="shared" si="2"/>
        <v>26.335358552866747</v>
      </c>
      <c r="I153" s="41">
        <v>152</v>
      </c>
      <c r="J153" s="2" t="str">
        <f>IFERROR(INDEX('08W Project List'!#REF!,MATCH(B153,'08W Project List'!$E:$E,0)),"N/A")</f>
        <v>N/A</v>
      </c>
    </row>
    <row r="154" spans="1:10" ht="15.6" x14ac:dyDescent="0.3">
      <c r="A154" s="23">
        <v>952</v>
      </c>
      <c r="B154" s="22" t="s">
        <v>3652</v>
      </c>
      <c r="C154" s="22">
        <v>182721104</v>
      </c>
      <c r="D154" s="22" t="s">
        <v>3645</v>
      </c>
      <c r="E154" s="22">
        <v>16.947411758740586</v>
      </c>
      <c r="F154" s="22">
        <v>138</v>
      </c>
      <c r="G154" s="25">
        <v>0.28279189704644297</v>
      </c>
      <c r="H154" s="22">
        <f t="shared" si="2"/>
        <v>39.025281792409132</v>
      </c>
      <c r="I154" s="41">
        <v>153</v>
      </c>
      <c r="J154" s="2" t="str">
        <f>IFERROR(INDEX('08W Project List'!#REF!,MATCH(B154,'08W Project List'!$E:$E,0)),"N/A")</f>
        <v>N/A</v>
      </c>
    </row>
    <row r="155" spans="1:10" ht="15.6" x14ac:dyDescent="0.3">
      <c r="A155" s="23">
        <v>1401</v>
      </c>
      <c r="B155" s="22" t="s">
        <v>3445</v>
      </c>
      <c r="C155" s="22">
        <v>252521103</v>
      </c>
      <c r="D155" s="22" t="s">
        <v>3446</v>
      </c>
      <c r="E155" s="22">
        <v>11.785015403357987</v>
      </c>
      <c r="F155" s="22">
        <v>133</v>
      </c>
      <c r="G155" s="25">
        <v>0.28179082814797901</v>
      </c>
      <c r="H155" s="22">
        <f t="shared" si="2"/>
        <v>37.478180143681207</v>
      </c>
      <c r="I155" s="41">
        <v>154</v>
      </c>
      <c r="J155" s="2" t="str">
        <f>IFERROR(INDEX('08W Project List'!#REF!,MATCH(B155,'08W Project List'!$E:$E,0)),"N/A")</f>
        <v>N/A</v>
      </c>
    </row>
    <row r="156" spans="1:10" ht="15.6" x14ac:dyDescent="0.3">
      <c r="A156" s="23">
        <v>10123</v>
      </c>
      <c r="B156" s="22" t="s">
        <v>1460</v>
      </c>
      <c r="C156" s="22">
        <v>42561102</v>
      </c>
      <c r="D156" s="22" t="s">
        <v>1457</v>
      </c>
      <c r="E156" s="22">
        <v>0.26598783666347919</v>
      </c>
      <c r="F156" s="22">
        <v>6</v>
      </c>
      <c r="G156" s="25">
        <v>0.280246595047491</v>
      </c>
      <c r="H156" s="22">
        <f t="shared" si="2"/>
        <v>1.6814795702849459</v>
      </c>
      <c r="I156" s="41">
        <v>155</v>
      </c>
      <c r="J156" s="2" t="str">
        <f>IFERROR(INDEX('08W Project List'!#REF!,MATCH(B156,'08W Project List'!$E:$E,0)),"N/A")</f>
        <v>N/A</v>
      </c>
    </row>
    <row r="157" spans="1:10" ht="15.6" x14ac:dyDescent="0.3">
      <c r="A157" s="23">
        <v>3591</v>
      </c>
      <c r="B157" s="22" t="s">
        <v>3635</v>
      </c>
      <c r="C157" s="22">
        <v>182721101</v>
      </c>
      <c r="D157" s="22" t="s">
        <v>3636</v>
      </c>
      <c r="E157" s="22">
        <v>5.5008255338867995</v>
      </c>
      <c r="F157" s="22">
        <v>149</v>
      </c>
      <c r="G157" s="25">
        <v>0.28002168444813502</v>
      </c>
      <c r="H157" s="22">
        <f t="shared" si="2"/>
        <v>41.723230982772115</v>
      </c>
      <c r="I157" s="41">
        <v>156</v>
      </c>
      <c r="J157" s="2" t="str">
        <f>IFERROR(INDEX('08W Project List'!#REF!,MATCH(B157,'08W Project List'!$E:$E,0)),"N/A")</f>
        <v>N/A</v>
      </c>
    </row>
    <row r="158" spans="1:10" ht="15.6" x14ac:dyDescent="0.3">
      <c r="A158" s="23">
        <v>2737</v>
      </c>
      <c r="B158" s="22" t="s">
        <v>4218</v>
      </c>
      <c r="C158" s="22">
        <v>102541101</v>
      </c>
      <c r="D158" s="22" t="s">
        <v>4213</v>
      </c>
      <c r="E158" s="22">
        <v>9.6272609403732758</v>
      </c>
      <c r="F158" s="22">
        <v>47</v>
      </c>
      <c r="G158" s="25">
        <v>0.27952160774370399</v>
      </c>
      <c r="H158" s="22">
        <f t="shared" si="2"/>
        <v>13.137515563954087</v>
      </c>
      <c r="I158" s="41">
        <v>157</v>
      </c>
      <c r="J158" s="2" t="str">
        <f>IFERROR(INDEX('08W Project List'!#REF!,MATCH(B158,'08W Project List'!$E:$E,0)),"N/A")</f>
        <v>N/A</v>
      </c>
    </row>
    <row r="159" spans="1:10" ht="15.6" x14ac:dyDescent="0.3">
      <c r="A159" s="23">
        <v>9393</v>
      </c>
      <c r="B159" s="22" t="s">
        <v>3225</v>
      </c>
      <c r="C159" s="22">
        <v>63681103</v>
      </c>
      <c r="D159" s="22" t="s">
        <v>3224</v>
      </c>
      <c r="E159" s="22">
        <v>0.20459627990825235</v>
      </c>
      <c r="F159" s="22">
        <v>12</v>
      </c>
      <c r="G159" s="25">
        <v>0.27878114117647301</v>
      </c>
      <c r="H159" s="22">
        <f t="shared" si="2"/>
        <v>3.3453736941176762</v>
      </c>
      <c r="I159" s="41">
        <v>158</v>
      </c>
      <c r="J159" s="2" t="str">
        <f>IFERROR(INDEX('08W Project List'!#REF!,MATCH(B159,'08W Project List'!$E:$E,0)),"N/A")</f>
        <v>N/A</v>
      </c>
    </row>
    <row r="160" spans="1:10" ht="15.6" x14ac:dyDescent="0.3">
      <c r="A160" s="23">
        <v>5717</v>
      </c>
      <c r="B160" s="22" t="s">
        <v>3738</v>
      </c>
      <c r="C160" s="22">
        <v>153652109</v>
      </c>
      <c r="D160" s="22" t="s">
        <v>3733</v>
      </c>
      <c r="E160" s="22">
        <v>10.84699143715407</v>
      </c>
      <c r="F160" s="22">
        <v>122</v>
      </c>
      <c r="G160" s="25">
        <v>0.27855417168515301</v>
      </c>
      <c r="H160" s="22">
        <f t="shared" si="2"/>
        <v>33.983608945588664</v>
      </c>
      <c r="I160" s="41">
        <v>159</v>
      </c>
      <c r="J160" s="2" t="str">
        <f>IFERROR(INDEX('08W Project List'!#REF!,MATCH(B160,'08W Project List'!$E:$E,0)),"N/A")</f>
        <v>N/A</v>
      </c>
    </row>
    <row r="161" spans="1:10" ht="15.6" x14ac:dyDescent="0.3">
      <c r="A161" s="23">
        <v>1630</v>
      </c>
      <c r="B161" s="22" t="s">
        <v>2758</v>
      </c>
      <c r="C161" s="22">
        <v>103521104</v>
      </c>
      <c r="D161" s="22" t="s">
        <v>2759</v>
      </c>
      <c r="E161" s="22">
        <v>16.910828734521878</v>
      </c>
      <c r="F161" s="22">
        <v>221</v>
      </c>
      <c r="G161" s="25">
        <v>0.27852194552886</v>
      </c>
      <c r="H161" s="22">
        <f t="shared" si="2"/>
        <v>61.553349961878062</v>
      </c>
      <c r="I161" s="41">
        <v>160</v>
      </c>
      <c r="J161" s="2" t="str">
        <f>IFERROR(INDEX('08W Project List'!#REF!,MATCH(B161,'08W Project List'!$E:$E,0)),"N/A")</f>
        <v>N/A</v>
      </c>
    </row>
    <row r="162" spans="1:10" ht="15.6" x14ac:dyDescent="0.3">
      <c r="A162" s="23">
        <v>2168</v>
      </c>
      <c r="B162" s="22" t="s">
        <v>1815</v>
      </c>
      <c r="C162" s="22">
        <v>42251101</v>
      </c>
      <c r="D162" s="22" t="s">
        <v>1814</v>
      </c>
      <c r="E162" s="22">
        <v>27.05247084699397</v>
      </c>
      <c r="F162" s="22">
        <v>238</v>
      </c>
      <c r="G162" s="25">
        <v>0.27840706275542898</v>
      </c>
      <c r="H162" s="22">
        <f t="shared" si="2"/>
        <v>66.260880935792102</v>
      </c>
      <c r="I162" s="41">
        <v>161</v>
      </c>
      <c r="J162" s="2" t="str">
        <f>IFERROR(INDEX('08W Project List'!#REF!,MATCH(B162,'08W Project List'!$E:$E,0)),"N/A")</f>
        <v>N/A</v>
      </c>
    </row>
    <row r="163" spans="1:10" ht="15.6" x14ac:dyDescent="0.3">
      <c r="A163" s="23">
        <v>10275</v>
      </c>
      <c r="B163" s="22" t="s">
        <v>3525</v>
      </c>
      <c r="C163" s="22">
        <v>182661105</v>
      </c>
      <c r="D163" s="22" t="s">
        <v>3526</v>
      </c>
      <c r="E163" s="22">
        <v>1.5168757558522621</v>
      </c>
      <c r="F163" s="22">
        <v>18</v>
      </c>
      <c r="G163" s="25">
        <v>0.27722774414140999</v>
      </c>
      <c r="H163" s="22">
        <f t="shared" si="2"/>
        <v>4.9900993945453802</v>
      </c>
      <c r="I163" s="41">
        <v>162</v>
      </c>
      <c r="J163" s="2" t="str">
        <f>IFERROR(INDEX('08W Project List'!#REF!,MATCH(B163,'08W Project List'!$E:$E,0)),"N/A")</f>
        <v>N/A</v>
      </c>
    </row>
    <row r="164" spans="1:10" ht="15.6" x14ac:dyDescent="0.3">
      <c r="A164" s="23">
        <v>5141</v>
      </c>
      <c r="B164" s="22" t="s">
        <v>159</v>
      </c>
      <c r="C164" s="22">
        <v>254151101</v>
      </c>
      <c r="D164" s="22" t="s">
        <v>154</v>
      </c>
      <c r="E164" s="22">
        <v>46.339347389171962</v>
      </c>
      <c r="F164" s="22">
        <v>506</v>
      </c>
      <c r="G164" s="25">
        <v>0.27714122298972199</v>
      </c>
      <c r="H164" s="22">
        <f t="shared" si="2"/>
        <v>140.23345883279933</v>
      </c>
      <c r="I164" s="41">
        <v>163</v>
      </c>
      <c r="J164" s="2" t="str">
        <f>IFERROR(INDEX('08W Project List'!#REF!,MATCH(B164,'08W Project List'!$E:$E,0)),"N/A")</f>
        <v>N/A</v>
      </c>
    </row>
    <row r="165" spans="1:10" ht="15.6" x14ac:dyDescent="0.3">
      <c r="A165" s="23">
        <v>710</v>
      </c>
      <c r="B165" s="22" t="s">
        <v>840</v>
      </c>
      <c r="C165" s="22">
        <v>254432103</v>
      </c>
      <c r="D165" s="22" t="s">
        <v>837</v>
      </c>
      <c r="E165" s="22">
        <v>38.424766340201245</v>
      </c>
      <c r="F165" s="22">
        <v>420</v>
      </c>
      <c r="G165" s="25">
        <v>0.276794979430805</v>
      </c>
      <c r="H165" s="22">
        <f t="shared" si="2"/>
        <v>116.2538913609381</v>
      </c>
      <c r="I165" s="41">
        <v>164</v>
      </c>
      <c r="J165" s="2" t="str">
        <f>IFERROR(INDEX('08W Project List'!#REF!,MATCH(B165,'08W Project List'!$E:$E,0)),"N/A")</f>
        <v>N/A</v>
      </c>
    </row>
    <row r="166" spans="1:10" ht="15.6" x14ac:dyDescent="0.3">
      <c r="A166" s="23">
        <v>9397</v>
      </c>
      <c r="B166" s="22" t="s">
        <v>223</v>
      </c>
      <c r="C166" s="22">
        <v>252192105</v>
      </c>
      <c r="D166" s="22" t="s">
        <v>214</v>
      </c>
      <c r="E166" s="22">
        <v>8.0495958064357378</v>
      </c>
      <c r="F166" s="22">
        <v>59</v>
      </c>
      <c r="G166" s="25">
        <v>0.27669241501686997</v>
      </c>
      <c r="H166" s="22">
        <f t="shared" si="2"/>
        <v>16.324852485995329</v>
      </c>
      <c r="I166" s="41">
        <v>165</v>
      </c>
      <c r="J166" s="2" t="str">
        <f>IFERROR(INDEX('08W Project List'!#REF!,MATCH(B166,'08W Project List'!$E:$E,0)),"N/A")</f>
        <v>N/A</v>
      </c>
    </row>
    <row r="167" spans="1:10" ht="15.6" x14ac:dyDescent="0.3">
      <c r="A167" s="23">
        <v>4772</v>
      </c>
      <c r="B167" s="22" t="s">
        <v>835</v>
      </c>
      <c r="C167" s="22">
        <v>254432102</v>
      </c>
      <c r="D167" s="22" t="s">
        <v>827</v>
      </c>
      <c r="E167" s="22">
        <v>14.044114816446426</v>
      </c>
      <c r="F167" s="22">
        <v>79</v>
      </c>
      <c r="G167" s="25">
        <v>0.27659549464213201</v>
      </c>
      <c r="H167" s="22">
        <f t="shared" si="2"/>
        <v>21.851044076728428</v>
      </c>
      <c r="I167" s="41">
        <v>166</v>
      </c>
      <c r="J167" s="2" t="str">
        <f>IFERROR(INDEX('08W Project List'!#REF!,MATCH(B167,'08W Project List'!$E:$E,0)),"N/A")</f>
        <v>N/A</v>
      </c>
    </row>
    <row r="168" spans="1:10" ht="15.6" x14ac:dyDescent="0.3">
      <c r="A168" s="23">
        <v>11028</v>
      </c>
      <c r="B168" s="22" t="s">
        <v>2548</v>
      </c>
      <c r="C168" s="22">
        <v>153131151</v>
      </c>
      <c r="D168" s="22" t="s">
        <v>2549</v>
      </c>
      <c r="E168" s="22">
        <v>0.17836486553263642</v>
      </c>
      <c r="F168" s="22">
        <v>2</v>
      </c>
      <c r="G168" s="25">
        <v>0.27613310639530197</v>
      </c>
      <c r="H168" s="22">
        <f t="shared" si="2"/>
        <v>0.55226621279060395</v>
      </c>
      <c r="I168" s="41">
        <v>167</v>
      </c>
      <c r="J168" s="2" t="str">
        <f>IFERROR(INDEX('08W Project List'!#REF!,MATCH(B168,'08W Project List'!$E:$E,0)),"N/A")</f>
        <v>N/A</v>
      </c>
    </row>
    <row r="169" spans="1:10" ht="15.6" x14ac:dyDescent="0.3">
      <c r="A169" s="23">
        <v>5439</v>
      </c>
      <c r="B169" s="22" t="s">
        <v>1949</v>
      </c>
      <c r="C169" s="22">
        <v>43311102</v>
      </c>
      <c r="D169" s="22" t="s">
        <v>1944</v>
      </c>
      <c r="E169" s="22">
        <v>27.762813267585148</v>
      </c>
      <c r="F169" s="22">
        <v>263</v>
      </c>
      <c r="G169" s="25">
        <v>0.27566915511079698</v>
      </c>
      <c r="H169" s="22">
        <f t="shared" si="2"/>
        <v>72.500987794139604</v>
      </c>
      <c r="I169" s="41">
        <v>168</v>
      </c>
      <c r="J169" s="2" t="str">
        <f>IFERROR(INDEX('08W Project List'!#REF!,MATCH(B169,'08W Project List'!$E:$E,0)),"N/A")</f>
        <v>N/A</v>
      </c>
    </row>
    <row r="170" spans="1:10" ht="15.6" x14ac:dyDescent="0.3">
      <c r="A170" s="23">
        <v>307</v>
      </c>
      <c r="B170" s="22" t="s">
        <v>2515</v>
      </c>
      <c r="C170" s="22">
        <v>152282101</v>
      </c>
      <c r="D170" s="22" t="s">
        <v>2510</v>
      </c>
      <c r="E170" s="22">
        <v>21.752596068685083</v>
      </c>
      <c r="F170" s="22">
        <v>212</v>
      </c>
      <c r="G170" s="25">
        <v>0.27537398929360501</v>
      </c>
      <c r="H170" s="22">
        <f t="shared" si="2"/>
        <v>58.379285730244263</v>
      </c>
      <c r="I170" s="41">
        <v>169</v>
      </c>
      <c r="J170" s="2" t="str">
        <f>IFERROR(INDEX('08W Project List'!#REF!,MATCH(B170,'08W Project List'!$E:$E,0)),"N/A")</f>
        <v>N/A</v>
      </c>
    </row>
    <row r="171" spans="1:10" ht="15.6" x14ac:dyDescent="0.3">
      <c r="A171" s="23">
        <v>8396</v>
      </c>
      <c r="B171" s="22" t="s">
        <v>2570</v>
      </c>
      <c r="C171" s="22">
        <v>14052101</v>
      </c>
      <c r="D171" s="22" t="s">
        <v>2569</v>
      </c>
      <c r="E171" s="22">
        <v>2.0701800557509573</v>
      </c>
      <c r="F171" s="22">
        <v>15</v>
      </c>
      <c r="G171" s="25">
        <v>0.27360155322525898</v>
      </c>
      <c r="H171" s="22">
        <f t="shared" si="2"/>
        <v>4.1040232983788849</v>
      </c>
      <c r="I171" s="41">
        <v>170</v>
      </c>
      <c r="J171" s="2" t="str">
        <f>IFERROR(INDEX('08W Project List'!#REF!,MATCH(B171,'08W Project List'!$E:$E,0)),"N/A")</f>
        <v>N/A</v>
      </c>
    </row>
    <row r="172" spans="1:10" ht="15.6" x14ac:dyDescent="0.3">
      <c r="A172" s="23">
        <v>6379</v>
      </c>
      <c r="B172" s="22" t="s">
        <v>3222</v>
      </c>
      <c r="C172" s="22">
        <v>63681102</v>
      </c>
      <c r="D172" s="22" t="s">
        <v>3218</v>
      </c>
      <c r="E172" s="22">
        <v>6.4005108166879428</v>
      </c>
      <c r="F172" s="22">
        <v>133</v>
      </c>
      <c r="G172" s="25">
        <v>0.27308414018569799</v>
      </c>
      <c r="H172" s="22">
        <f t="shared" si="2"/>
        <v>36.320190644697831</v>
      </c>
      <c r="I172" s="41">
        <v>171</v>
      </c>
      <c r="J172" s="2" t="str">
        <f>IFERROR(INDEX('08W Project List'!#REF!,MATCH(B172,'08W Project List'!$E:$E,0)),"N/A")</f>
        <v>N/A</v>
      </c>
    </row>
    <row r="173" spans="1:10" ht="15.6" x14ac:dyDescent="0.3">
      <c r="A173" s="23">
        <v>7979</v>
      </c>
      <c r="B173" s="22" t="s">
        <v>1951</v>
      </c>
      <c r="C173" s="22">
        <v>43311102</v>
      </c>
      <c r="D173" s="22" t="s">
        <v>1944</v>
      </c>
      <c r="E173" s="22">
        <v>15.341967265493659</v>
      </c>
      <c r="F173" s="22">
        <v>109</v>
      </c>
      <c r="G173" s="25">
        <v>0.27294883958127902</v>
      </c>
      <c r="H173" s="22">
        <f t="shared" si="2"/>
        <v>29.751423514359413</v>
      </c>
      <c r="I173" s="41">
        <v>172</v>
      </c>
      <c r="J173" s="2" t="str">
        <f>IFERROR(INDEX('08W Project List'!#REF!,MATCH(B173,'08W Project List'!$E:$E,0)),"N/A")</f>
        <v>N/A</v>
      </c>
    </row>
    <row r="174" spans="1:10" ht="15.6" x14ac:dyDescent="0.3">
      <c r="A174" s="23">
        <v>1249</v>
      </c>
      <c r="B174" s="22" t="s">
        <v>2938</v>
      </c>
      <c r="C174" s="22">
        <v>152561103</v>
      </c>
      <c r="D174" s="22" t="s">
        <v>2939</v>
      </c>
      <c r="E174" s="22">
        <v>20.231237379819515</v>
      </c>
      <c r="F174" s="22">
        <v>248</v>
      </c>
      <c r="G174" s="25">
        <v>0.27290600219572098</v>
      </c>
      <c r="H174" s="22">
        <f t="shared" si="2"/>
        <v>67.680688544538796</v>
      </c>
      <c r="I174" s="41">
        <v>173</v>
      </c>
      <c r="J174" s="2" t="str">
        <f>IFERROR(INDEX('08W Project List'!#REF!,MATCH(B174,'08W Project List'!$E:$E,0)),"N/A")</f>
        <v>N/A</v>
      </c>
    </row>
    <row r="175" spans="1:10" ht="15.6" x14ac:dyDescent="0.3">
      <c r="A175" s="23">
        <v>10021</v>
      </c>
      <c r="B175" s="22" t="s">
        <v>2731</v>
      </c>
      <c r="C175" s="22">
        <v>163541101</v>
      </c>
      <c r="D175" s="22" t="s">
        <v>2726</v>
      </c>
      <c r="E175" s="22">
        <v>0.20758904128016281</v>
      </c>
      <c r="F175" s="22">
        <v>3</v>
      </c>
      <c r="G175" s="25">
        <v>0.27287493087562698</v>
      </c>
      <c r="H175" s="22">
        <f t="shared" si="2"/>
        <v>0.81862479262688093</v>
      </c>
      <c r="I175" s="41">
        <v>174</v>
      </c>
      <c r="J175" s="2" t="str">
        <f>IFERROR(INDEX('08W Project List'!#REF!,MATCH(B175,'08W Project List'!$E:$E,0)),"N/A")</f>
        <v>N/A</v>
      </c>
    </row>
    <row r="176" spans="1:10" ht="15.6" x14ac:dyDescent="0.3">
      <c r="A176" s="23">
        <v>3674</v>
      </c>
      <c r="B176" s="22" t="s">
        <v>172</v>
      </c>
      <c r="C176" s="22">
        <v>254151102</v>
      </c>
      <c r="D176" s="22" t="s">
        <v>168</v>
      </c>
      <c r="E176" s="22">
        <v>8.59284391757744</v>
      </c>
      <c r="F176" s="22">
        <v>92</v>
      </c>
      <c r="G176" s="25">
        <v>0.27286096019091399</v>
      </c>
      <c r="H176" s="22">
        <f t="shared" si="2"/>
        <v>25.103208337564087</v>
      </c>
      <c r="I176" s="41">
        <v>175</v>
      </c>
      <c r="J176" s="2" t="str">
        <f>IFERROR(INDEX('08W Project List'!#REF!,MATCH(B176,'08W Project List'!$E:$E,0)),"N/A")</f>
        <v>N/A</v>
      </c>
    </row>
    <row r="177" spans="1:10" ht="15.6" x14ac:dyDescent="0.3">
      <c r="A177" s="23">
        <v>1420</v>
      </c>
      <c r="B177" s="22" t="s">
        <v>2287</v>
      </c>
      <c r="C177" s="22">
        <v>43141102</v>
      </c>
      <c r="D177" s="22" t="s">
        <v>2282</v>
      </c>
      <c r="E177" s="22">
        <v>14.854477951844625</v>
      </c>
      <c r="F177" s="22">
        <v>205</v>
      </c>
      <c r="G177" s="25">
        <v>0.27124103222414497</v>
      </c>
      <c r="H177" s="22">
        <f t="shared" si="2"/>
        <v>55.604411605949721</v>
      </c>
      <c r="I177" s="41">
        <v>176</v>
      </c>
      <c r="J177" s="2" t="str">
        <f>IFERROR(INDEX('08W Project List'!#REF!,MATCH(B177,'08W Project List'!$E:$E,0)),"N/A")</f>
        <v>N/A</v>
      </c>
    </row>
    <row r="178" spans="1:10" ht="15.6" x14ac:dyDescent="0.3">
      <c r="A178" s="23">
        <v>6398</v>
      </c>
      <c r="B178" s="22" t="s">
        <v>679</v>
      </c>
      <c r="C178" s="22">
        <v>14422109</v>
      </c>
      <c r="D178" s="22" t="s">
        <v>675</v>
      </c>
      <c r="E178" s="22">
        <v>8.2926170232775629</v>
      </c>
      <c r="F178" s="22">
        <v>80</v>
      </c>
      <c r="G178" s="25">
        <v>0.27120867887412597</v>
      </c>
      <c r="H178" s="22">
        <f t="shared" si="2"/>
        <v>21.696694309930077</v>
      </c>
      <c r="I178" s="41">
        <v>177</v>
      </c>
      <c r="J178" s="2" t="str">
        <f>IFERROR(INDEX('08W Project List'!#REF!,MATCH(B178,'08W Project List'!$E:$E,0)),"N/A")</f>
        <v>N/A</v>
      </c>
    </row>
    <row r="179" spans="1:10" ht="15.6" x14ac:dyDescent="0.3">
      <c r="A179" s="23">
        <v>6361</v>
      </c>
      <c r="B179" s="22" t="s">
        <v>112</v>
      </c>
      <c r="C179" s="22">
        <v>153662102</v>
      </c>
      <c r="D179" s="22" t="s">
        <v>109</v>
      </c>
      <c r="E179" s="22">
        <v>12.485367460329211</v>
      </c>
      <c r="F179" s="22">
        <v>139</v>
      </c>
      <c r="G179" s="25">
        <v>0.271196789601302</v>
      </c>
      <c r="H179" s="22">
        <f t="shared" si="2"/>
        <v>37.696353754580976</v>
      </c>
      <c r="I179" s="41">
        <v>178</v>
      </c>
      <c r="J179" s="2" t="str">
        <f>IFERROR(INDEX('08W Project List'!#REF!,MATCH(B179,'08W Project List'!$E:$E,0)),"N/A")</f>
        <v>N/A</v>
      </c>
    </row>
    <row r="180" spans="1:10" ht="15.6" x14ac:dyDescent="0.3">
      <c r="A180" s="23">
        <v>5677</v>
      </c>
      <c r="B180" s="22" t="s">
        <v>194</v>
      </c>
      <c r="C180" s="22">
        <v>103191101</v>
      </c>
      <c r="D180" s="22" t="s">
        <v>187</v>
      </c>
      <c r="E180" s="22">
        <v>14.419930720136483</v>
      </c>
      <c r="F180" s="22">
        <v>158</v>
      </c>
      <c r="G180" s="25">
        <v>0.27058880296515098</v>
      </c>
      <c r="H180" s="22">
        <f t="shared" si="2"/>
        <v>42.753030868493852</v>
      </c>
      <c r="I180" s="41">
        <v>179</v>
      </c>
      <c r="J180" s="2" t="str">
        <f>IFERROR(INDEX('08W Project List'!#REF!,MATCH(B180,'08W Project List'!$E:$E,0)),"N/A")</f>
        <v>N/A</v>
      </c>
    </row>
    <row r="181" spans="1:10" ht="15.6" x14ac:dyDescent="0.3">
      <c r="A181" s="23">
        <v>7666</v>
      </c>
      <c r="B181" s="22" t="s">
        <v>1867</v>
      </c>
      <c r="C181" s="22">
        <v>63801103</v>
      </c>
      <c r="D181" s="22" t="s">
        <v>1868</v>
      </c>
      <c r="E181" s="22">
        <v>2.344933141268577</v>
      </c>
      <c r="F181" s="22">
        <v>41</v>
      </c>
      <c r="G181" s="25">
        <v>0.27039398222451899</v>
      </c>
      <c r="H181" s="22">
        <f t="shared" si="2"/>
        <v>11.086153271205278</v>
      </c>
      <c r="I181" s="41">
        <v>180</v>
      </c>
      <c r="J181" s="2" t="str">
        <f>IFERROR(INDEX('08W Project List'!#REF!,MATCH(B181,'08W Project List'!$E:$E,0)),"N/A")</f>
        <v>N/A</v>
      </c>
    </row>
    <row r="182" spans="1:10" ht="15.6" x14ac:dyDescent="0.3">
      <c r="A182" s="23">
        <v>5313</v>
      </c>
      <c r="B182" s="22" t="s">
        <v>1779</v>
      </c>
      <c r="C182" s="22">
        <v>43361103</v>
      </c>
      <c r="D182" s="22" t="s">
        <v>1777</v>
      </c>
      <c r="E182" s="22">
        <v>24.508063156858544</v>
      </c>
      <c r="F182" s="22">
        <v>188</v>
      </c>
      <c r="G182" s="25">
        <v>0.26974915144990502</v>
      </c>
      <c r="H182" s="22">
        <f t="shared" si="2"/>
        <v>50.712840472582144</v>
      </c>
      <c r="I182" s="41">
        <v>181</v>
      </c>
      <c r="J182" s="2" t="str">
        <f>IFERROR(INDEX('08W Project List'!#REF!,MATCH(B182,'08W Project List'!$E:$E,0)),"N/A")</f>
        <v>N/A</v>
      </c>
    </row>
    <row r="183" spans="1:10" ht="15.6" x14ac:dyDescent="0.3">
      <c r="A183" s="23">
        <v>5299</v>
      </c>
      <c r="B183" s="22" t="s">
        <v>1760</v>
      </c>
      <c r="C183" s="22">
        <v>152691109</v>
      </c>
      <c r="D183" s="22" t="s">
        <v>1755</v>
      </c>
      <c r="E183" s="22">
        <v>22.647668662485206</v>
      </c>
      <c r="F183" s="22">
        <v>254</v>
      </c>
      <c r="G183" s="25">
        <v>0.267839957209968</v>
      </c>
      <c r="H183" s="22">
        <f t="shared" si="2"/>
        <v>68.031349131331879</v>
      </c>
      <c r="I183" s="41">
        <v>182</v>
      </c>
      <c r="J183" s="2" t="str">
        <f>IFERROR(INDEX('08W Project List'!#REF!,MATCH(B183,'08W Project List'!$E:$E,0)),"N/A")</f>
        <v>N/A</v>
      </c>
    </row>
    <row r="184" spans="1:10" ht="15.6" x14ac:dyDescent="0.3">
      <c r="A184" s="23">
        <v>7848</v>
      </c>
      <c r="B184" s="22" t="s">
        <v>2593</v>
      </c>
      <c r="C184" s="22">
        <v>254421101</v>
      </c>
      <c r="D184" s="22" t="s">
        <v>2591</v>
      </c>
      <c r="E184" s="22">
        <v>20.493576333350529</v>
      </c>
      <c r="F184" s="22">
        <v>153</v>
      </c>
      <c r="G184" s="25">
        <v>0.26702384086054198</v>
      </c>
      <c r="H184" s="22">
        <f t="shared" si="2"/>
        <v>40.854647651662923</v>
      </c>
      <c r="I184" s="41">
        <v>183</v>
      </c>
      <c r="J184" s="2" t="str">
        <f>IFERROR(INDEX('08W Project List'!#REF!,MATCH(B184,'08W Project List'!$E:$E,0)),"N/A")</f>
        <v>N/A</v>
      </c>
    </row>
    <row r="185" spans="1:10" ht="15.6" x14ac:dyDescent="0.3">
      <c r="A185" s="23">
        <v>10324</v>
      </c>
      <c r="B185" s="22" t="s">
        <v>3647</v>
      </c>
      <c r="C185" s="22">
        <v>182721104</v>
      </c>
      <c r="D185" s="22" t="s">
        <v>3645</v>
      </c>
      <c r="E185" s="22">
        <v>0.17012575871006588</v>
      </c>
      <c r="F185" s="22">
        <v>7</v>
      </c>
      <c r="G185" s="25">
        <v>0.26623969517295598</v>
      </c>
      <c r="H185" s="22">
        <f t="shared" si="2"/>
        <v>1.8636778662106919</v>
      </c>
      <c r="I185" s="41">
        <v>184</v>
      </c>
      <c r="J185" s="2" t="str">
        <f>IFERROR(INDEX('08W Project List'!#REF!,MATCH(B185,'08W Project List'!$E:$E,0)),"N/A")</f>
        <v>N/A</v>
      </c>
    </row>
    <row r="186" spans="1:10" ht="15.6" x14ac:dyDescent="0.3">
      <c r="A186" s="23">
        <v>10018</v>
      </c>
      <c r="B186" s="22" t="s">
        <v>2050</v>
      </c>
      <c r="C186" s="22">
        <v>153701104</v>
      </c>
      <c r="D186" s="22" t="s">
        <v>2048</v>
      </c>
      <c r="E186" s="22">
        <v>0.5808504094594531</v>
      </c>
      <c r="F186" s="22">
        <v>5</v>
      </c>
      <c r="G186" s="25">
        <v>0.26526403321347097</v>
      </c>
      <c r="H186" s="22">
        <f t="shared" si="2"/>
        <v>1.3263201660673549</v>
      </c>
      <c r="I186" s="41">
        <v>185</v>
      </c>
      <c r="J186" s="2" t="str">
        <f>IFERROR(INDEX('08W Project List'!#REF!,MATCH(B186,'08W Project List'!$E:$E,0)),"N/A")</f>
        <v>N/A</v>
      </c>
    </row>
    <row r="187" spans="1:10" ht="15.6" x14ac:dyDescent="0.3">
      <c r="A187" s="23">
        <v>5709</v>
      </c>
      <c r="B187" s="22" t="s">
        <v>1754</v>
      </c>
      <c r="C187" s="22">
        <v>152691109</v>
      </c>
      <c r="D187" s="22" t="s">
        <v>1755</v>
      </c>
      <c r="E187" s="22">
        <v>42.394260813945003</v>
      </c>
      <c r="F187" s="22">
        <v>424</v>
      </c>
      <c r="G187" s="25">
        <v>0.26524352818676999</v>
      </c>
      <c r="H187" s="22">
        <f t="shared" si="2"/>
        <v>112.46325595119048</v>
      </c>
      <c r="I187" s="41">
        <v>186</v>
      </c>
      <c r="J187" s="2" t="str">
        <f>IFERROR(INDEX('08W Project List'!#REF!,MATCH(B187,'08W Project List'!$E:$E,0)),"N/A")</f>
        <v>N/A</v>
      </c>
    </row>
    <row r="188" spans="1:10" ht="15.6" x14ac:dyDescent="0.3">
      <c r="A188" s="23">
        <v>3710</v>
      </c>
      <c r="B188" s="22" t="s">
        <v>2166</v>
      </c>
      <c r="C188" s="22">
        <v>254452101</v>
      </c>
      <c r="D188" s="22" t="s">
        <v>2167</v>
      </c>
      <c r="E188" s="22">
        <v>26.137014914592108</v>
      </c>
      <c r="F188" s="22">
        <v>249</v>
      </c>
      <c r="G188" s="25">
        <v>0.26439772600245098</v>
      </c>
      <c r="H188" s="22">
        <f t="shared" si="2"/>
        <v>65.835033774610295</v>
      </c>
      <c r="I188" s="41">
        <v>187</v>
      </c>
      <c r="J188" s="2" t="str">
        <f>IFERROR(INDEX('08W Project List'!#REF!,MATCH(B188,'08W Project List'!$E:$E,0)),"N/A")</f>
        <v>N/A</v>
      </c>
    </row>
    <row r="189" spans="1:10" ht="15.6" x14ac:dyDescent="0.3">
      <c r="A189" s="23">
        <v>3891</v>
      </c>
      <c r="B189" s="22" t="s">
        <v>2181</v>
      </c>
      <c r="C189" s="22">
        <v>254452102</v>
      </c>
      <c r="D189" s="22" t="s">
        <v>2182</v>
      </c>
      <c r="E189" s="22">
        <v>39.690271409802861</v>
      </c>
      <c r="F189" s="22">
        <v>362</v>
      </c>
      <c r="G189" s="25">
        <v>0.26369620733842197</v>
      </c>
      <c r="H189" s="22">
        <f t="shared" si="2"/>
        <v>95.458027056508755</v>
      </c>
      <c r="I189" s="41">
        <v>188</v>
      </c>
      <c r="J189" s="2" t="str">
        <f>IFERROR(INDEX('08W Project List'!#REF!,MATCH(B189,'08W Project List'!$E:$E,0)),"N/A")</f>
        <v>N/A</v>
      </c>
    </row>
    <row r="190" spans="1:10" ht="15.6" x14ac:dyDescent="0.3">
      <c r="A190" s="23">
        <v>1822</v>
      </c>
      <c r="B190" s="22" t="s">
        <v>227</v>
      </c>
      <c r="C190" s="22">
        <v>152701107</v>
      </c>
      <c r="D190" s="22" t="s">
        <v>226</v>
      </c>
      <c r="E190" s="22">
        <v>17.490561591809509</v>
      </c>
      <c r="F190" s="22">
        <v>210</v>
      </c>
      <c r="G190" s="25">
        <v>0.26349570441367998</v>
      </c>
      <c r="H190" s="22">
        <f t="shared" si="2"/>
        <v>55.334097926872793</v>
      </c>
      <c r="I190" s="41">
        <v>189</v>
      </c>
      <c r="J190" s="2" t="str">
        <f>IFERROR(INDEX('08W Project List'!#REF!,MATCH(B190,'08W Project List'!$E:$E,0)),"N/A")</f>
        <v>N/A</v>
      </c>
    </row>
    <row r="191" spans="1:10" ht="15.6" x14ac:dyDescent="0.3">
      <c r="A191" s="23">
        <v>7084</v>
      </c>
      <c r="B191" s="22" t="s">
        <v>4141</v>
      </c>
      <c r="C191" s="22">
        <v>63601111</v>
      </c>
      <c r="D191" s="22" t="s">
        <v>4140</v>
      </c>
      <c r="E191" s="22">
        <v>4.2976062767906464</v>
      </c>
      <c r="F191" s="22">
        <v>58</v>
      </c>
      <c r="G191" s="25">
        <v>0.263393683040268</v>
      </c>
      <c r="H191" s="22">
        <f t="shared" si="2"/>
        <v>15.276833616335544</v>
      </c>
      <c r="I191" s="41">
        <v>190</v>
      </c>
      <c r="J191" s="2" t="str">
        <f>IFERROR(INDEX('08W Project List'!#REF!,MATCH(B191,'08W Project List'!$E:$E,0)),"N/A")</f>
        <v>N/A</v>
      </c>
    </row>
    <row r="192" spans="1:10" ht="15.6" x14ac:dyDescent="0.3">
      <c r="A192" s="23">
        <v>3429</v>
      </c>
      <c r="B192" s="22" t="s">
        <v>799</v>
      </c>
      <c r="C192" s="22">
        <v>42821101</v>
      </c>
      <c r="D192" s="22" t="s">
        <v>800</v>
      </c>
      <c r="E192" s="22">
        <v>2.7407830336372592</v>
      </c>
      <c r="F192" s="22">
        <v>19</v>
      </c>
      <c r="G192" s="25">
        <v>0.26330699476666802</v>
      </c>
      <c r="H192" s="22">
        <f t="shared" si="2"/>
        <v>5.0028329005666921</v>
      </c>
      <c r="I192" s="41">
        <v>191</v>
      </c>
      <c r="J192" s="2" t="str">
        <f>IFERROR(INDEX('08W Project List'!#REF!,MATCH(B192,'08W Project List'!$E:$E,0)),"N/A")</f>
        <v>N/A</v>
      </c>
    </row>
    <row r="193" spans="1:10" ht="15.6" x14ac:dyDescent="0.3">
      <c r="A193" s="23">
        <v>9762</v>
      </c>
      <c r="B193" s="22" t="s">
        <v>1687</v>
      </c>
      <c r="C193" s="22">
        <v>43211101</v>
      </c>
      <c r="D193" s="22" t="s">
        <v>1685</v>
      </c>
      <c r="E193" s="22">
        <v>1.5003428527751337</v>
      </c>
      <c r="F193" s="22">
        <v>18</v>
      </c>
      <c r="G193" s="25">
        <v>0.26308402187232899</v>
      </c>
      <c r="H193" s="22">
        <f t="shared" si="2"/>
        <v>4.7355123937019217</v>
      </c>
      <c r="I193" s="41">
        <v>192</v>
      </c>
      <c r="J193" s="2" t="str">
        <f>IFERROR(INDEX('08W Project List'!#REF!,MATCH(B193,'08W Project List'!$E:$E,0)),"N/A")</f>
        <v>N/A</v>
      </c>
    </row>
    <row r="194" spans="1:10" ht="15.6" x14ac:dyDescent="0.3">
      <c r="A194" s="23">
        <v>2103</v>
      </c>
      <c r="B194" s="22" t="s">
        <v>1096</v>
      </c>
      <c r="C194" s="22">
        <v>153741101</v>
      </c>
      <c r="D194" s="22" t="s">
        <v>1095</v>
      </c>
      <c r="E194" s="22">
        <v>15.539698986431697</v>
      </c>
      <c r="F194" s="22">
        <v>171</v>
      </c>
      <c r="G194" s="25">
        <v>0.26282230781856503</v>
      </c>
      <c r="H194" s="22">
        <f t="shared" ref="H194:H257" si="3">IFERROR(G194*F194,0)</f>
        <v>44.942614636974618</v>
      </c>
      <c r="I194" s="41">
        <v>193</v>
      </c>
      <c r="J194" s="2" t="str">
        <f>IFERROR(INDEX('08W Project List'!#REF!,MATCH(B194,'08W Project List'!$E:$E,0)),"N/A")</f>
        <v>N/A</v>
      </c>
    </row>
    <row r="195" spans="1:10" ht="15.6" x14ac:dyDescent="0.3">
      <c r="A195" s="23">
        <v>3817</v>
      </c>
      <c r="B195" s="22" t="s">
        <v>1041</v>
      </c>
      <c r="C195" s="22">
        <v>103351101</v>
      </c>
      <c r="D195" s="22" t="s">
        <v>1042</v>
      </c>
      <c r="E195" s="22">
        <v>17.820147494145804</v>
      </c>
      <c r="F195" s="22">
        <v>204</v>
      </c>
      <c r="G195" s="25">
        <v>0.26206848992347598</v>
      </c>
      <c r="H195" s="22">
        <f t="shared" si="3"/>
        <v>53.461971944389099</v>
      </c>
      <c r="I195" s="41">
        <v>194</v>
      </c>
      <c r="J195" s="2" t="str">
        <f>IFERROR(INDEX('08W Project List'!#REF!,MATCH(B195,'08W Project List'!$E:$E,0)),"N/A")</f>
        <v>N/A</v>
      </c>
    </row>
    <row r="196" spans="1:10" ht="15.6" x14ac:dyDescent="0.3">
      <c r="A196" s="23">
        <v>1392</v>
      </c>
      <c r="B196" s="22" t="s">
        <v>3601</v>
      </c>
      <c r="C196" s="22">
        <v>254601103</v>
      </c>
      <c r="D196" s="22" t="s">
        <v>3602</v>
      </c>
      <c r="E196" s="22">
        <v>37.590801550864946</v>
      </c>
      <c r="F196" s="22">
        <v>416</v>
      </c>
      <c r="G196" s="25">
        <v>0.26095008076477899</v>
      </c>
      <c r="H196" s="22">
        <f t="shared" si="3"/>
        <v>108.55523359814806</v>
      </c>
      <c r="I196" s="41">
        <v>195</v>
      </c>
      <c r="J196" s="2" t="str">
        <f>IFERROR(INDEX('08W Project List'!#REF!,MATCH(B196,'08W Project List'!$E:$E,0)),"N/A")</f>
        <v>N/A</v>
      </c>
    </row>
    <row r="197" spans="1:10" ht="15.6" x14ac:dyDescent="0.3">
      <c r="A197" s="23">
        <v>4741</v>
      </c>
      <c r="B197" s="22" t="s">
        <v>370</v>
      </c>
      <c r="C197" s="22">
        <v>14592105</v>
      </c>
      <c r="D197" s="22" t="s">
        <v>366</v>
      </c>
      <c r="E197" s="22">
        <v>8.7474758694602244</v>
      </c>
      <c r="F197" s="22">
        <v>97</v>
      </c>
      <c r="G197" s="25">
        <v>0.26071143055538298</v>
      </c>
      <c r="H197" s="22">
        <f t="shared" si="3"/>
        <v>25.28900876387215</v>
      </c>
      <c r="I197" s="41">
        <v>196</v>
      </c>
      <c r="J197" s="2" t="str">
        <f>IFERROR(INDEX('08W Project List'!#REF!,MATCH(B197,'08W Project List'!$E:$E,0)),"N/A")</f>
        <v>N/A</v>
      </c>
    </row>
    <row r="198" spans="1:10" ht="15.6" x14ac:dyDescent="0.3">
      <c r="A198" s="23">
        <v>7636</v>
      </c>
      <c r="B198" s="22" t="s">
        <v>4124</v>
      </c>
      <c r="C198" s="22">
        <v>63591101</v>
      </c>
      <c r="D198" s="22" t="s">
        <v>4123</v>
      </c>
      <c r="E198" s="22">
        <v>4.5391196193695277E-2</v>
      </c>
      <c r="F198" s="22">
        <v>73</v>
      </c>
      <c r="G198" s="25">
        <v>0.26014653850555602</v>
      </c>
      <c r="H198" s="22">
        <f t="shared" si="3"/>
        <v>18.990697310905588</v>
      </c>
      <c r="I198" s="41">
        <v>197</v>
      </c>
      <c r="J198" s="2" t="str">
        <f>IFERROR(INDEX('08W Project List'!#REF!,MATCH(B198,'08W Project List'!$E:$E,0)),"N/A")</f>
        <v>N/A</v>
      </c>
    </row>
    <row r="199" spans="1:10" ht="15.6" x14ac:dyDescent="0.3">
      <c r="A199" s="23">
        <v>4859</v>
      </c>
      <c r="B199" s="22" t="s">
        <v>2750</v>
      </c>
      <c r="C199" s="22">
        <v>103521102</v>
      </c>
      <c r="D199" s="22" t="s">
        <v>2747</v>
      </c>
      <c r="E199" s="22">
        <v>9.355519027055438</v>
      </c>
      <c r="F199" s="22">
        <v>98</v>
      </c>
      <c r="G199" s="25">
        <v>0.25990602019842701</v>
      </c>
      <c r="H199" s="22">
        <f t="shared" si="3"/>
        <v>25.470789979445847</v>
      </c>
      <c r="I199" s="41">
        <v>198</v>
      </c>
      <c r="J199" s="2" t="str">
        <f>IFERROR(INDEX('08W Project List'!#REF!,MATCH(B199,'08W Project List'!$E:$E,0)),"N/A")</f>
        <v>N/A</v>
      </c>
    </row>
    <row r="200" spans="1:10" ht="15.6" x14ac:dyDescent="0.3">
      <c r="A200" s="23">
        <v>1063</v>
      </c>
      <c r="B200" s="22" t="s">
        <v>2170</v>
      </c>
      <c r="C200" s="22">
        <v>254452101</v>
      </c>
      <c r="D200" s="22" t="s">
        <v>2167</v>
      </c>
      <c r="E200" s="22">
        <v>40.045064761109074</v>
      </c>
      <c r="F200" s="22">
        <v>390</v>
      </c>
      <c r="G200" s="25">
        <v>0.25970899050190999</v>
      </c>
      <c r="H200" s="22">
        <f t="shared" si="3"/>
        <v>101.2865062957449</v>
      </c>
      <c r="I200" s="41">
        <v>199</v>
      </c>
      <c r="J200" s="2" t="str">
        <f>IFERROR(INDEX('08W Project List'!#REF!,MATCH(B200,'08W Project List'!$E:$E,0)),"N/A")</f>
        <v>N/A</v>
      </c>
    </row>
    <row r="201" spans="1:10" ht="15.6" x14ac:dyDescent="0.3">
      <c r="A201" s="23">
        <v>9382</v>
      </c>
      <c r="B201" s="22" t="s">
        <v>870</v>
      </c>
      <c r="C201" s="22">
        <v>103331101</v>
      </c>
      <c r="D201" s="22" t="s">
        <v>866</v>
      </c>
      <c r="E201" s="22">
        <v>5.7597775925682342</v>
      </c>
      <c r="F201" s="22">
        <v>28</v>
      </c>
      <c r="G201" s="25">
        <v>0.25890116908788402</v>
      </c>
      <c r="H201" s="22">
        <f t="shared" si="3"/>
        <v>7.2492327344607528</v>
      </c>
      <c r="I201" s="41">
        <v>200</v>
      </c>
      <c r="J201" s="2" t="str">
        <f>IFERROR(INDEX('08W Project List'!#REF!,MATCH(B201,'08W Project List'!$E:$E,0)),"N/A")</f>
        <v>N/A</v>
      </c>
    </row>
    <row r="202" spans="1:10" ht="15.6" x14ac:dyDescent="0.3">
      <c r="A202" s="23">
        <v>1035</v>
      </c>
      <c r="B202" s="22" t="s">
        <v>885</v>
      </c>
      <c r="C202" s="22">
        <v>162991101</v>
      </c>
      <c r="D202" s="22" t="s">
        <v>882</v>
      </c>
      <c r="E202" s="22">
        <v>36.142273300744371</v>
      </c>
      <c r="F202" s="22">
        <v>357</v>
      </c>
      <c r="G202" s="25">
        <v>0.25883686685553797</v>
      </c>
      <c r="H202" s="22">
        <f t="shared" si="3"/>
        <v>92.404761467427051</v>
      </c>
      <c r="I202" s="41">
        <v>201</v>
      </c>
      <c r="J202" s="2" t="str">
        <f>IFERROR(INDEX('08W Project List'!#REF!,MATCH(B202,'08W Project List'!$E:$E,0)),"N/A")</f>
        <v>N/A</v>
      </c>
    </row>
    <row r="203" spans="1:10" ht="15.6" x14ac:dyDescent="0.3">
      <c r="A203" s="23">
        <v>4603</v>
      </c>
      <c r="B203" s="22" t="s">
        <v>4118</v>
      </c>
      <c r="C203" s="22">
        <v>42871101</v>
      </c>
      <c r="D203" s="22" t="s">
        <v>4114</v>
      </c>
      <c r="E203" s="22">
        <v>6.161938498241156</v>
      </c>
      <c r="F203" s="22">
        <v>91</v>
      </c>
      <c r="G203" s="25">
        <v>0.25882545067888901</v>
      </c>
      <c r="H203" s="22">
        <f t="shared" si="3"/>
        <v>23.553116011778901</v>
      </c>
      <c r="I203" s="41">
        <v>202</v>
      </c>
      <c r="J203" s="2" t="str">
        <f>IFERROR(INDEX('08W Project List'!#REF!,MATCH(B203,'08W Project List'!$E:$E,0)),"N/A")</f>
        <v>N/A</v>
      </c>
    </row>
    <row r="204" spans="1:10" ht="15.6" x14ac:dyDescent="0.3">
      <c r="A204" s="23">
        <v>521</v>
      </c>
      <c r="B204" s="22" t="s">
        <v>4308</v>
      </c>
      <c r="C204" s="22">
        <v>42661103</v>
      </c>
      <c r="D204" s="22" t="s">
        <v>4303</v>
      </c>
      <c r="E204" s="22">
        <v>6.5037704914671846</v>
      </c>
      <c r="F204" s="22">
        <v>87</v>
      </c>
      <c r="G204" s="25">
        <v>0.25792519778539302</v>
      </c>
      <c r="H204" s="22">
        <f t="shared" si="3"/>
        <v>22.439492207329192</v>
      </c>
      <c r="I204" s="41">
        <v>203</v>
      </c>
      <c r="J204" s="2" t="str">
        <f>IFERROR(INDEX('08W Project List'!#REF!,MATCH(B204,'08W Project List'!$E:$E,0)),"N/A")</f>
        <v>N/A</v>
      </c>
    </row>
    <row r="205" spans="1:10" ht="15.6" x14ac:dyDescent="0.3">
      <c r="A205" s="23">
        <v>134</v>
      </c>
      <c r="B205" s="22" t="s">
        <v>3448</v>
      </c>
      <c r="C205" s="22">
        <v>252521103</v>
      </c>
      <c r="D205" s="22" t="s">
        <v>3446</v>
      </c>
      <c r="E205" s="22">
        <v>67.918231752723429</v>
      </c>
      <c r="F205" s="22">
        <v>589</v>
      </c>
      <c r="G205" s="25">
        <v>0.255968655922723</v>
      </c>
      <c r="H205" s="22">
        <f t="shared" si="3"/>
        <v>150.76553833848385</v>
      </c>
      <c r="I205" s="41">
        <v>204</v>
      </c>
      <c r="J205" s="2" t="str">
        <f>IFERROR(INDEX('08W Project List'!#REF!,MATCH(B205,'08W Project List'!$E:$E,0)),"N/A")</f>
        <v>N/A</v>
      </c>
    </row>
    <row r="206" spans="1:10" ht="15.6" x14ac:dyDescent="0.3">
      <c r="A206" s="23">
        <v>3686</v>
      </c>
      <c r="B206" s="22" t="s">
        <v>4093</v>
      </c>
      <c r="C206" s="22">
        <v>42771111</v>
      </c>
      <c r="D206" s="22" t="s">
        <v>4092</v>
      </c>
      <c r="E206" s="22">
        <v>18.913822202196645</v>
      </c>
      <c r="F206" s="22">
        <v>142</v>
      </c>
      <c r="G206" s="25">
        <v>0.25576694869213201</v>
      </c>
      <c r="H206" s="22">
        <f t="shared" si="3"/>
        <v>36.318906714282747</v>
      </c>
      <c r="I206" s="41">
        <v>205</v>
      </c>
      <c r="J206" s="2" t="str">
        <f>IFERROR(INDEX('08W Project List'!#REF!,MATCH(B206,'08W Project List'!$E:$E,0)),"N/A")</f>
        <v>N/A</v>
      </c>
    </row>
    <row r="207" spans="1:10" ht="15.6" x14ac:dyDescent="0.3">
      <c r="A207" s="23">
        <v>8712</v>
      </c>
      <c r="B207" s="22" t="s">
        <v>1271</v>
      </c>
      <c r="C207" s="22">
        <v>102781101</v>
      </c>
      <c r="D207" s="22" t="s">
        <v>1263</v>
      </c>
      <c r="E207" s="22">
        <v>2.1511725372116222</v>
      </c>
      <c r="F207" s="22">
        <v>15</v>
      </c>
      <c r="G207" s="25">
        <v>0.25426125139804101</v>
      </c>
      <c r="H207" s="22">
        <f t="shared" si="3"/>
        <v>3.813918770970615</v>
      </c>
      <c r="I207" s="41">
        <v>206</v>
      </c>
      <c r="J207" s="2" t="str">
        <f>IFERROR(INDEX('08W Project List'!#REF!,MATCH(B207,'08W Project List'!$E:$E,0)),"N/A")</f>
        <v>N/A</v>
      </c>
    </row>
    <row r="208" spans="1:10" ht="15.6" x14ac:dyDescent="0.3">
      <c r="A208" s="23">
        <v>10786</v>
      </c>
      <c r="B208" s="22" t="s">
        <v>2929</v>
      </c>
      <c r="C208" s="22">
        <v>63642113</v>
      </c>
      <c r="D208" s="22" t="s">
        <v>2930</v>
      </c>
      <c r="E208" s="22">
        <v>0.81600424636815405</v>
      </c>
      <c r="F208" s="22">
        <v>5</v>
      </c>
      <c r="G208" s="25">
        <v>0.25418868845015502</v>
      </c>
      <c r="H208" s="22">
        <f t="shared" si="3"/>
        <v>1.270943442250775</v>
      </c>
      <c r="I208" s="41">
        <v>207</v>
      </c>
      <c r="J208" s="2" t="str">
        <f>IFERROR(INDEX('08W Project List'!#REF!,MATCH(B208,'08W Project List'!$E:$E,0)),"N/A")</f>
        <v>N/A</v>
      </c>
    </row>
    <row r="209" spans="1:10" ht="15.6" x14ac:dyDescent="0.3">
      <c r="A209" s="23">
        <v>9423</v>
      </c>
      <c r="B209" s="22" t="s">
        <v>766</v>
      </c>
      <c r="C209" s="22">
        <v>163341103</v>
      </c>
      <c r="D209" s="22" t="s">
        <v>763</v>
      </c>
      <c r="E209" s="22">
        <v>4.663714084212498</v>
      </c>
      <c r="F209" s="22">
        <v>34</v>
      </c>
      <c r="G209" s="25">
        <v>0.25390632518120498</v>
      </c>
      <c r="H209" s="22">
        <f t="shared" si="3"/>
        <v>8.63281505616097</v>
      </c>
      <c r="I209" s="41">
        <v>208</v>
      </c>
      <c r="J209" s="2" t="str">
        <f>IFERROR(INDEX('08W Project List'!#REF!,MATCH(B209,'08W Project List'!$E:$E,0)),"N/A")</f>
        <v>N/A</v>
      </c>
    </row>
    <row r="210" spans="1:10" ht="15.6" x14ac:dyDescent="0.3">
      <c r="A210" s="23">
        <v>9267</v>
      </c>
      <c r="B210" s="22" t="s">
        <v>3176</v>
      </c>
      <c r="C210" s="22">
        <v>42281105</v>
      </c>
      <c r="D210" s="22" t="s">
        <v>3172</v>
      </c>
      <c r="E210" s="22">
        <v>0.10589522408024611</v>
      </c>
      <c r="F210" s="22">
        <v>2</v>
      </c>
      <c r="G210" s="25">
        <v>0.253409914520206</v>
      </c>
      <c r="H210" s="22">
        <f t="shared" si="3"/>
        <v>0.50681982904041201</v>
      </c>
      <c r="I210" s="41">
        <v>209</v>
      </c>
      <c r="J210" s="2" t="str">
        <f>IFERROR(INDEX('08W Project List'!#REF!,MATCH(B210,'08W Project List'!$E:$E,0)),"N/A")</f>
        <v>N/A</v>
      </c>
    </row>
    <row r="211" spans="1:10" ht="15.6" x14ac:dyDescent="0.3">
      <c r="A211" s="23">
        <v>4480</v>
      </c>
      <c r="B211" s="22" t="s">
        <v>2148</v>
      </c>
      <c r="C211" s="22">
        <v>43351106</v>
      </c>
      <c r="D211" s="22" t="s">
        <v>2143</v>
      </c>
      <c r="E211" s="22">
        <v>10.10356254365146</v>
      </c>
      <c r="F211" s="22">
        <v>100</v>
      </c>
      <c r="G211" s="25">
        <v>0.25318001383033301</v>
      </c>
      <c r="H211" s="22">
        <f t="shared" si="3"/>
        <v>25.318001383033302</v>
      </c>
      <c r="I211" s="41">
        <v>210</v>
      </c>
      <c r="J211" s="2" t="str">
        <f>IFERROR(INDEX('08W Project List'!#REF!,MATCH(B211,'08W Project List'!$E:$E,0)),"N/A")</f>
        <v>N/A</v>
      </c>
    </row>
    <row r="212" spans="1:10" ht="15.6" x14ac:dyDescent="0.3">
      <c r="A212" s="23">
        <v>3034</v>
      </c>
      <c r="B212" s="22" t="s">
        <v>1816</v>
      </c>
      <c r="C212" s="22">
        <v>42251101</v>
      </c>
      <c r="D212" s="22" t="s">
        <v>1814</v>
      </c>
      <c r="E212" s="22">
        <v>2.9946303789967805</v>
      </c>
      <c r="F212" s="22">
        <v>72</v>
      </c>
      <c r="G212" s="25">
        <v>0.25266000463700899</v>
      </c>
      <c r="H212" s="22">
        <f t="shared" si="3"/>
        <v>18.191520333864649</v>
      </c>
      <c r="I212" s="41">
        <v>211</v>
      </c>
      <c r="J212" s="2" t="str">
        <f>IFERROR(INDEX('08W Project List'!#REF!,MATCH(B212,'08W Project List'!$E:$E,0)),"N/A")</f>
        <v>N/A</v>
      </c>
    </row>
    <row r="213" spans="1:10" ht="15.6" x14ac:dyDescent="0.3">
      <c r="A213" s="23">
        <v>4451</v>
      </c>
      <c r="B213" s="22" t="s">
        <v>1781</v>
      </c>
      <c r="C213" s="22">
        <v>43361103</v>
      </c>
      <c r="D213" s="22" t="s">
        <v>1777</v>
      </c>
      <c r="E213" s="22">
        <v>8.0426466099777496</v>
      </c>
      <c r="F213" s="22">
        <v>118</v>
      </c>
      <c r="G213" s="25">
        <v>0.25222489183927199</v>
      </c>
      <c r="H213" s="22">
        <f t="shared" si="3"/>
        <v>29.762537237034095</v>
      </c>
      <c r="I213" s="41">
        <v>212</v>
      </c>
      <c r="J213" s="2" t="str">
        <f>IFERROR(INDEX('08W Project List'!#REF!,MATCH(B213,'08W Project List'!$E:$E,0)),"N/A")</f>
        <v>N/A</v>
      </c>
    </row>
    <row r="214" spans="1:10" ht="15.6" x14ac:dyDescent="0.3">
      <c r="A214" s="23">
        <v>5062</v>
      </c>
      <c r="B214" s="22" t="s">
        <v>173</v>
      </c>
      <c r="C214" s="22">
        <v>254151102</v>
      </c>
      <c r="D214" s="22" t="s">
        <v>168</v>
      </c>
      <c r="E214" s="22">
        <v>15.078399018845307</v>
      </c>
      <c r="F214" s="22">
        <v>156</v>
      </c>
      <c r="G214" s="25">
        <v>0.25136913095552799</v>
      </c>
      <c r="H214" s="22">
        <f t="shared" si="3"/>
        <v>39.213584429062365</v>
      </c>
      <c r="I214" s="41">
        <v>213</v>
      </c>
      <c r="J214" s="2" t="str">
        <f>IFERROR(INDEX('08W Project List'!#REF!,MATCH(B214,'08W Project List'!$E:$E,0)),"N/A")</f>
        <v>N/A</v>
      </c>
    </row>
    <row r="215" spans="1:10" ht="15.6" x14ac:dyDescent="0.3">
      <c r="A215" s="23">
        <v>5371</v>
      </c>
      <c r="B215" s="22" t="s">
        <v>3965</v>
      </c>
      <c r="C215" s="22">
        <v>14241101</v>
      </c>
      <c r="D215" s="22" t="s">
        <v>3962</v>
      </c>
      <c r="E215" s="22">
        <v>3.0929020844085584</v>
      </c>
      <c r="F215" s="22">
        <v>96</v>
      </c>
      <c r="G215" s="25">
        <v>0.25044405226952299</v>
      </c>
      <c r="H215" s="22">
        <f t="shared" si="3"/>
        <v>24.042629017874205</v>
      </c>
      <c r="I215" s="41">
        <v>214</v>
      </c>
      <c r="J215" s="2" t="str">
        <f>IFERROR(INDEX('08W Project List'!#REF!,MATCH(B215,'08W Project List'!$E:$E,0)),"N/A")</f>
        <v>N/A</v>
      </c>
    </row>
    <row r="216" spans="1:10" ht="15.6" x14ac:dyDescent="0.3">
      <c r="A216" s="23">
        <v>8139</v>
      </c>
      <c r="B216" s="22" t="s">
        <v>1998</v>
      </c>
      <c r="C216" s="22">
        <v>42991105</v>
      </c>
      <c r="D216" s="22" t="s">
        <v>1994</v>
      </c>
      <c r="E216" s="22">
        <v>5.5621412430313679</v>
      </c>
      <c r="F216" s="22">
        <v>54</v>
      </c>
      <c r="G216" s="25">
        <v>0.250058744986352</v>
      </c>
      <c r="H216" s="22">
        <f t="shared" si="3"/>
        <v>13.503172229263008</v>
      </c>
      <c r="I216" s="41">
        <v>215</v>
      </c>
      <c r="J216" s="2" t="str">
        <f>IFERROR(INDEX('08W Project List'!#REF!,MATCH(B216,'08W Project List'!$E:$E,0)),"N/A")</f>
        <v>N/A</v>
      </c>
    </row>
    <row r="217" spans="1:10" ht="15.6" x14ac:dyDescent="0.3">
      <c r="A217" s="23">
        <v>4462</v>
      </c>
      <c r="B217" s="22" t="s">
        <v>4305</v>
      </c>
      <c r="C217" s="22">
        <v>42661103</v>
      </c>
      <c r="D217" s="22" t="s">
        <v>4303</v>
      </c>
      <c r="E217" s="22">
        <v>1.1752230402635675</v>
      </c>
      <c r="F217" s="22">
        <v>41</v>
      </c>
      <c r="G217" s="25">
        <v>0.24973714941782299</v>
      </c>
      <c r="H217" s="22">
        <f t="shared" si="3"/>
        <v>10.239223126130742</v>
      </c>
      <c r="I217" s="41">
        <v>216</v>
      </c>
      <c r="J217" s="2" t="str">
        <f>IFERROR(INDEX('08W Project List'!#REF!,MATCH(B217,'08W Project List'!$E:$E,0)),"N/A")</f>
        <v>N/A</v>
      </c>
    </row>
    <row r="218" spans="1:10" ht="15.6" x14ac:dyDescent="0.3">
      <c r="A218" s="23">
        <v>4593</v>
      </c>
      <c r="B218" s="22" t="s">
        <v>3161</v>
      </c>
      <c r="C218" s="22">
        <v>253642101</v>
      </c>
      <c r="D218" s="22" t="s">
        <v>3157</v>
      </c>
      <c r="E218" s="22">
        <v>4.3033561838509815</v>
      </c>
      <c r="F218" s="22">
        <v>22</v>
      </c>
      <c r="G218" s="25">
        <v>0.24862142302008999</v>
      </c>
      <c r="H218" s="22">
        <f t="shared" si="3"/>
        <v>5.4696713064419802</v>
      </c>
      <c r="I218" s="41">
        <v>217</v>
      </c>
      <c r="J218" s="2" t="str">
        <f>IFERROR(INDEX('08W Project List'!#REF!,MATCH(B218,'08W Project List'!$E:$E,0)),"N/A")</f>
        <v>N/A</v>
      </c>
    </row>
    <row r="219" spans="1:10" ht="15.6" x14ac:dyDescent="0.3">
      <c r="A219" s="23">
        <v>6909</v>
      </c>
      <c r="B219" s="22" t="s">
        <v>4440</v>
      </c>
      <c r="C219" s="22">
        <v>102911109</v>
      </c>
      <c r="D219" s="22" t="s">
        <v>4433</v>
      </c>
      <c r="E219" s="22">
        <v>2.6641116426263767</v>
      </c>
      <c r="F219" s="22">
        <v>49</v>
      </c>
      <c r="G219" s="25">
        <v>0.24844858215568</v>
      </c>
      <c r="H219" s="22">
        <f t="shared" si="3"/>
        <v>12.17398052562832</v>
      </c>
      <c r="I219" s="41">
        <v>218</v>
      </c>
      <c r="J219" s="2" t="str">
        <f>IFERROR(INDEX('08W Project List'!#REF!,MATCH(B219,'08W Project List'!$E:$E,0)),"N/A")</f>
        <v>N/A</v>
      </c>
    </row>
    <row r="220" spans="1:10" ht="15.6" x14ac:dyDescent="0.3">
      <c r="A220" s="23">
        <v>9944</v>
      </c>
      <c r="B220" s="22" t="s">
        <v>4416</v>
      </c>
      <c r="C220" s="22">
        <v>102911103</v>
      </c>
      <c r="D220" s="22" t="s">
        <v>4411</v>
      </c>
      <c r="E220" s="22">
        <v>0.15681060497126911</v>
      </c>
      <c r="F220" s="22">
        <v>4</v>
      </c>
      <c r="G220" s="25">
        <v>0.24792837735182799</v>
      </c>
      <c r="H220" s="22">
        <f t="shared" si="3"/>
        <v>0.99171350940731196</v>
      </c>
      <c r="I220" s="41">
        <v>219</v>
      </c>
      <c r="J220" s="2" t="str">
        <f>IFERROR(INDEX('08W Project List'!#REF!,MATCH(B220,'08W Project List'!$E:$E,0)),"N/A")</f>
        <v>N/A</v>
      </c>
    </row>
    <row r="221" spans="1:10" ht="15.6" x14ac:dyDescent="0.3">
      <c r="A221" s="23">
        <v>10031</v>
      </c>
      <c r="B221" s="22" t="s">
        <v>3837</v>
      </c>
      <c r="C221" s="22">
        <v>182052102</v>
      </c>
      <c r="D221" s="22" t="s">
        <v>3836</v>
      </c>
      <c r="E221" s="22">
        <v>2.2687771859590429</v>
      </c>
      <c r="F221" s="22">
        <v>5</v>
      </c>
      <c r="G221" s="25">
        <v>0.247648778930778</v>
      </c>
      <c r="H221" s="22">
        <f t="shared" si="3"/>
        <v>1.2382438946538901</v>
      </c>
      <c r="I221" s="41">
        <v>220</v>
      </c>
      <c r="J221" s="2" t="str">
        <f>IFERROR(INDEX('08W Project List'!#REF!,MATCH(B221,'08W Project List'!$E:$E,0)),"N/A")</f>
        <v>N/A</v>
      </c>
    </row>
    <row r="222" spans="1:10" ht="15.6" x14ac:dyDescent="0.3">
      <c r="A222" s="23">
        <v>905</v>
      </c>
      <c r="B222" s="22" t="s">
        <v>875</v>
      </c>
      <c r="C222" s="22">
        <v>103331102</v>
      </c>
      <c r="D222" s="22" t="s">
        <v>873</v>
      </c>
      <c r="E222" s="22">
        <v>13.400358118914607</v>
      </c>
      <c r="F222" s="22">
        <v>87</v>
      </c>
      <c r="G222" s="25">
        <v>0.24724492712705701</v>
      </c>
      <c r="H222" s="22">
        <f t="shared" si="3"/>
        <v>21.510308660053958</v>
      </c>
      <c r="I222" s="41">
        <v>221</v>
      </c>
      <c r="J222" s="2" t="str">
        <f>IFERROR(INDEX('08W Project List'!#REF!,MATCH(B222,'08W Project List'!$E:$E,0)),"N/A")</f>
        <v>N/A</v>
      </c>
    </row>
    <row r="223" spans="1:10" ht="15.6" x14ac:dyDescent="0.3">
      <c r="A223" s="23">
        <v>5847</v>
      </c>
      <c r="B223" s="22" t="s">
        <v>2606</v>
      </c>
      <c r="C223" s="22">
        <v>254421103</v>
      </c>
      <c r="D223" s="22" t="s">
        <v>2599</v>
      </c>
      <c r="E223" s="22">
        <v>3.3842882799983589</v>
      </c>
      <c r="F223" s="22">
        <v>37</v>
      </c>
      <c r="G223" s="25">
        <v>0.24719105755144</v>
      </c>
      <c r="H223" s="22">
        <f t="shared" si="3"/>
        <v>9.1460691294032799</v>
      </c>
      <c r="I223" s="41">
        <v>222</v>
      </c>
      <c r="J223" s="2" t="str">
        <f>IFERROR(INDEX('08W Project List'!#REF!,MATCH(B223,'08W Project List'!$E:$E,0)),"N/A")</f>
        <v>N/A</v>
      </c>
    </row>
    <row r="224" spans="1:10" ht="15.6" x14ac:dyDescent="0.3">
      <c r="A224" s="23">
        <v>5505</v>
      </c>
      <c r="B224" s="22" t="s">
        <v>2185</v>
      </c>
      <c r="C224" s="22">
        <v>254452102</v>
      </c>
      <c r="D224" s="22" t="s">
        <v>2182</v>
      </c>
      <c r="E224" s="22">
        <v>53.717071916556122</v>
      </c>
      <c r="F224" s="22">
        <v>498</v>
      </c>
      <c r="G224" s="25">
        <v>0.24522188653556801</v>
      </c>
      <c r="H224" s="22">
        <f t="shared" si="3"/>
        <v>122.12049949471287</v>
      </c>
      <c r="I224" s="41">
        <v>223</v>
      </c>
      <c r="J224" s="2" t="str">
        <f>IFERROR(INDEX('08W Project List'!#REF!,MATCH(B224,'08W Project List'!$E:$E,0)),"N/A")</f>
        <v>N/A</v>
      </c>
    </row>
    <row r="225" spans="1:10" ht="15.6" x14ac:dyDescent="0.3">
      <c r="A225" s="23">
        <v>4841</v>
      </c>
      <c r="B225" s="22" t="s">
        <v>2607</v>
      </c>
      <c r="C225" s="22">
        <v>254421103</v>
      </c>
      <c r="D225" s="22" t="s">
        <v>2599</v>
      </c>
      <c r="E225" s="22">
        <v>17.29022455517309</v>
      </c>
      <c r="F225" s="22">
        <v>154</v>
      </c>
      <c r="G225" s="25">
        <v>0.244459185575614</v>
      </c>
      <c r="H225" s="22">
        <f t="shared" si="3"/>
        <v>37.646714578644556</v>
      </c>
      <c r="I225" s="41">
        <v>224</v>
      </c>
      <c r="J225" s="2" t="str">
        <f>IFERROR(INDEX('08W Project List'!#REF!,MATCH(B225,'08W Project List'!$E:$E,0)),"N/A")</f>
        <v>N/A</v>
      </c>
    </row>
    <row r="226" spans="1:10" ht="15.6" x14ac:dyDescent="0.3">
      <c r="A226" s="23">
        <v>8342</v>
      </c>
      <c r="B226" s="22" t="s">
        <v>191</v>
      </c>
      <c r="C226" s="22">
        <v>103191101</v>
      </c>
      <c r="D226" s="22" t="s">
        <v>187</v>
      </c>
      <c r="E226" s="22">
        <v>11.873442278810192</v>
      </c>
      <c r="F226" s="22">
        <v>102</v>
      </c>
      <c r="G226" s="25">
        <v>0.24428755401455701</v>
      </c>
      <c r="H226" s="22">
        <f t="shared" si="3"/>
        <v>24.917330509484817</v>
      </c>
      <c r="I226" s="41">
        <v>225</v>
      </c>
      <c r="J226" s="2" t="str">
        <f>IFERROR(INDEX('08W Project List'!#REF!,MATCH(B226,'08W Project List'!$E:$E,0)),"N/A")</f>
        <v>N/A</v>
      </c>
    </row>
    <row r="227" spans="1:10" ht="15.6" x14ac:dyDescent="0.3">
      <c r="A227" s="23">
        <v>9205</v>
      </c>
      <c r="B227" s="22" t="s">
        <v>3145</v>
      </c>
      <c r="C227" s="22">
        <v>82931101</v>
      </c>
      <c r="D227" s="22" t="s">
        <v>3142</v>
      </c>
      <c r="E227" s="22">
        <v>0.20477508152459042</v>
      </c>
      <c r="F227" s="22">
        <v>4</v>
      </c>
      <c r="G227" s="25">
        <v>0.24297637539288999</v>
      </c>
      <c r="H227" s="22">
        <f t="shared" si="3"/>
        <v>0.97190550157155997</v>
      </c>
      <c r="I227" s="41">
        <v>226</v>
      </c>
      <c r="J227" s="2" t="str">
        <f>IFERROR(INDEX('08W Project List'!#REF!,MATCH(B227,'08W Project List'!$E:$E,0)),"N/A")</f>
        <v>N/A</v>
      </c>
    </row>
    <row r="228" spans="1:10" ht="15.6" x14ac:dyDescent="0.3">
      <c r="A228" s="23">
        <v>2854</v>
      </c>
      <c r="B228" s="22" t="s">
        <v>3742</v>
      </c>
      <c r="C228" s="22">
        <v>153652109</v>
      </c>
      <c r="D228" s="22" t="s">
        <v>3733</v>
      </c>
      <c r="E228" s="22">
        <v>17.868682290698821</v>
      </c>
      <c r="F228" s="22">
        <v>190</v>
      </c>
      <c r="G228" s="25">
        <v>0.24281183417330601</v>
      </c>
      <c r="H228" s="22">
        <f t="shared" si="3"/>
        <v>46.134248492928144</v>
      </c>
      <c r="I228" s="41">
        <v>227</v>
      </c>
      <c r="J228" s="2" t="str">
        <f>IFERROR(INDEX('08W Project List'!#REF!,MATCH(B228,'08W Project List'!$E:$E,0)),"N/A")</f>
        <v>N/A</v>
      </c>
    </row>
    <row r="229" spans="1:10" ht="15.6" x14ac:dyDescent="0.3">
      <c r="A229" s="23">
        <v>10573</v>
      </c>
      <c r="B229" s="22" t="s">
        <v>1538</v>
      </c>
      <c r="C229" s="22">
        <v>42891102</v>
      </c>
      <c r="D229" s="22" t="s">
        <v>1530</v>
      </c>
      <c r="E229" s="22">
        <v>0.5894392706255388</v>
      </c>
      <c r="F229" s="22">
        <v>7</v>
      </c>
      <c r="G229" s="25">
        <v>0.24237854045827001</v>
      </c>
      <c r="H229" s="22">
        <f t="shared" si="3"/>
        <v>1.6966497832078899</v>
      </c>
      <c r="I229" s="41">
        <v>228</v>
      </c>
      <c r="J229" s="2" t="str">
        <f>IFERROR(INDEX('08W Project List'!#REF!,MATCH(B229,'08W Project List'!$E:$E,0)),"N/A")</f>
        <v>N/A</v>
      </c>
    </row>
    <row r="230" spans="1:10" ht="15.6" x14ac:dyDescent="0.3">
      <c r="A230" s="23">
        <v>6313</v>
      </c>
      <c r="B230" s="22" t="s">
        <v>3523</v>
      </c>
      <c r="C230" s="22">
        <v>182661104</v>
      </c>
      <c r="D230" s="22" t="s">
        <v>3521</v>
      </c>
      <c r="E230" s="22">
        <v>8.2763567729550651</v>
      </c>
      <c r="F230" s="22">
        <v>66</v>
      </c>
      <c r="G230" s="25">
        <v>0.242361122223788</v>
      </c>
      <c r="H230" s="22">
        <f t="shared" si="3"/>
        <v>15.995834066770009</v>
      </c>
      <c r="I230" s="41">
        <v>229</v>
      </c>
      <c r="J230" s="2" t="str">
        <f>IFERROR(INDEX('08W Project List'!#REF!,MATCH(B230,'08W Project List'!$E:$E,0)),"N/A")</f>
        <v>N/A</v>
      </c>
    </row>
    <row r="231" spans="1:10" ht="15.6" x14ac:dyDescent="0.3">
      <c r="A231" s="23">
        <v>2085</v>
      </c>
      <c r="B231" s="22" t="s">
        <v>2053</v>
      </c>
      <c r="C231" s="22">
        <v>153701104</v>
      </c>
      <c r="D231" s="22" t="s">
        <v>2048</v>
      </c>
      <c r="E231" s="22">
        <v>6.4837705923505284</v>
      </c>
      <c r="F231" s="22">
        <v>216</v>
      </c>
      <c r="G231" s="25">
        <v>0.242082143397438</v>
      </c>
      <c r="H231" s="22">
        <f t="shared" si="3"/>
        <v>52.289742973846607</v>
      </c>
      <c r="I231" s="41">
        <v>230</v>
      </c>
      <c r="J231" s="2" t="str">
        <f>IFERROR(INDEX('08W Project List'!#REF!,MATCH(B231,'08W Project List'!$E:$E,0)),"N/A")</f>
        <v>N/A</v>
      </c>
    </row>
    <row r="232" spans="1:10" ht="15.6" x14ac:dyDescent="0.3">
      <c r="A232" s="23">
        <v>7825</v>
      </c>
      <c r="B232" s="22" t="s">
        <v>1825</v>
      </c>
      <c r="C232" s="22">
        <v>152571101</v>
      </c>
      <c r="D232" s="22" t="s">
        <v>1824</v>
      </c>
      <c r="E232" s="22">
        <v>0.11601093283457053</v>
      </c>
      <c r="F232" s="22">
        <v>5</v>
      </c>
      <c r="G232" s="25">
        <v>0.241821747685143</v>
      </c>
      <c r="H232" s="22">
        <f t="shared" si="3"/>
        <v>1.2091087384257151</v>
      </c>
      <c r="I232" s="41">
        <v>231</v>
      </c>
      <c r="J232" s="2" t="str">
        <f>IFERROR(INDEX('08W Project List'!#REF!,MATCH(B232,'08W Project List'!$E:$E,0)),"N/A")</f>
        <v>N/A</v>
      </c>
    </row>
    <row r="233" spans="1:10" ht="15.6" x14ac:dyDescent="0.3">
      <c r="A233" s="23">
        <v>9295</v>
      </c>
      <c r="B233" s="22" t="s">
        <v>382</v>
      </c>
      <c r="C233" s="22">
        <v>152921101</v>
      </c>
      <c r="D233" s="22" t="s">
        <v>381</v>
      </c>
      <c r="E233" s="22">
        <v>1.8678167833423183</v>
      </c>
      <c r="F233" s="22">
        <v>22</v>
      </c>
      <c r="G233" s="25">
        <v>0.241527406930552</v>
      </c>
      <c r="H233" s="22">
        <f t="shared" si="3"/>
        <v>5.3136029524721442</v>
      </c>
      <c r="I233" s="41">
        <v>232</v>
      </c>
      <c r="J233" s="2" t="str">
        <f>IFERROR(INDEX('08W Project List'!#REF!,MATCH(B233,'08W Project List'!$E:$E,0)),"N/A")</f>
        <v>N/A</v>
      </c>
    </row>
    <row r="234" spans="1:10" ht="15.6" x14ac:dyDescent="0.3">
      <c r="A234" s="23">
        <v>1428</v>
      </c>
      <c r="B234" s="22" t="s">
        <v>4452</v>
      </c>
      <c r="C234" s="22">
        <v>182681102</v>
      </c>
      <c r="D234" s="22" t="s">
        <v>4451</v>
      </c>
      <c r="E234" s="22">
        <v>10.449031444168613</v>
      </c>
      <c r="F234" s="22">
        <v>158</v>
      </c>
      <c r="G234" s="25">
        <v>0.24141876470011001</v>
      </c>
      <c r="H234" s="22">
        <f t="shared" si="3"/>
        <v>38.144164822617384</v>
      </c>
      <c r="I234" s="41">
        <v>233</v>
      </c>
      <c r="J234" s="2" t="str">
        <f>IFERROR(INDEX('08W Project List'!#REF!,MATCH(B234,'08W Project List'!$E:$E,0)),"N/A")</f>
        <v>N/A</v>
      </c>
    </row>
    <row r="235" spans="1:10" ht="15.6" x14ac:dyDescent="0.3">
      <c r="A235" s="23">
        <v>6825</v>
      </c>
      <c r="B235" s="22" t="s">
        <v>2740</v>
      </c>
      <c r="C235" s="22">
        <v>163541102</v>
      </c>
      <c r="D235" s="22" t="s">
        <v>2738</v>
      </c>
      <c r="E235" s="22">
        <v>11.863799799735053</v>
      </c>
      <c r="F235" s="22">
        <v>123</v>
      </c>
      <c r="G235" s="25">
        <v>0.241135317130108</v>
      </c>
      <c r="H235" s="22">
        <f t="shared" si="3"/>
        <v>29.659644007003283</v>
      </c>
      <c r="I235" s="41">
        <v>234</v>
      </c>
      <c r="J235" s="2" t="str">
        <f>IFERROR(INDEX('08W Project List'!#REF!,MATCH(B235,'08W Project List'!$E:$E,0)),"N/A")</f>
        <v>N/A</v>
      </c>
    </row>
    <row r="236" spans="1:10" ht="15.6" x14ac:dyDescent="0.3">
      <c r="A236" s="23">
        <v>7670</v>
      </c>
      <c r="B236" s="22" t="s">
        <v>3921</v>
      </c>
      <c r="C236" s="22">
        <v>162821702</v>
      </c>
      <c r="D236" s="22" t="s">
        <v>3913</v>
      </c>
      <c r="E236" s="22">
        <v>8.1207733891184581</v>
      </c>
      <c r="F236" s="22">
        <v>67</v>
      </c>
      <c r="G236" s="25">
        <v>0.24096046982687699</v>
      </c>
      <c r="H236" s="22">
        <f t="shared" si="3"/>
        <v>16.144351478400758</v>
      </c>
      <c r="I236" s="41">
        <v>235</v>
      </c>
      <c r="J236" s="2" t="str">
        <f>IFERROR(INDEX('08W Project List'!#REF!,MATCH(B236,'08W Project List'!$E:$E,0)),"N/A")</f>
        <v>N/A</v>
      </c>
    </row>
    <row r="237" spans="1:10" ht="15.6" x14ac:dyDescent="0.3">
      <c r="A237" s="23">
        <v>9773</v>
      </c>
      <c r="B237" s="22" t="s">
        <v>2154</v>
      </c>
      <c r="C237" s="22">
        <v>63172101</v>
      </c>
      <c r="D237" s="22" t="s">
        <v>2155</v>
      </c>
      <c r="E237" s="22">
        <v>0.67144345380169679</v>
      </c>
      <c r="F237" s="22">
        <v>12</v>
      </c>
      <c r="G237" s="25">
        <v>0.23987070602101401</v>
      </c>
      <c r="H237" s="22">
        <f t="shared" si="3"/>
        <v>2.8784484722521682</v>
      </c>
      <c r="I237" s="41">
        <v>236</v>
      </c>
      <c r="J237" s="2" t="str">
        <f>IFERROR(INDEX('08W Project List'!#REF!,MATCH(B237,'08W Project List'!$E:$E,0)),"N/A")</f>
        <v>N/A</v>
      </c>
    </row>
    <row r="238" spans="1:10" ht="15.6" x14ac:dyDescent="0.3">
      <c r="A238" s="23">
        <v>10170</v>
      </c>
      <c r="B238" s="22" t="s">
        <v>3227</v>
      </c>
      <c r="C238" s="22">
        <v>63681105</v>
      </c>
      <c r="D238" s="22" t="s">
        <v>3228</v>
      </c>
      <c r="E238" s="22">
        <v>1.1664637541108267</v>
      </c>
      <c r="F238" s="22">
        <v>15</v>
      </c>
      <c r="G238" s="25">
        <v>0.23960487506607001</v>
      </c>
      <c r="H238" s="22">
        <f t="shared" si="3"/>
        <v>3.5940731259910499</v>
      </c>
      <c r="I238" s="41">
        <v>237</v>
      </c>
      <c r="J238" s="2" t="str">
        <f>IFERROR(INDEX('08W Project List'!#REF!,MATCH(B238,'08W Project List'!$E:$E,0)),"N/A")</f>
        <v>N/A</v>
      </c>
    </row>
    <row r="239" spans="1:10" ht="15.6" x14ac:dyDescent="0.3">
      <c r="A239" s="23">
        <v>10828</v>
      </c>
      <c r="B239" s="22" t="s">
        <v>464</v>
      </c>
      <c r="C239" s="22">
        <v>183041101</v>
      </c>
      <c r="D239" s="22" t="s">
        <v>465</v>
      </c>
      <c r="E239" s="22">
        <v>0</v>
      </c>
      <c r="F239" s="22">
        <v>2</v>
      </c>
      <c r="G239" s="25">
        <v>0.23935453895454101</v>
      </c>
      <c r="H239" s="22">
        <f t="shared" si="3"/>
        <v>0.47870907790908201</v>
      </c>
      <c r="I239" s="41">
        <v>238</v>
      </c>
      <c r="J239" s="2" t="str">
        <f>IFERROR(INDEX('08W Project List'!#REF!,MATCH(B239,'08W Project List'!$E:$E,0)),"N/A")</f>
        <v>N/A</v>
      </c>
    </row>
    <row r="240" spans="1:10" ht="15.6" x14ac:dyDescent="0.3">
      <c r="A240" s="23">
        <v>8291</v>
      </c>
      <c r="B240" s="22" t="s">
        <v>797</v>
      </c>
      <c r="C240" s="22">
        <v>42141102</v>
      </c>
      <c r="D240" s="22" t="s">
        <v>796</v>
      </c>
      <c r="E240" s="22">
        <v>3.3844930122862462</v>
      </c>
      <c r="F240" s="22">
        <v>30</v>
      </c>
      <c r="G240" s="25">
        <v>0.23862464086620899</v>
      </c>
      <c r="H240" s="22">
        <f t="shared" si="3"/>
        <v>7.1587392259862694</v>
      </c>
      <c r="I240" s="41">
        <v>239</v>
      </c>
      <c r="J240" s="2" t="str">
        <f>IFERROR(INDEX('08W Project List'!#REF!,MATCH(B240,'08W Project List'!$E:$E,0)),"N/A")</f>
        <v>N/A</v>
      </c>
    </row>
    <row r="241" spans="1:10" ht="15.6" x14ac:dyDescent="0.3">
      <c r="A241" s="23">
        <v>6235</v>
      </c>
      <c r="B241" s="22" t="s">
        <v>3722</v>
      </c>
      <c r="C241" s="22">
        <v>153652105</v>
      </c>
      <c r="D241" s="22" t="s">
        <v>3721</v>
      </c>
      <c r="E241" s="22">
        <v>9.6738194802478557</v>
      </c>
      <c r="F241" s="22">
        <v>113</v>
      </c>
      <c r="G241" s="25">
        <v>0.238274853047205</v>
      </c>
      <c r="H241" s="22">
        <f t="shared" si="3"/>
        <v>26.925058394334165</v>
      </c>
      <c r="I241" s="41">
        <v>240</v>
      </c>
      <c r="J241" s="2" t="str">
        <f>IFERROR(INDEX('08W Project List'!#REF!,MATCH(B241,'08W Project List'!$E:$E,0)),"N/A")</f>
        <v>N/A</v>
      </c>
    </row>
    <row r="242" spans="1:10" ht="15.6" x14ac:dyDescent="0.3">
      <c r="A242" s="23">
        <v>9843</v>
      </c>
      <c r="B242" s="22" t="s">
        <v>3970</v>
      </c>
      <c r="C242" s="22">
        <v>14241101</v>
      </c>
      <c r="D242" s="22" t="s">
        <v>3962</v>
      </c>
      <c r="E242" s="22">
        <v>5.0129954033000317</v>
      </c>
      <c r="F242" s="22">
        <v>24</v>
      </c>
      <c r="G242" s="25">
        <v>0.23775827898819099</v>
      </c>
      <c r="H242" s="22">
        <f t="shared" si="3"/>
        <v>5.7061986957165836</v>
      </c>
      <c r="I242" s="41">
        <v>241</v>
      </c>
      <c r="J242" s="2" t="str">
        <f>IFERROR(INDEX('08W Project List'!#REF!,MATCH(B242,'08W Project List'!$E:$E,0)),"N/A")</f>
        <v>N/A</v>
      </c>
    </row>
    <row r="243" spans="1:10" ht="15.6" x14ac:dyDescent="0.3">
      <c r="A243" s="23">
        <v>109</v>
      </c>
      <c r="B243" s="22" t="s">
        <v>4357</v>
      </c>
      <c r="C243" s="22">
        <v>152271102</v>
      </c>
      <c r="D243" s="22" t="s">
        <v>4358</v>
      </c>
      <c r="E243" s="22">
        <v>13.014316556263642</v>
      </c>
      <c r="F243" s="22">
        <v>147</v>
      </c>
      <c r="G243" s="25">
        <v>0.23734577822483599</v>
      </c>
      <c r="H243" s="22">
        <f t="shared" si="3"/>
        <v>34.889829399050889</v>
      </c>
      <c r="I243" s="41">
        <v>242</v>
      </c>
      <c r="J243" s="2" t="str">
        <f>IFERROR(INDEX('08W Project List'!#REF!,MATCH(B243,'08W Project List'!$E:$E,0)),"N/A")</f>
        <v>N/A</v>
      </c>
    </row>
    <row r="244" spans="1:10" ht="15.6" x14ac:dyDescent="0.3">
      <c r="A244" s="23">
        <v>9387</v>
      </c>
      <c r="B244" s="22" t="s">
        <v>87</v>
      </c>
      <c r="C244" s="22">
        <v>252021101</v>
      </c>
      <c r="D244" s="22" t="s">
        <v>88</v>
      </c>
      <c r="E244" s="22">
        <v>1.4578013953490241</v>
      </c>
      <c r="F244" s="22">
        <v>7</v>
      </c>
      <c r="G244" s="25">
        <v>0.23682941451035899</v>
      </c>
      <c r="H244" s="22">
        <f t="shared" si="3"/>
        <v>1.6578059015725128</v>
      </c>
      <c r="I244" s="41">
        <v>243</v>
      </c>
      <c r="J244" s="2" t="str">
        <f>IFERROR(INDEX('08W Project List'!#REF!,MATCH(B244,'08W Project List'!$E:$E,0)),"N/A")</f>
        <v>N/A</v>
      </c>
    </row>
    <row r="245" spans="1:10" ht="15.6" x14ac:dyDescent="0.3">
      <c r="A245" s="23">
        <v>2465</v>
      </c>
      <c r="B245" s="22" t="s">
        <v>1893</v>
      </c>
      <c r="C245" s="22">
        <v>103441102</v>
      </c>
      <c r="D245" s="22" t="s">
        <v>1894</v>
      </c>
      <c r="E245" s="22">
        <v>6.0147673908663393</v>
      </c>
      <c r="F245" s="22">
        <v>161</v>
      </c>
      <c r="G245" s="25">
        <v>0.236635253434895</v>
      </c>
      <c r="H245" s="22">
        <f t="shared" si="3"/>
        <v>38.098275803018097</v>
      </c>
      <c r="I245" s="41">
        <v>244</v>
      </c>
      <c r="J245" s="2" t="str">
        <f>IFERROR(INDEX('08W Project List'!#REF!,MATCH(B245,'08W Project List'!$E:$E,0)),"N/A")</f>
        <v>N/A</v>
      </c>
    </row>
    <row r="246" spans="1:10" ht="15.6" x14ac:dyDescent="0.3">
      <c r="A246" s="23">
        <v>4610</v>
      </c>
      <c r="B246" s="22" t="s">
        <v>1927</v>
      </c>
      <c r="C246" s="22">
        <v>252561101</v>
      </c>
      <c r="D246" s="22" t="s">
        <v>1925</v>
      </c>
      <c r="E246" s="22">
        <v>13.791512929388315</v>
      </c>
      <c r="F246" s="22">
        <v>53</v>
      </c>
      <c r="G246" s="25">
        <v>0.235757804384326</v>
      </c>
      <c r="H246" s="22">
        <f t="shared" si="3"/>
        <v>12.495163632369279</v>
      </c>
      <c r="I246" s="41">
        <v>245</v>
      </c>
      <c r="J246" s="2" t="str">
        <f>IFERROR(INDEX('08W Project List'!#REF!,MATCH(B246,'08W Project List'!$E:$E,0)),"N/A")</f>
        <v>N/A</v>
      </c>
    </row>
    <row r="247" spans="1:10" ht="15.6" x14ac:dyDescent="0.3">
      <c r="A247" s="23">
        <v>7566</v>
      </c>
      <c r="B247" s="22" t="s">
        <v>883</v>
      </c>
      <c r="C247" s="22">
        <v>162991101</v>
      </c>
      <c r="D247" s="22" t="s">
        <v>882</v>
      </c>
      <c r="E247" s="22">
        <v>16.862089905925792</v>
      </c>
      <c r="F247" s="22">
        <v>187</v>
      </c>
      <c r="G247" s="25">
        <v>0.23544923991615599</v>
      </c>
      <c r="H247" s="22">
        <f t="shared" si="3"/>
        <v>44.029007864321173</v>
      </c>
      <c r="I247" s="41">
        <v>246</v>
      </c>
      <c r="J247" s="2" t="str">
        <f>IFERROR(INDEX('08W Project List'!#REF!,MATCH(B247,'08W Project List'!$E:$E,0)),"N/A")</f>
        <v>N/A</v>
      </c>
    </row>
    <row r="248" spans="1:10" ht="15.6" x14ac:dyDescent="0.3">
      <c r="A248" s="23">
        <v>5704</v>
      </c>
      <c r="B248" s="22" t="s">
        <v>3713</v>
      </c>
      <c r="C248" s="22">
        <v>252062111</v>
      </c>
      <c r="D248" s="22" t="s">
        <v>3711</v>
      </c>
      <c r="E248" s="22">
        <v>18.979475034696829</v>
      </c>
      <c r="F248" s="22">
        <v>219</v>
      </c>
      <c r="G248" s="25">
        <v>0.23488982621506799</v>
      </c>
      <c r="H248" s="22">
        <f t="shared" si="3"/>
        <v>51.440871941099893</v>
      </c>
      <c r="I248" s="41">
        <v>247</v>
      </c>
      <c r="J248" s="2" t="str">
        <f>IFERROR(INDEX('08W Project List'!#REF!,MATCH(B248,'08W Project List'!$E:$E,0)),"N/A")</f>
        <v>N/A</v>
      </c>
    </row>
    <row r="249" spans="1:10" ht="15.6" x14ac:dyDescent="0.3">
      <c r="A249" s="23">
        <v>10861</v>
      </c>
      <c r="B249" s="22" t="s">
        <v>2984</v>
      </c>
      <c r="C249" s="22">
        <v>163781704</v>
      </c>
      <c r="D249" s="22" t="s">
        <v>2976</v>
      </c>
      <c r="E249" s="22">
        <v>0.24897605013243257</v>
      </c>
      <c r="F249" s="22">
        <v>4</v>
      </c>
      <c r="G249" s="25">
        <v>0.23471269983066201</v>
      </c>
      <c r="H249" s="22">
        <f t="shared" si="3"/>
        <v>0.93885079932264803</v>
      </c>
      <c r="I249" s="41">
        <v>248</v>
      </c>
      <c r="J249" s="2" t="str">
        <f>IFERROR(INDEX('08W Project List'!#REF!,MATCH(B249,'08W Project List'!$E:$E,0)),"N/A")</f>
        <v>N/A</v>
      </c>
    </row>
    <row r="250" spans="1:10" ht="15.6" x14ac:dyDescent="0.3">
      <c r="A250" s="23">
        <v>5055</v>
      </c>
      <c r="B250" s="22" t="s">
        <v>1437</v>
      </c>
      <c r="C250" s="22">
        <v>163451702</v>
      </c>
      <c r="D250" s="22" t="s">
        <v>1414</v>
      </c>
      <c r="E250" s="22">
        <v>14.53759657809826</v>
      </c>
      <c r="F250" s="22">
        <v>117</v>
      </c>
      <c r="G250" s="25">
        <v>0.234371319403093</v>
      </c>
      <c r="H250" s="22">
        <f t="shared" si="3"/>
        <v>27.421444370161879</v>
      </c>
      <c r="I250" s="41">
        <v>249</v>
      </c>
      <c r="J250" s="2" t="str">
        <f>IFERROR(INDEX('08W Project List'!#REF!,MATCH(B250,'08W Project List'!$E:$E,0)),"N/A")</f>
        <v>N/A</v>
      </c>
    </row>
    <row r="251" spans="1:10" ht="15.6" x14ac:dyDescent="0.3">
      <c r="A251" s="23">
        <v>10192</v>
      </c>
      <c r="B251" s="22" t="s">
        <v>2159</v>
      </c>
      <c r="C251" s="22">
        <v>63172101</v>
      </c>
      <c r="D251" s="22" t="s">
        <v>2155</v>
      </c>
      <c r="E251" s="22">
        <v>0.95101908841654448</v>
      </c>
      <c r="F251" s="22">
        <v>9</v>
      </c>
      <c r="G251" s="25">
        <v>0.23427245222811</v>
      </c>
      <c r="H251" s="22">
        <f t="shared" si="3"/>
        <v>2.1084520700529898</v>
      </c>
      <c r="I251" s="41">
        <v>250</v>
      </c>
      <c r="J251" s="2" t="str">
        <f>IFERROR(INDEX('08W Project List'!#REF!,MATCH(B251,'08W Project List'!$E:$E,0)),"N/A")</f>
        <v>N/A</v>
      </c>
    </row>
    <row r="252" spans="1:10" ht="15.6" x14ac:dyDescent="0.3">
      <c r="A252" s="23">
        <v>852</v>
      </c>
      <c r="B252" s="22" t="s">
        <v>2893</v>
      </c>
      <c r="C252" s="22">
        <v>182611104</v>
      </c>
      <c r="D252" s="22" t="s">
        <v>2891</v>
      </c>
      <c r="E252" s="22">
        <v>11.514099143946428</v>
      </c>
      <c r="F252" s="22">
        <v>117</v>
      </c>
      <c r="G252" s="25">
        <v>0.23419628436776299</v>
      </c>
      <c r="H252" s="22">
        <f t="shared" si="3"/>
        <v>27.400965271028269</v>
      </c>
      <c r="I252" s="41">
        <v>251</v>
      </c>
      <c r="J252" s="2" t="str">
        <f>IFERROR(INDEX('08W Project List'!#REF!,MATCH(B252,'08W Project List'!$E:$E,0)),"N/A")</f>
        <v>N/A</v>
      </c>
    </row>
    <row r="253" spans="1:10" ht="15.6" x14ac:dyDescent="0.3">
      <c r="A253" s="23">
        <v>9420</v>
      </c>
      <c r="B253" s="22" t="s">
        <v>1400</v>
      </c>
      <c r="C253" s="22">
        <v>103381101</v>
      </c>
      <c r="D253" s="22" t="s">
        <v>1399</v>
      </c>
      <c r="E253" s="22">
        <v>3.2034460250648418</v>
      </c>
      <c r="F253" s="22">
        <v>12</v>
      </c>
      <c r="G253" s="25">
        <v>0.233386061475645</v>
      </c>
      <c r="H253" s="22">
        <f t="shared" si="3"/>
        <v>2.80063273770774</v>
      </c>
      <c r="I253" s="41">
        <v>252</v>
      </c>
      <c r="J253" s="2" t="str">
        <f>IFERROR(INDEX('08W Project List'!#REF!,MATCH(B253,'08W Project List'!$E:$E,0)),"N/A")</f>
        <v>N/A</v>
      </c>
    </row>
    <row r="254" spans="1:10" ht="15.6" x14ac:dyDescent="0.3">
      <c r="A254" s="23">
        <v>2713</v>
      </c>
      <c r="B254" s="22" t="s">
        <v>1270</v>
      </c>
      <c r="C254" s="22">
        <v>102781101</v>
      </c>
      <c r="D254" s="22" t="s">
        <v>1263</v>
      </c>
      <c r="E254" s="22">
        <v>9.5668022226582359</v>
      </c>
      <c r="F254" s="22">
        <v>70</v>
      </c>
      <c r="G254" s="25">
        <v>0.233107132972068</v>
      </c>
      <c r="H254" s="22">
        <f t="shared" si="3"/>
        <v>16.317499308044759</v>
      </c>
      <c r="I254" s="41">
        <v>253</v>
      </c>
      <c r="J254" s="2" t="str">
        <f>IFERROR(INDEX('08W Project List'!#REF!,MATCH(B254,'08W Project List'!$E:$E,0)),"N/A")</f>
        <v>N/A</v>
      </c>
    </row>
    <row r="255" spans="1:10" ht="15.6" x14ac:dyDescent="0.3">
      <c r="A255" s="23">
        <v>8722</v>
      </c>
      <c r="B255" s="22" t="s">
        <v>3162</v>
      </c>
      <c r="C255" s="22">
        <v>253642103</v>
      </c>
      <c r="D255" s="22" t="s">
        <v>3163</v>
      </c>
      <c r="E255" s="22">
        <v>16.915933760257239</v>
      </c>
      <c r="F255" s="22">
        <v>68</v>
      </c>
      <c r="G255" s="25">
        <v>0.23303345759604699</v>
      </c>
      <c r="H255" s="22">
        <f t="shared" si="3"/>
        <v>15.846275116531196</v>
      </c>
      <c r="I255" s="41">
        <v>254</v>
      </c>
      <c r="J255" s="2" t="str">
        <f>IFERROR(INDEX('08W Project List'!#REF!,MATCH(B255,'08W Project List'!$E:$E,0)),"N/A")</f>
        <v>N/A</v>
      </c>
    </row>
    <row r="256" spans="1:10" ht="15.6" x14ac:dyDescent="0.3">
      <c r="A256" s="23">
        <v>6130</v>
      </c>
      <c r="B256" s="22" t="s">
        <v>2761</v>
      </c>
      <c r="C256" s="22">
        <v>103521104</v>
      </c>
      <c r="D256" s="22" t="s">
        <v>2759</v>
      </c>
      <c r="E256" s="22">
        <v>10.584365455559292</v>
      </c>
      <c r="F256" s="22">
        <v>164</v>
      </c>
      <c r="G256" s="25">
        <v>0.23182177282757899</v>
      </c>
      <c r="H256" s="22">
        <f t="shared" si="3"/>
        <v>38.018770743722953</v>
      </c>
      <c r="I256" s="41">
        <v>255</v>
      </c>
      <c r="J256" s="2" t="str">
        <f>IFERROR(INDEX('08W Project List'!#REF!,MATCH(B256,'08W Project List'!$E:$E,0)),"N/A")</f>
        <v>N/A</v>
      </c>
    </row>
    <row r="257" spans="1:10" ht="15.6" x14ac:dyDescent="0.3">
      <c r="A257" s="23">
        <v>6781</v>
      </c>
      <c r="B257" s="22" t="s">
        <v>2828</v>
      </c>
      <c r="C257" s="22">
        <v>183031101</v>
      </c>
      <c r="D257" s="22" t="s">
        <v>2826</v>
      </c>
      <c r="E257" s="22">
        <v>23.442507749178308</v>
      </c>
      <c r="F257" s="22">
        <v>145</v>
      </c>
      <c r="G257" s="25">
        <v>0.23169489638146101</v>
      </c>
      <c r="H257" s="22">
        <f t="shared" si="3"/>
        <v>33.59575997531185</v>
      </c>
      <c r="I257" s="41">
        <v>256</v>
      </c>
      <c r="J257" s="2" t="str">
        <f>IFERROR(INDEX('08W Project List'!#REF!,MATCH(B257,'08W Project List'!$E:$E,0)),"N/A")</f>
        <v>N/A</v>
      </c>
    </row>
    <row r="258" spans="1:10" ht="15.6" x14ac:dyDescent="0.3">
      <c r="A258" s="23">
        <v>7251</v>
      </c>
      <c r="B258" s="22" t="s">
        <v>2889</v>
      </c>
      <c r="C258" s="22">
        <v>182611103</v>
      </c>
      <c r="D258" s="22" t="s">
        <v>2880</v>
      </c>
      <c r="E258" s="22">
        <v>4.5491668292713241</v>
      </c>
      <c r="F258" s="22">
        <v>91</v>
      </c>
      <c r="G258" s="25">
        <v>0.23099409451470199</v>
      </c>
      <c r="H258" s="22">
        <f t="shared" ref="H258:H321" si="4">IFERROR(G258*F258,0)</f>
        <v>21.020462600837881</v>
      </c>
      <c r="I258" s="41">
        <v>257</v>
      </c>
      <c r="J258" s="2" t="str">
        <f>IFERROR(INDEX('08W Project List'!#REF!,MATCH(B258,'08W Project List'!$E:$E,0)),"N/A")</f>
        <v>N/A</v>
      </c>
    </row>
    <row r="259" spans="1:10" ht="15.6" x14ac:dyDescent="0.3">
      <c r="A259" s="23">
        <v>9345</v>
      </c>
      <c r="B259" s="22" t="s">
        <v>714</v>
      </c>
      <c r="C259" s="22">
        <v>182562102</v>
      </c>
      <c r="D259" s="22" t="s">
        <v>715</v>
      </c>
      <c r="E259" s="22">
        <v>5.1149308659614476</v>
      </c>
      <c r="F259" s="22">
        <v>22</v>
      </c>
      <c r="G259" s="25">
        <v>0.23009223110285501</v>
      </c>
      <c r="H259" s="22">
        <f t="shared" si="4"/>
        <v>5.06202908426281</v>
      </c>
      <c r="I259" s="41">
        <v>258</v>
      </c>
      <c r="J259" s="2" t="str">
        <f>IFERROR(INDEX('08W Project List'!#REF!,MATCH(B259,'08W Project List'!$E:$E,0)),"N/A")</f>
        <v>N/A</v>
      </c>
    </row>
    <row r="260" spans="1:10" ht="15.6" x14ac:dyDescent="0.3">
      <c r="A260" s="23">
        <v>6582</v>
      </c>
      <c r="B260" s="22" t="s">
        <v>4115</v>
      </c>
      <c r="C260" s="22">
        <v>42871101</v>
      </c>
      <c r="D260" s="22" t="s">
        <v>4114</v>
      </c>
      <c r="E260" s="22">
        <v>10.316955706478062</v>
      </c>
      <c r="F260" s="22">
        <v>152</v>
      </c>
      <c r="G260" s="25">
        <v>0.23008159291201499</v>
      </c>
      <c r="H260" s="22">
        <f t="shared" si="4"/>
        <v>34.972402122626278</v>
      </c>
      <c r="I260" s="41">
        <v>259</v>
      </c>
      <c r="J260" s="2" t="str">
        <f>IFERROR(INDEX('08W Project List'!#REF!,MATCH(B260,'08W Project List'!$E:$E,0)),"N/A")</f>
        <v>N/A</v>
      </c>
    </row>
    <row r="261" spans="1:10" ht="15.6" x14ac:dyDescent="0.3">
      <c r="A261" s="23">
        <v>7180</v>
      </c>
      <c r="B261" s="22" t="s">
        <v>2879</v>
      </c>
      <c r="C261" s="22">
        <v>182611103</v>
      </c>
      <c r="D261" s="22" t="s">
        <v>2880</v>
      </c>
      <c r="E261" s="22">
        <v>1.6349463229478682</v>
      </c>
      <c r="F261" s="22">
        <v>13</v>
      </c>
      <c r="G261" s="25">
        <v>0.22959570327916301</v>
      </c>
      <c r="H261" s="22">
        <f t="shared" si="4"/>
        <v>2.9847441426291192</v>
      </c>
      <c r="I261" s="41">
        <v>260</v>
      </c>
      <c r="J261" s="2" t="str">
        <f>IFERROR(INDEX('08W Project List'!#REF!,MATCH(B261,'08W Project List'!$E:$E,0)),"N/A")</f>
        <v>N/A</v>
      </c>
    </row>
    <row r="262" spans="1:10" ht="15.6" x14ac:dyDescent="0.3">
      <c r="A262" s="23">
        <v>6731</v>
      </c>
      <c r="B262" s="22" t="s">
        <v>1019</v>
      </c>
      <c r="C262" s="22">
        <v>152582109</v>
      </c>
      <c r="D262" s="22" t="s">
        <v>1014</v>
      </c>
      <c r="E262" s="22">
        <v>1.4772608069294841</v>
      </c>
      <c r="F262" s="22">
        <v>72</v>
      </c>
      <c r="G262" s="25">
        <v>0.22955723422000099</v>
      </c>
      <c r="H262" s="22">
        <f t="shared" si="4"/>
        <v>16.528120863840073</v>
      </c>
      <c r="I262" s="41">
        <v>261</v>
      </c>
      <c r="J262" s="2" t="str">
        <f>IFERROR(INDEX('08W Project List'!#REF!,MATCH(B262,'08W Project List'!$E:$E,0)),"N/A")</f>
        <v>N/A</v>
      </c>
    </row>
    <row r="263" spans="1:10" ht="15.6" x14ac:dyDescent="0.3">
      <c r="A263" s="23">
        <v>4193</v>
      </c>
      <c r="B263" s="22" t="s">
        <v>79</v>
      </c>
      <c r="C263" s="22">
        <v>103261103</v>
      </c>
      <c r="D263" s="22" t="s">
        <v>78</v>
      </c>
      <c r="E263" s="22">
        <v>4.8759818941022806</v>
      </c>
      <c r="F263" s="22">
        <v>160</v>
      </c>
      <c r="G263" s="25">
        <v>0.22912548452930701</v>
      </c>
      <c r="H263" s="22">
        <f t="shared" si="4"/>
        <v>36.660077524689122</v>
      </c>
      <c r="I263" s="41">
        <v>262</v>
      </c>
      <c r="J263" s="2" t="str">
        <f>IFERROR(INDEX('08W Project List'!#REF!,MATCH(B263,'08W Project List'!$E:$E,0)),"N/A")</f>
        <v>N/A</v>
      </c>
    </row>
    <row r="264" spans="1:10" ht="15.6" x14ac:dyDescent="0.3">
      <c r="A264" s="23">
        <v>2449</v>
      </c>
      <c r="B264" s="22" t="s">
        <v>845</v>
      </c>
      <c r="C264" s="22">
        <v>254432104</v>
      </c>
      <c r="D264" s="22" t="s">
        <v>842</v>
      </c>
      <c r="E264" s="22">
        <v>42.614886931196772</v>
      </c>
      <c r="F264" s="22">
        <v>539</v>
      </c>
      <c r="G264" s="25">
        <v>0.22825698700814301</v>
      </c>
      <c r="H264" s="22">
        <f t="shared" si="4"/>
        <v>123.03051599738909</v>
      </c>
      <c r="I264" s="41">
        <v>263</v>
      </c>
      <c r="J264" s="2" t="str">
        <f>IFERROR(INDEX('08W Project List'!#REF!,MATCH(B264,'08W Project List'!$E:$E,0)),"N/A")</f>
        <v>N/A</v>
      </c>
    </row>
    <row r="265" spans="1:10" ht="15.6" x14ac:dyDescent="0.3">
      <c r="A265" s="23">
        <v>6456</v>
      </c>
      <c r="B265" s="22" t="s">
        <v>1756</v>
      </c>
      <c r="C265" s="22">
        <v>152691109</v>
      </c>
      <c r="D265" s="22" t="s">
        <v>1755</v>
      </c>
      <c r="E265" s="22">
        <v>48.430703260899442</v>
      </c>
      <c r="F265" s="22">
        <v>427</v>
      </c>
      <c r="G265" s="25">
        <v>0.22791438694574301</v>
      </c>
      <c r="H265" s="22">
        <f t="shared" si="4"/>
        <v>97.319443225832259</v>
      </c>
      <c r="I265" s="41">
        <v>264</v>
      </c>
      <c r="J265" s="2" t="str">
        <f>IFERROR(INDEX('08W Project List'!#REF!,MATCH(B265,'08W Project List'!$E:$E,0)),"N/A")</f>
        <v>N/A</v>
      </c>
    </row>
    <row r="266" spans="1:10" ht="15.6" x14ac:dyDescent="0.3">
      <c r="A266" s="23">
        <v>6171</v>
      </c>
      <c r="B266" s="22" t="s">
        <v>4426</v>
      </c>
      <c r="C266" s="22">
        <v>102911107</v>
      </c>
      <c r="D266" s="22" t="s">
        <v>4424</v>
      </c>
      <c r="E266" s="22">
        <v>9.2827231339911123</v>
      </c>
      <c r="F266" s="22">
        <v>157</v>
      </c>
      <c r="G266" s="25">
        <v>0.227393149694746</v>
      </c>
      <c r="H266" s="22">
        <f t="shared" si="4"/>
        <v>35.700724502075118</v>
      </c>
      <c r="I266" s="41">
        <v>265</v>
      </c>
      <c r="J266" s="2" t="str">
        <f>IFERROR(INDEX('08W Project List'!#REF!,MATCH(B266,'08W Project List'!$E:$E,0)),"N/A")</f>
        <v>N/A</v>
      </c>
    </row>
    <row r="267" spans="1:10" ht="15.6" x14ac:dyDescent="0.3">
      <c r="A267" s="23">
        <v>1604</v>
      </c>
      <c r="B267" s="22" t="s">
        <v>836</v>
      </c>
      <c r="C267" s="22">
        <v>254432103</v>
      </c>
      <c r="D267" s="22" t="s">
        <v>837</v>
      </c>
      <c r="E267" s="22">
        <v>28.833091866446178</v>
      </c>
      <c r="F267" s="22">
        <v>327</v>
      </c>
      <c r="G267" s="25">
        <v>0.22690087717787499</v>
      </c>
      <c r="H267" s="22">
        <f t="shared" si="4"/>
        <v>74.196586837165128</v>
      </c>
      <c r="I267" s="41">
        <v>266</v>
      </c>
      <c r="J267" s="2" t="str">
        <f>IFERROR(INDEX('08W Project List'!#REF!,MATCH(B267,'08W Project List'!$E:$E,0)),"N/A")</f>
        <v>N/A</v>
      </c>
    </row>
    <row r="268" spans="1:10" ht="15.6" x14ac:dyDescent="0.3">
      <c r="A268" s="23">
        <v>3581</v>
      </c>
      <c r="B268" s="22" t="s">
        <v>1900</v>
      </c>
      <c r="C268" s="22">
        <v>103441102</v>
      </c>
      <c r="D268" s="22" t="s">
        <v>1894</v>
      </c>
      <c r="E268" s="22">
        <v>8.0717151779370422</v>
      </c>
      <c r="F268" s="22">
        <v>172</v>
      </c>
      <c r="G268" s="25">
        <v>0.22644522578884799</v>
      </c>
      <c r="H268" s="22">
        <f t="shared" si="4"/>
        <v>38.94857883568185</v>
      </c>
      <c r="I268" s="41">
        <v>267</v>
      </c>
      <c r="J268" s="2" t="str">
        <f>IFERROR(INDEX('08W Project List'!#REF!,MATCH(B268,'08W Project List'!$E:$E,0)),"N/A")</f>
        <v>N/A</v>
      </c>
    </row>
    <row r="269" spans="1:10" ht="15.6" x14ac:dyDescent="0.3">
      <c r="A269" s="23">
        <v>10176</v>
      </c>
      <c r="B269" s="22" t="s">
        <v>732</v>
      </c>
      <c r="C269" s="22">
        <v>103091102</v>
      </c>
      <c r="D269" s="22" t="s">
        <v>722</v>
      </c>
      <c r="E269" s="22">
        <v>0.89192074351296446</v>
      </c>
      <c r="F269" s="22">
        <v>20</v>
      </c>
      <c r="G269" s="25">
        <v>0.22631702556979599</v>
      </c>
      <c r="H269" s="22">
        <f t="shared" si="4"/>
        <v>4.5263405113959196</v>
      </c>
      <c r="I269" s="41">
        <v>268</v>
      </c>
      <c r="J269" s="2" t="str">
        <f>IFERROR(INDEX('08W Project List'!#REF!,MATCH(B269,'08W Project List'!$E:$E,0)),"N/A")</f>
        <v>N/A</v>
      </c>
    </row>
    <row r="270" spans="1:10" ht="15.6" x14ac:dyDescent="0.3">
      <c r="A270" s="23">
        <v>1714</v>
      </c>
      <c r="B270" s="22" t="s">
        <v>471</v>
      </c>
      <c r="C270" s="22">
        <v>183041102</v>
      </c>
      <c r="D270" s="22" t="s">
        <v>470</v>
      </c>
      <c r="E270" s="22">
        <v>10.628365660294344</v>
      </c>
      <c r="F270" s="22">
        <v>147</v>
      </c>
      <c r="G270" s="25">
        <v>0.22624012976813501</v>
      </c>
      <c r="H270" s="22">
        <f t="shared" si="4"/>
        <v>33.257299075915846</v>
      </c>
      <c r="I270" s="41">
        <v>269</v>
      </c>
      <c r="J270" s="2" t="str">
        <f>IFERROR(INDEX('08W Project List'!#REF!,MATCH(B270,'08W Project List'!$E:$E,0)),"N/A")</f>
        <v>N/A</v>
      </c>
    </row>
    <row r="271" spans="1:10" ht="15.6" x14ac:dyDescent="0.3">
      <c r="A271" s="23">
        <v>2661</v>
      </c>
      <c r="B271" s="22" t="s">
        <v>762</v>
      </c>
      <c r="C271" s="22">
        <v>163341103</v>
      </c>
      <c r="D271" s="22" t="s">
        <v>763</v>
      </c>
      <c r="E271" s="22">
        <v>16.823852755340461</v>
      </c>
      <c r="F271" s="22">
        <v>136</v>
      </c>
      <c r="G271" s="25">
        <v>0.226081795942778</v>
      </c>
      <c r="H271" s="22">
        <f t="shared" si="4"/>
        <v>30.747124248217808</v>
      </c>
      <c r="I271" s="41">
        <v>270</v>
      </c>
      <c r="J271" s="2" t="str">
        <f>IFERROR(INDEX('08W Project List'!#REF!,MATCH(B271,'08W Project List'!$E:$E,0)),"N/A")</f>
        <v>N/A</v>
      </c>
    </row>
    <row r="272" spans="1:10" ht="15.6" x14ac:dyDescent="0.3">
      <c r="A272" s="23">
        <v>511</v>
      </c>
      <c r="B272" s="22" t="s">
        <v>946</v>
      </c>
      <c r="C272" s="22">
        <v>102931102</v>
      </c>
      <c r="D272" s="22" t="s">
        <v>944</v>
      </c>
      <c r="E272" s="22">
        <v>12.52622694791212</v>
      </c>
      <c r="F272" s="22">
        <v>282</v>
      </c>
      <c r="G272" s="25">
        <v>0.22599125642835799</v>
      </c>
      <c r="H272" s="22">
        <f t="shared" si="4"/>
        <v>63.72953431279695</v>
      </c>
      <c r="I272" s="41">
        <v>271</v>
      </c>
      <c r="J272" s="2" t="str">
        <f>IFERROR(INDEX('08W Project List'!#REF!,MATCH(B272,'08W Project List'!$E:$E,0)),"N/A")</f>
        <v>N/A</v>
      </c>
    </row>
    <row r="273" spans="1:10" ht="15.6" x14ac:dyDescent="0.3">
      <c r="A273" s="23">
        <v>5682</v>
      </c>
      <c r="B273" s="22" t="s">
        <v>818</v>
      </c>
      <c r="C273" s="22">
        <v>42821102</v>
      </c>
      <c r="D273" s="22" t="s">
        <v>808</v>
      </c>
      <c r="E273" s="22">
        <v>21.807884054285147</v>
      </c>
      <c r="F273" s="22">
        <v>140</v>
      </c>
      <c r="G273" s="25">
        <v>0.225710691831712</v>
      </c>
      <c r="H273" s="22">
        <f t="shared" si="4"/>
        <v>31.599496856439679</v>
      </c>
      <c r="I273" s="41">
        <v>272</v>
      </c>
      <c r="J273" s="2" t="str">
        <f>IFERROR(INDEX('08W Project List'!#REF!,MATCH(B273,'08W Project List'!$E:$E,0)),"N/A")</f>
        <v>N/A</v>
      </c>
    </row>
    <row r="274" spans="1:10" ht="15.6" x14ac:dyDescent="0.3">
      <c r="A274" s="23">
        <v>920</v>
      </c>
      <c r="B274" s="22" t="s">
        <v>3268</v>
      </c>
      <c r="C274" s="22">
        <v>103541104</v>
      </c>
      <c r="D274" s="22" t="s">
        <v>3265</v>
      </c>
      <c r="E274" s="22">
        <v>2.499020626464481</v>
      </c>
      <c r="F274" s="22">
        <v>152</v>
      </c>
      <c r="G274" s="25">
        <v>0.225620922676114</v>
      </c>
      <c r="H274" s="22">
        <f t="shared" si="4"/>
        <v>34.294380246769329</v>
      </c>
      <c r="I274" s="41">
        <v>273</v>
      </c>
      <c r="J274" s="2" t="str">
        <f>IFERROR(INDEX('08W Project List'!#REF!,MATCH(B274,'08W Project List'!$E:$E,0)),"N/A")</f>
        <v>N/A</v>
      </c>
    </row>
    <row r="275" spans="1:10" ht="15.6" x14ac:dyDescent="0.3">
      <c r="A275" s="23">
        <v>6155</v>
      </c>
      <c r="B275" s="22" t="s">
        <v>162</v>
      </c>
      <c r="C275" s="22">
        <v>254151101</v>
      </c>
      <c r="D275" s="22" t="s">
        <v>154</v>
      </c>
      <c r="E275" s="22">
        <v>12.808547984072156</v>
      </c>
      <c r="F275" s="22">
        <v>121</v>
      </c>
      <c r="G275" s="25">
        <v>0.225012984930165</v>
      </c>
      <c r="H275" s="22">
        <f t="shared" si="4"/>
        <v>27.226571176549964</v>
      </c>
      <c r="I275" s="41">
        <v>274</v>
      </c>
      <c r="J275" s="2" t="str">
        <f>IFERROR(INDEX('08W Project List'!#REF!,MATCH(B275,'08W Project List'!$E:$E,0)),"N/A")</f>
        <v>N/A</v>
      </c>
    </row>
    <row r="276" spans="1:10" ht="15.6" x14ac:dyDescent="0.3">
      <c r="A276" s="23">
        <v>252</v>
      </c>
      <c r="B276" s="22" t="s">
        <v>726</v>
      </c>
      <c r="C276" s="22">
        <v>103091102</v>
      </c>
      <c r="D276" s="22" t="s">
        <v>722</v>
      </c>
      <c r="E276" s="22">
        <v>19.895024405920012</v>
      </c>
      <c r="F276" s="22">
        <v>186</v>
      </c>
      <c r="G276" s="25">
        <v>0.22449428768385399</v>
      </c>
      <c r="H276" s="22">
        <f t="shared" si="4"/>
        <v>41.755937509196841</v>
      </c>
      <c r="I276" s="41">
        <v>275</v>
      </c>
      <c r="J276" s="2" t="str">
        <f>IFERROR(INDEX('08W Project List'!#REF!,MATCH(B276,'08W Project List'!$E:$E,0)),"N/A")</f>
        <v>N/A</v>
      </c>
    </row>
    <row r="277" spans="1:10" ht="15.6" x14ac:dyDescent="0.3">
      <c r="A277" s="23">
        <v>5168</v>
      </c>
      <c r="B277" s="22" t="s">
        <v>872</v>
      </c>
      <c r="C277" s="22">
        <v>103331102</v>
      </c>
      <c r="D277" s="22" t="s">
        <v>873</v>
      </c>
      <c r="E277" s="22">
        <v>33.997491854563762</v>
      </c>
      <c r="F277" s="22">
        <v>126</v>
      </c>
      <c r="G277" s="25">
        <v>0.22413206939667801</v>
      </c>
      <c r="H277" s="22">
        <f t="shared" si="4"/>
        <v>28.24064074398143</v>
      </c>
      <c r="I277" s="41">
        <v>276</v>
      </c>
      <c r="J277" s="2" t="str">
        <f>IFERROR(INDEX('08W Project List'!#REF!,MATCH(B277,'08W Project List'!$E:$E,0)),"N/A")</f>
        <v>N/A</v>
      </c>
    </row>
    <row r="278" spans="1:10" ht="15.6" x14ac:dyDescent="0.3">
      <c r="A278" s="23">
        <v>2620</v>
      </c>
      <c r="B278" s="22" t="s">
        <v>160</v>
      </c>
      <c r="C278" s="22">
        <v>254151101</v>
      </c>
      <c r="D278" s="22" t="s">
        <v>154</v>
      </c>
      <c r="E278" s="22">
        <v>34.905382680911558</v>
      </c>
      <c r="F278" s="22">
        <v>286</v>
      </c>
      <c r="G278" s="25">
        <v>0.22394026172950501</v>
      </c>
      <c r="H278" s="22">
        <f t="shared" si="4"/>
        <v>64.04691485463843</v>
      </c>
      <c r="I278" s="41">
        <v>277</v>
      </c>
      <c r="J278" s="2" t="str">
        <f>IFERROR(INDEX('08W Project List'!#REF!,MATCH(B278,'08W Project List'!$E:$E,0)),"N/A")</f>
        <v>N/A</v>
      </c>
    </row>
    <row r="279" spans="1:10" ht="15.6" x14ac:dyDescent="0.3">
      <c r="A279" s="23">
        <v>7109</v>
      </c>
      <c r="B279" s="22" t="s">
        <v>170</v>
      </c>
      <c r="C279" s="22">
        <v>254151102</v>
      </c>
      <c r="D279" s="22" t="s">
        <v>168</v>
      </c>
      <c r="E279" s="22">
        <v>12.463909729133</v>
      </c>
      <c r="F279" s="22">
        <v>132</v>
      </c>
      <c r="G279" s="25">
        <v>0.22385047699097499</v>
      </c>
      <c r="H279" s="22">
        <f t="shared" si="4"/>
        <v>29.5482629628087</v>
      </c>
      <c r="I279" s="41">
        <v>278</v>
      </c>
      <c r="J279" s="2" t="str">
        <f>IFERROR(INDEX('08W Project List'!#REF!,MATCH(B279,'08W Project List'!$E:$E,0)),"N/A")</f>
        <v>N/A</v>
      </c>
    </row>
    <row r="280" spans="1:10" ht="15.6" x14ac:dyDescent="0.3">
      <c r="A280" s="23">
        <v>1039</v>
      </c>
      <c r="B280" s="22" t="s">
        <v>3775</v>
      </c>
      <c r="C280" s="22">
        <v>43432104</v>
      </c>
      <c r="D280" s="22" t="s">
        <v>3769</v>
      </c>
      <c r="E280" s="22">
        <v>30.376151265549659</v>
      </c>
      <c r="F280" s="22">
        <v>263</v>
      </c>
      <c r="G280" s="25">
        <v>0.22346942646959</v>
      </c>
      <c r="H280" s="22">
        <f t="shared" si="4"/>
        <v>58.772459161502169</v>
      </c>
      <c r="I280" s="41">
        <v>279</v>
      </c>
      <c r="J280" s="2" t="str">
        <f>IFERROR(INDEX('08W Project List'!#REF!,MATCH(B280,'08W Project List'!$E:$E,0)),"N/A")</f>
        <v>N/A</v>
      </c>
    </row>
    <row r="281" spans="1:10" ht="15.6" x14ac:dyDescent="0.3">
      <c r="A281" s="23">
        <v>8364</v>
      </c>
      <c r="B281" s="22" t="s">
        <v>2996</v>
      </c>
      <c r="C281" s="22">
        <v>163781705</v>
      </c>
      <c r="D281" s="22" t="s">
        <v>2987</v>
      </c>
      <c r="E281" s="22">
        <v>7.0493926682291495</v>
      </c>
      <c r="F281" s="22">
        <v>33</v>
      </c>
      <c r="G281" s="25">
        <v>0.22294101004831701</v>
      </c>
      <c r="H281" s="22">
        <f t="shared" si="4"/>
        <v>7.3570533315944617</v>
      </c>
      <c r="I281" s="41">
        <v>280</v>
      </c>
      <c r="J281" s="2" t="str">
        <f>IFERROR(INDEX('08W Project List'!#REF!,MATCH(B281,'08W Project List'!$E:$E,0)),"N/A")</f>
        <v>N/A</v>
      </c>
    </row>
    <row r="282" spans="1:10" ht="15.6" x14ac:dyDescent="0.3">
      <c r="A282" s="23">
        <v>42</v>
      </c>
      <c r="B282" s="22" t="s">
        <v>693</v>
      </c>
      <c r="C282" s="22">
        <v>103321101</v>
      </c>
      <c r="D282" s="22" t="s">
        <v>690</v>
      </c>
      <c r="E282" s="22">
        <v>29.57196509941237</v>
      </c>
      <c r="F282" s="22">
        <v>244</v>
      </c>
      <c r="G282" s="25">
        <v>0.22208851967395599</v>
      </c>
      <c r="H282" s="22">
        <f t="shared" si="4"/>
        <v>54.18959880044526</v>
      </c>
      <c r="I282" s="41">
        <v>281</v>
      </c>
      <c r="J282" s="2" t="str">
        <f>IFERROR(INDEX('08W Project List'!#REF!,MATCH(B282,'08W Project List'!$E:$E,0)),"N/A")</f>
        <v>N/A</v>
      </c>
    </row>
    <row r="283" spans="1:10" ht="15.6" x14ac:dyDescent="0.3">
      <c r="A283" s="23">
        <v>8613</v>
      </c>
      <c r="B283" s="22" t="s">
        <v>4449</v>
      </c>
      <c r="C283" s="22">
        <v>182681101</v>
      </c>
      <c r="D283" s="22" t="s">
        <v>4447</v>
      </c>
      <c r="E283" s="22">
        <v>6.3801338642374148</v>
      </c>
      <c r="F283" s="22">
        <v>36</v>
      </c>
      <c r="G283" s="25">
        <v>0.221304982401996</v>
      </c>
      <c r="H283" s="22">
        <f t="shared" si="4"/>
        <v>7.9669793664718558</v>
      </c>
      <c r="I283" s="41">
        <v>282</v>
      </c>
      <c r="J283" s="2" t="str">
        <f>IFERROR(INDEX('08W Project List'!#REF!,MATCH(B283,'08W Project List'!$E:$E,0)),"N/A")</f>
        <v>N/A</v>
      </c>
    </row>
    <row r="284" spans="1:10" ht="15.6" x14ac:dyDescent="0.3">
      <c r="A284" s="23">
        <v>5656</v>
      </c>
      <c r="B284" s="22" t="s">
        <v>2844</v>
      </c>
      <c r="C284" s="22">
        <v>103461102</v>
      </c>
      <c r="D284" s="22" t="s">
        <v>2842</v>
      </c>
      <c r="E284" s="22">
        <v>11.757546931174767</v>
      </c>
      <c r="F284" s="22">
        <v>115</v>
      </c>
      <c r="G284" s="25">
        <v>0.22042708497161601</v>
      </c>
      <c r="H284" s="22">
        <f t="shared" si="4"/>
        <v>25.349114771735842</v>
      </c>
      <c r="I284" s="41">
        <v>283</v>
      </c>
      <c r="J284" s="2" t="str">
        <f>IFERROR(INDEX('08W Project List'!#REF!,MATCH(B284,'08W Project List'!$E:$E,0)),"N/A")</f>
        <v>N/A</v>
      </c>
    </row>
    <row r="285" spans="1:10" ht="15.6" x14ac:dyDescent="0.3">
      <c r="A285" s="23">
        <v>2018</v>
      </c>
      <c r="B285" s="22" t="s">
        <v>3799</v>
      </c>
      <c r="C285" s="22">
        <v>153791101</v>
      </c>
      <c r="D285" s="22" t="s">
        <v>3800</v>
      </c>
      <c r="E285" s="22">
        <v>16.175281959782286</v>
      </c>
      <c r="F285" s="22">
        <v>152</v>
      </c>
      <c r="G285" s="25">
        <v>0.21931211086784799</v>
      </c>
      <c r="H285" s="22">
        <f t="shared" si="4"/>
        <v>33.335440851912892</v>
      </c>
      <c r="I285" s="41">
        <v>284</v>
      </c>
      <c r="J285" s="2" t="str">
        <f>IFERROR(INDEX('08W Project List'!#REF!,MATCH(B285,'08W Project List'!$E:$E,0)),"N/A")</f>
        <v>N/A</v>
      </c>
    </row>
    <row r="286" spans="1:10" ht="15.6" x14ac:dyDescent="0.3">
      <c r="A286" s="23">
        <v>8459</v>
      </c>
      <c r="B286" s="22" t="s">
        <v>676</v>
      </c>
      <c r="C286" s="22">
        <v>14422109</v>
      </c>
      <c r="D286" s="22" t="s">
        <v>675</v>
      </c>
      <c r="E286" s="22">
        <v>14.471019189165633</v>
      </c>
      <c r="F286" s="22">
        <v>97</v>
      </c>
      <c r="G286" s="25">
        <v>0.21922159424743701</v>
      </c>
      <c r="H286" s="22">
        <f t="shared" si="4"/>
        <v>21.264494642001388</v>
      </c>
      <c r="I286" s="41">
        <v>285</v>
      </c>
      <c r="J286" s="2" t="str">
        <f>IFERROR(INDEX('08W Project List'!#REF!,MATCH(B286,'08W Project List'!$E:$E,0)),"N/A")</f>
        <v>N/A</v>
      </c>
    </row>
    <row r="287" spans="1:10" ht="15.6" x14ac:dyDescent="0.3">
      <c r="A287" s="23">
        <v>3475</v>
      </c>
      <c r="B287" s="22" t="s">
        <v>3815</v>
      </c>
      <c r="C287" s="22">
        <v>258861101</v>
      </c>
      <c r="D287" s="22" t="s">
        <v>3816</v>
      </c>
      <c r="E287" s="22">
        <v>8.5384490323643867</v>
      </c>
      <c r="F287" s="22">
        <v>32</v>
      </c>
      <c r="G287" s="25">
        <v>0.218685951527715</v>
      </c>
      <c r="H287" s="22">
        <f t="shared" si="4"/>
        <v>6.99795044888688</v>
      </c>
      <c r="I287" s="41">
        <v>286</v>
      </c>
      <c r="J287" s="2" t="str">
        <f>IFERROR(INDEX('08W Project List'!#REF!,MATCH(B287,'08W Project List'!$E:$E,0)),"N/A")</f>
        <v>N/A</v>
      </c>
    </row>
    <row r="288" spans="1:10" ht="15.6" x14ac:dyDescent="0.3">
      <c r="A288" s="23">
        <v>5637</v>
      </c>
      <c r="B288" s="22" t="s">
        <v>2530</v>
      </c>
      <c r="C288" s="22">
        <v>153132101</v>
      </c>
      <c r="D288" s="22" t="s">
        <v>2529</v>
      </c>
      <c r="E288" s="22">
        <v>15.567336760567743</v>
      </c>
      <c r="F288" s="22">
        <v>65</v>
      </c>
      <c r="G288" s="25">
        <v>0.21823068902775999</v>
      </c>
      <c r="H288" s="22">
        <f t="shared" si="4"/>
        <v>14.184994786804399</v>
      </c>
      <c r="I288" s="41">
        <v>287</v>
      </c>
      <c r="J288" s="2" t="str">
        <f>IFERROR(INDEX('08W Project List'!#REF!,MATCH(B288,'08W Project List'!$E:$E,0)),"N/A")</f>
        <v>N/A</v>
      </c>
    </row>
    <row r="289" spans="1:10" ht="15.6" x14ac:dyDescent="0.3">
      <c r="A289" s="23">
        <v>8049</v>
      </c>
      <c r="B289" s="22" t="s">
        <v>383</v>
      </c>
      <c r="C289" s="22">
        <v>152921101</v>
      </c>
      <c r="D289" s="22" t="s">
        <v>381</v>
      </c>
      <c r="E289" s="22">
        <v>5.1446985779484278</v>
      </c>
      <c r="F289" s="22">
        <v>42</v>
      </c>
      <c r="G289" s="25">
        <v>0.21771020892076001</v>
      </c>
      <c r="H289" s="22">
        <f t="shared" si="4"/>
        <v>9.1438287746719205</v>
      </c>
      <c r="I289" s="41">
        <v>288</v>
      </c>
      <c r="J289" s="2" t="str">
        <f>IFERROR(INDEX('08W Project List'!#REF!,MATCH(B289,'08W Project List'!$E:$E,0)),"N/A")</f>
        <v>N/A</v>
      </c>
    </row>
    <row r="290" spans="1:10" ht="15.6" x14ac:dyDescent="0.3">
      <c r="A290" s="23">
        <v>5251</v>
      </c>
      <c r="B290" s="22" t="s">
        <v>4410</v>
      </c>
      <c r="C290" s="22">
        <v>102911103</v>
      </c>
      <c r="D290" s="22" t="s">
        <v>4411</v>
      </c>
      <c r="E290" s="22">
        <v>0.67767943437568046</v>
      </c>
      <c r="F290" s="22">
        <v>20</v>
      </c>
      <c r="G290" s="25">
        <v>0.21662263401614401</v>
      </c>
      <c r="H290" s="22">
        <f t="shared" si="4"/>
        <v>4.3324526803228807</v>
      </c>
      <c r="I290" s="41">
        <v>289</v>
      </c>
      <c r="J290" s="2" t="str">
        <f>IFERROR(INDEX('08W Project List'!#REF!,MATCH(B290,'08W Project List'!$E:$E,0)),"N/A")</f>
        <v>N/A</v>
      </c>
    </row>
    <row r="291" spans="1:10" ht="15.6" x14ac:dyDescent="0.3">
      <c r="A291" s="23">
        <v>7438</v>
      </c>
      <c r="B291" s="22" t="s">
        <v>2756</v>
      </c>
      <c r="C291" s="22">
        <v>103521103</v>
      </c>
      <c r="D291" s="22" t="s">
        <v>2752</v>
      </c>
      <c r="E291" s="22">
        <v>2.7062405242963892</v>
      </c>
      <c r="F291" s="22">
        <v>38</v>
      </c>
      <c r="G291" s="25">
        <v>0.21643806616686001</v>
      </c>
      <c r="H291" s="22">
        <f t="shared" si="4"/>
        <v>8.2246465143406802</v>
      </c>
      <c r="I291" s="41">
        <v>290</v>
      </c>
      <c r="J291" s="2" t="str">
        <f>IFERROR(INDEX('08W Project List'!#REF!,MATCH(B291,'08W Project List'!$E:$E,0)),"N/A")</f>
        <v>N/A</v>
      </c>
    </row>
    <row r="292" spans="1:10" ht="15.6" x14ac:dyDescent="0.3">
      <c r="A292" s="23">
        <v>9233</v>
      </c>
      <c r="B292" s="22" t="s">
        <v>2887</v>
      </c>
      <c r="C292" s="22">
        <v>182611103</v>
      </c>
      <c r="D292" s="22" t="s">
        <v>2880</v>
      </c>
      <c r="E292" s="22">
        <v>6.570149009398695</v>
      </c>
      <c r="F292" s="22">
        <v>32</v>
      </c>
      <c r="G292" s="25">
        <v>0.21643044942145701</v>
      </c>
      <c r="H292" s="22">
        <f t="shared" si="4"/>
        <v>6.9257743814866242</v>
      </c>
      <c r="I292" s="41">
        <v>291</v>
      </c>
      <c r="J292" s="2" t="str">
        <f>IFERROR(INDEX('08W Project List'!#REF!,MATCH(B292,'08W Project List'!$E:$E,0)),"N/A")</f>
        <v>N/A</v>
      </c>
    </row>
    <row r="293" spans="1:10" ht="15.6" x14ac:dyDescent="0.3">
      <c r="A293" s="23">
        <v>5544</v>
      </c>
      <c r="B293" s="22" t="s">
        <v>4087</v>
      </c>
      <c r="C293" s="22">
        <v>103571105</v>
      </c>
      <c r="D293" s="22" t="s">
        <v>4088</v>
      </c>
      <c r="E293" s="22">
        <v>17.777386533927285</v>
      </c>
      <c r="F293" s="22">
        <v>79</v>
      </c>
      <c r="G293" s="25">
        <v>0.21607933500826801</v>
      </c>
      <c r="H293" s="22">
        <f t="shared" si="4"/>
        <v>17.070267465653174</v>
      </c>
      <c r="I293" s="41">
        <v>292</v>
      </c>
      <c r="J293" s="2" t="str">
        <f>IFERROR(INDEX('08W Project List'!#REF!,MATCH(B293,'08W Project List'!$E:$E,0)),"N/A")</f>
        <v>N/A</v>
      </c>
    </row>
    <row r="294" spans="1:10" ht="15.6" x14ac:dyDescent="0.3">
      <c r="A294" s="23">
        <v>8708</v>
      </c>
      <c r="B294" s="22" t="s">
        <v>3229</v>
      </c>
      <c r="C294" s="22">
        <v>63681105</v>
      </c>
      <c r="D294" s="22" t="s">
        <v>3228</v>
      </c>
      <c r="E294" s="22">
        <v>0.15126317103576134</v>
      </c>
      <c r="F294" s="22">
        <v>13</v>
      </c>
      <c r="G294" s="25">
        <v>0.215913557092411</v>
      </c>
      <c r="H294" s="22">
        <f t="shared" si="4"/>
        <v>2.8068762422013429</v>
      </c>
      <c r="I294" s="41">
        <v>293</v>
      </c>
      <c r="J294" s="2" t="str">
        <f>IFERROR(INDEX('08W Project List'!#REF!,MATCH(B294,'08W Project List'!$E:$E,0)),"N/A")</f>
        <v>N/A</v>
      </c>
    </row>
    <row r="295" spans="1:10" ht="15.6" x14ac:dyDescent="0.3">
      <c r="A295" s="23">
        <v>9580</v>
      </c>
      <c r="B295" s="22" t="s">
        <v>3948</v>
      </c>
      <c r="C295" s="22">
        <v>152591101</v>
      </c>
      <c r="D295" s="22" t="s">
        <v>3949</v>
      </c>
      <c r="E295" s="22">
        <v>1.8121215767511187</v>
      </c>
      <c r="F295" s="22">
        <v>13</v>
      </c>
      <c r="G295" s="25">
        <v>0.215132406661626</v>
      </c>
      <c r="H295" s="22">
        <f t="shared" si="4"/>
        <v>2.7967212866011382</v>
      </c>
      <c r="I295" s="41">
        <v>294</v>
      </c>
      <c r="J295" s="2" t="str">
        <f>IFERROR(INDEX('08W Project List'!#REF!,MATCH(B295,'08W Project List'!$E:$E,0)),"N/A")</f>
        <v>N/A</v>
      </c>
    </row>
    <row r="296" spans="1:10" ht="15.6" x14ac:dyDescent="0.3">
      <c r="A296" s="23">
        <v>10253</v>
      </c>
      <c r="B296" s="22" t="s">
        <v>820</v>
      </c>
      <c r="C296" s="22">
        <v>42821102</v>
      </c>
      <c r="D296" s="22" t="s">
        <v>808</v>
      </c>
      <c r="E296" s="22">
        <v>0.23224245772185645</v>
      </c>
      <c r="F296" s="22">
        <v>3</v>
      </c>
      <c r="G296" s="25">
        <v>0.214603110051556</v>
      </c>
      <c r="H296" s="22">
        <f t="shared" si="4"/>
        <v>0.64380933015466801</v>
      </c>
      <c r="I296" s="41">
        <v>295</v>
      </c>
      <c r="J296" s="2" t="str">
        <f>IFERROR(INDEX('08W Project List'!#REF!,MATCH(B296,'08W Project List'!$E:$E,0)),"N/A")</f>
        <v>N/A</v>
      </c>
    </row>
    <row r="297" spans="1:10" ht="15.6" x14ac:dyDescent="0.3">
      <c r="A297" s="23">
        <v>10589</v>
      </c>
      <c r="B297" s="22" t="s">
        <v>1013</v>
      </c>
      <c r="C297" s="22">
        <v>152582109</v>
      </c>
      <c r="D297" s="22" t="s">
        <v>1014</v>
      </c>
      <c r="E297" s="22">
        <v>5.1858749347666502E-2</v>
      </c>
      <c r="F297" s="22">
        <v>2</v>
      </c>
      <c r="G297" s="25">
        <v>0.21454815224806001</v>
      </c>
      <c r="H297" s="22">
        <f t="shared" si="4"/>
        <v>0.42909630449612002</v>
      </c>
      <c r="I297" s="41">
        <v>296</v>
      </c>
      <c r="J297" s="2" t="str">
        <f>IFERROR(INDEX('08W Project List'!#REF!,MATCH(B297,'08W Project List'!$E:$E,0)),"N/A")</f>
        <v>N/A</v>
      </c>
    </row>
    <row r="298" spans="1:10" ht="15.6" x14ac:dyDescent="0.3">
      <c r="A298" s="23">
        <v>9314</v>
      </c>
      <c r="B298" s="22" t="s">
        <v>562</v>
      </c>
      <c r="C298" s="22">
        <v>48011146</v>
      </c>
      <c r="D298" s="22" t="s">
        <v>559</v>
      </c>
      <c r="E298" s="22">
        <v>3.0748868978045309</v>
      </c>
      <c r="F298" s="22">
        <v>21</v>
      </c>
      <c r="G298" s="25">
        <v>0.213985867783725</v>
      </c>
      <c r="H298" s="22">
        <f t="shared" si="4"/>
        <v>4.4937032234582253</v>
      </c>
      <c r="I298" s="41">
        <v>297</v>
      </c>
      <c r="J298" s="2" t="str">
        <f>IFERROR(INDEX('08W Project List'!#REF!,MATCH(B298,'08W Project List'!$E:$E,0)),"N/A")</f>
        <v>N/A</v>
      </c>
    </row>
    <row r="299" spans="1:10" ht="15.6" x14ac:dyDescent="0.3">
      <c r="A299" s="23">
        <v>5389</v>
      </c>
      <c r="B299" s="22" t="s">
        <v>213</v>
      </c>
      <c r="C299" s="22">
        <v>252192105</v>
      </c>
      <c r="D299" s="22" t="s">
        <v>214</v>
      </c>
      <c r="E299" s="22">
        <v>17.086879180940336</v>
      </c>
      <c r="F299" s="22">
        <v>139</v>
      </c>
      <c r="G299" s="25">
        <v>0.21386581114710901</v>
      </c>
      <c r="H299" s="22">
        <f t="shared" si="4"/>
        <v>29.727347749448153</v>
      </c>
      <c r="I299" s="41">
        <v>298</v>
      </c>
      <c r="J299" s="2" t="str">
        <f>IFERROR(INDEX('08W Project List'!#REF!,MATCH(B299,'08W Project List'!$E:$E,0)),"N/A")</f>
        <v>N/A</v>
      </c>
    </row>
    <row r="300" spans="1:10" ht="15.6" x14ac:dyDescent="0.3">
      <c r="A300" s="23">
        <v>9003</v>
      </c>
      <c r="B300" s="22" t="s">
        <v>1697</v>
      </c>
      <c r="C300" s="22">
        <v>43211102</v>
      </c>
      <c r="D300" s="22" t="s">
        <v>1698</v>
      </c>
      <c r="E300" s="22">
        <v>1.2468357956681542</v>
      </c>
      <c r="F300" s="22">
        <v>11</v>
      </c>
      <c r="G300" s="25">
        <v>0.213487719318186</v>
      </c>
      <c r="H300" s="22">
        <f t="shared" si="4"/>
        <v>2.3483649125000459</v>
      </c>
      <c r="I300" s="41">
        <v>299</v>
      </c>
      <c r="J300" s="2" t="str">
        <f>IFERROR(INDEX('08W Project List'!#REF!,MATCH(B300,'08W Project List'!$E:$E,0)),"N/A")</f>
        <v>N/A</v>
      </c>
    </row>
    <row r="301" spans="1:10" ht="15.6" x14ac:dyDescent="0.3">
      <c r="A301" s="23">
        <v>4243</v>
      </c>
      <c r="B301" s="22" t="s">
        <v>773</v>
      </c>
      <c r="C301" s="22">
        <v>12022212</v>
      </c>
      <c r="D301" s="22" t="s">
        <v>772</v>
      </c>
      <c r="E301" s="22">
        <v>15.079191946003169</v>
      </c>
      <c r="F301" s="22">
        <v>148</v>
      </c>
      <c r="G301" s="25">
        <v>0.21330680333515201</v>
      </c>
      <c r="H301" s="22">
        <f t="shared" si="4"/>
        <v>31.569406893602498</v>
      </c>
      <c r="I301" s="41">
        <v>300</v>
      </c>
      <c r="J301" s="2" t="str">
        <f>IFERROR(INDEX('08W Project List'!#REF!,MATCH(B301,'08W Project List'!$E:$E,0)),"N/A")</f>
        <v>N/A</v>
      </c>
    </row>
    <row r="302" spans="1:10" ht="15.6" x14ac:dyDescent="0.3">
      <c r="A302" s="23">
        <v>3022</v>
      </c>
      <c r="B302" s="22" t="s">
        <v>1050</v>
      </c>
      <c r="C302" s="22">
        <v>103351104</v>
      </c>
      <c r="D302" s="22" t="s">
        <v>1049</v>
      </c>
      <c r="E302" s="22">
        <v>6.3798256921254204</v>
      </c>
      <c r="F302" s="22">
        <v>173</v>
      </c>
      <c r="G302" s="25">
        <v>0.213268750183325</v>
      </c>
      <c r="H302" s="22">
        <f t="shared" si="4"/>
        <v>36.895493781715224</v>
      </c>
      <c r="I302" s="41">
        <v>301</v>
      </c>
      <c r="J302" s="2" t="str">
        <f>IFERROR(INDEX('08W Project List'!#REF!,MATCH(B302,'08W Project List'!$E:$E,0)),"N/A")</f>
        <v>N/A</v>
      </c>
    </row>
    <row r="303" spans="1:10" ht="15.6" x14ac:dyDescent="0.3">
      <c r="A303" s="23">
        <v>5186</v>
      </c>
      <c r="B303" s="22" t="s">
        <v>1145</v>
      </c>
      <c r="C303" s="22">
        <v>254061102</v>
      </c>
      <c r="D303" s="22" t="s">
        <v>1141</v>
      </c>
      <c r="E303" s="22">
        <v>8.9137695507443127</v>
      </c>
      <c r="F303" s="22">
        <v>83</v>
      </c>
      <c r="G303" s="25">
        <v>0.21271984598834801</v>
      </c>
      <c r="H303" s="22">
        <f t="shared" si="4"/>
        <v>17.655747217032886</v>
      </c>
      <c r="I303" s="41">
        <v>302</v>
      </c>
      <c r="J303" s="2" t="str">
        <f>IFERROR(INDEX('08W Project List'!#REF!,MATCH(B303,'08W Project List'!$E:$E,0)),"N/A")</f>
        <v>N/A</v>
      </c>
    </row>
    <row r="304" spans="1:10" ht="15.6" x14ac:dyDescent="0.3">
      <c r="A304" s="23">
        <v>7188</v>
      </c>
      <c r="B304" s="22" t="s">
        <v>4117</v>
      </c>
      <c r="C304" s="22">
        <v>42871101</v>
      </c>
      <c r="D304" s="22" t="s">
        <v>4114</v>
      </c>
      <c r="E304" s="22">
        <v>4.6331330026241142</v>
      </c>
      <c r="F304" s="22">
        <v>66</v>
      </c>
      <c r="G304" s="25">
        <v>0.21228530448375699</v>
      </c>
      <c r="H304" s="22">
        <f t="shared" si="4"/>
        <v>14.010830095927961</v>
      </c>
      <c r="I304" s="41">
        <v>303</v>
      </c>
      <c r="J304" s="2" t="str">
        <f>IFERROR(INDEX('08W Project List'!#REF!,MATCH(B304,'08W Project List'!$E:$E,0)),"N/A")</f>
        <v>N/A</v>
      </c>
    </row>
    <row r="305" spans="1:10" ht="15.6" x14ac:dyDescent="0.3">
      <c r="A305" s="23">
        <v>1958</v>
      </c>
      <c r="B305" s="22" t="s">
        <v>995</v>
      </c>
      <c r="C305" s="22">
        <v>163351704</v>
      </c>
      <c r="D305" s="22" t="s">
        <v>996</v>
      </c>
      <c r="E305" s="22">
        <v>7.86950968394307</v>
      </c>
      <c r="F305" s="22">
        <v>75</v>
      </c>
      <c r="G305" s="25">
        <v>0.212237365844822</v>
      </c>
      <c r="H305" s="22">
        <f t="shared" si="4"/>
        <v>15.917802438361651</v>
      </c>
      <c r="I305" s="41">
        <v>304</v>
      </c>
      <c r="J305" s="2" t="str">
        <f>IFERROR(INDEX('08W Project List'!#REF!,MATCH(B305,'08W Project List'!$E:$E,0)),"N/A")</f>
        <v>N/A</v>
      </c>
    </row>
    <row r="306" spans="1:10" ht="15.6" x14ac:dyDescent="0.3">
      <c r="A306" s="23">
        <v>10301</v>
      </c>
      <c r="B306" s="22" t="s">
        <v>3692</v>
      </c>
      <c r="C306" s="22">
        <v>188881701</v>
      </c>
      <c r="D306" s="22" t="s">
        <v>3693</v>
      </c>
      <c r="E306" s="22">
        <v>0.10466919153474331</v>
      </c>
      <c r="F306" s="22">
        <v>1</v>
      </c>
      <c r="G306" s="25">
        <v>0.21220127665673499</v>
      </c>
      <c r="H306" s="22">
        <f t="shared" si="4"/>
        <v>0.21220127665673499</v>
      </c>
      <c r="I306" s="41">
        <v>305</v>
      </c>
      <c r="J306" s="2" t="str">
        <f>IFERROR(INDEX('08W Project List'!#REF!,MATCH(B306,'08W Project List'!$E:$E,0)),"N/A")</f>
        <v>N/A</v>
      </c>
    </row>
    <row r="307" spans="1:10" ht="15.6" x14ac:dyDescent="0.3">
      <c r="A307" s="23">
        <v>4384</v>
      </c>
      <c r="B307" s="22" t="s">
        <v>167</v>
      </c>
      <c r="C307" s="22">
        <v>254151102</v>
      </c>
      <c r="D307" s="22" t="s">
        <v>168</v>
      </c>
      <c r="E307" s="22">
        <v>31.361235992521319</v>
      </c>
      <c r="F307" s="22">
        <v>345</v>
      </c>
      <c r="G307" s="25">
        <v>0.21126786829620001</v>
      </c>
      <c r="H307" s="22">
        <f t="shared" si="4"/>
        <v>72.887414562189008</v>
      </c>
      <c r="I307" s="41">
        <v>306</v>
      </c>
      <c r="J307" s="2" t="str">
        <f>IFERROR(INDEX('08W Project List'!#REF!,MATCH(B307,'08W Project List'!$E:$E,0)),"N/A")</f>
        <v>N/A</v>
      </c>
    </row>
    <row r="308" spans="1:10" ht="15.6" x14ac:dyDescent="0.3">
      <c r="A308" s="23">
        <v>2676</v>
      </c>
      <c r="B308" s="22" t="s">
        <v>469</v>
      </c>
      <c r="C308" s="22">
        <v>183041102</v>
      </c>
      <c r="D308" s="22" t="s">
        <v>470</v>
      </c>
      <c r="E308" s="22">
        <v>7.0863220058770668</v>
      </c>
      <c r="F308" s="22">
        <v>148</v>
      </c>
      <c r="G308" s="25">
        <v>0.21084792732104801</v>
      </c>
      <c r="H308" s="22">
        <f t="shared" si="4"/>
        <v>31.205493243515107</v>
      </c>
      <c r="I308" s="41">
        <v>307</v>
      </c>
      <c r="J308" s="2" t="str">
        <f>IFERROR(INDEX('08W Project List'!#REF!,MATCH(B308,'08W Project List'!$E:$E,0)),"N/A")</f>
        <v>N/A</v>
      </c>
    </row>
    <row r="309" spans="1:10" ht="15.6" x14ac:dyDescent="0.3">
      <c r="A309" s="23">
        <v>5276</v>
      </c>
      <c r="B309" s="22" t="s">
        <v>3649</v>
      </c>
      <c r="C309" s="22">
        <v>182721104</v>
      </c>
      <c r="D309" s="22" t="s">
        <v>3645</v>
      </c>
      <c r="E309" s="22">
        <v>11.964305033104848</v>
      </c>
      <c r="F309" s="22">
        <v>112</v>
      </c>
      <c r="G309" s="25">
        <v>0.210422302083802</v>
      </c>
      <c r="H309" s="22">
        <f t="shared" si="4"/>
        <v>23.567297833385823</v>
      </c>
      <c r="I309" s="41">
        <v>308</v>
      </c>
      <c r="J309" s="2" t="str">
        <f>IFERROR(INDEX('08W Project List'!#REF!,MATCH(B309,'08W Project List'!$E:$E,0)),"N/A")</f>
        <v>N/A</v>
      </c>
    </row>
    <row r="310" spans="1:10" ht="15.6" x14ac:dyDescent="0.3">
      <c r="A310" s="23">
        <v>7565</v>
      </c>
      <c r="B310" s="22" t="s">
        <v>3777</v>
      </c>
      <c r="C310" s="22">
        <v>43432104</v>
      </c>
      <c r="D310" s="22" t="s">
        <v>3769</v>
      </c>
      <c r="E310" s="22">
        <v>21.026478837415475</v>
      </c>
      <c r="F310" s="22">
        <v>229</v>
      </c>
      <c r="G310" s="25">
        <v>0.21007664814910301</v>
      </c>
      <c r="H310" s="22">
        <f t="shared" si="4"/>
        <v>48.107552426144586</v>
      </c>
      <c r="I310" s="41">
        <v>309</v>
      </c>
      <c r="J310" s="2" t="str">
        <f>IFERROR(INDEX('08W Project List'!#REF!,MATCH(B310,'08W Project List'!$E:$E,0)),"N/A")</f>
        <v>N/A</v>
      </c>
    </row>
    <row r="311" spans="1:10" ht="15.6" x14ac:dyDescent="0.3">
      <c r="A311" s="23">
        <v>1159</v>
      </c>
      <c r="B311" s="22" t="s">
        <v>2077</v>
      </c>
      <c r="C311" s="22">
        <v>13232105</v>
      </c>
      <c r="D311" s="22" t="s">
        <v>2078</v>
      </c>
      <c r="E311" s="22">
        <v>12.856580297676755</v>
      </c>
      <c r="F311" s="22">
        <v>111</v>
      </c>
      <c r="G311" s="25">
        <v>0.20895786310870401</v>
      </c>
      <c r="H311" s="22">
        <f t="shared" si="4"/>
        <v>23.194322805066147</v>
      </c>
      <c r="I311" s="41">
        <v>310</v>
      </c>
      <c r="J311" s="2" t="str">
        <f>IFERROR(INDEX('08W Project List'!#REF!,MATCH(B311,'08W Project List'!$E:$E,0)),"N/A")</f>
        <v>N/A</v>
      </c>
    </row>
    <row r="312" spans="1:10" ht="15.6" x14ac:dyDescent="0.3">
      <c r="A312" s="23">
        <v>1515</v>
      </c>
      <c r="B312" s="22" t="s">
        <v>4441</v>
      </c>
      <c r="C312" s="22">
        <v>102911109</v>
      </c>
      <c r="D312" s="22" t="s">
        <v>4433</v>
      </c>
      <c r="E312" s="22">
        <v>22.06640804294506</v>
      </c>
      <c r="F312" s="22">
        <v>345</v>
      </c>
      <c r="G312" s="25">
        <v>0.20827869742152999</v>
      </c>
      <c r="H312" s="22">
        <f t="shared" si="4"/>
        <v>71.856150610427846</v>
      </c>
      <c r="I312" s="41">
        <v>311</v>
      </c>
      <c r="J312" s="2" t="str">
        <f>IFERROR(INDEX('08W Project List'!#REF!,MATCH(B312,'08W Project List'!$E:$E,0)),"N/A")</f>
        <v>N/A</v>
      </c>
    </row>
    <row r="313" spans="1:10" ht="15.6" x14ac:dyDescent="0.3">
      <c r="A313" s="23">
        <v>4727</v>
      </c>
      <c r="B313" s="22" t="s">
        <v>3277</v>
      </c>
      <c r="C313" s="22">
        <v>43191101</v>
      </c>
      <c r="D313" s="22" t="s">
        <v>3275</v>
      </c>
      <c r="E313" s="22">
        <v>5.5371159019300933</v>
      </c>
      <c r="F313" s="22">
        <v>54</v>
      </c>
      <c r="G313" s="25">
        <v>0.207377062195814</v>
      </c>
      <c r="H313" s="22">
        <f t="shared" si="4"/>
        <v>11.198361358573957</v>
      </c>
      <c r="I313" s="41">
        <v>312</v>
      </c>
      <c r="J313" s="2" t="str">
        <f>IFERROR(INDEX('08W Project List'!#REF!,MATCH(B313,'08W Project List'!$E:$E,0)),"N/A")</f>
        <v>N/A</v>
      </c>
    </row>
    <row r="314" spans="1:10" ht="15.6" x14ac:dyDescent="0.3">
      <c r="A314" s="23">
        <v>2411</v>
      </c>
      <c r="B314" s="22" t="s">
        <v>2177</v>
      </c>
      <c r="C314" s="22">
        <v>254452101</v>
      </c>
      <c r="D314" s="22" t="s">
        <v>2167</v>
      </c>
      <c r="E314" s="22">
        <v>4.9571203227793976</v>
      </c>
      <c r="F314" s="22">
        <v>49</v>
      </c>
      <c r="G314" s="25">
        <v>0.20688439618450999</v>
      </c>
      <c r="H314" s="22">
        <f t="shared" si="4"/>
        <v>10.13733541304099</v>
      </c>
      <c r="I314" s="41">
        <v>313</v>
      </c>
      <c r="J314" s="2" t="str">
        <f>IFERROR(INDEX('08W Project List'!#REF!,MATCH(B314,'08W Project List'!$E:$E,0)),"N/A")</f>
        <v>N/A</v>
      </c>
    </row>
    <row r="315" spans="1:10" ht="15.6" x14ac:dyDescent="0.3">
      <c r="A315" s="23">
        <v>6630</v>
      </c>
      <c r="B315" s="22" t="s">
        <v>2278</v>
      </c>
      <c r="C315" s="22">
        <v>43141101</v>
      </c>
      <c r="D315" s="22" t="s">
        <v>2268</v>
      </c>
      <c r="E315" s="22">
        <v>17.324980260471659</v>
      </c>
      <c r="F315" s="22">
        <v>163</v>
      </c>
      <c r="G315" s="25">
        <v>0.206363231037412</v>
      </c>
      <c r="H315" s="22">
        <f t="shared" si="4"/>
        <v>33.637206659098155</v>
      </c>
      <c r="I315" s="41">
        <v>314</v>
      </c>
      <c r="J315" s="2" t="str">
        <f>IFERROR(INDEX('08W Project List'!#REF!,MATCH(B315,'08W Project List'!$E:$E,0)),"N/A")</f>
        <v>N/A</v>
      </c>
    </row>
    <row r="316" spans="1:10" ht="15.6" x14ac:dyDescent="0.3">
      <c r="A316" s="23">
        <v>8301</v>
      </c>
      <c r="B316" s="22" t="s">
        <v>1262</v>
      </c>
      <c r="C316" s="22">
        <v>102781101</v>
      </c>
      <c r="D316" s="22" t="s">
        <v>1263</v>
      </c>
      <c r="E316" s="22">
        <v>21.781089416287884</v>
      </c>
      <c r="F316" s="22">
        <v>109</v>
      </c>
      <c r="G316" s="25">
        <v>0.20472944224276701</v>
      </c>
      <c r="H316" s="22">
        <f t="shared" si="4"/>
        <v>22.315509204461605</v>
      </c>
      <c r="I316" s="41">
        <v>315</v>
      </c>
      <c r="J316" s="2" t="str">
        <f>IFERROR(INDEX('08W Project List'!#REF!,MATCH(B316,'08W Project List'!$E:$E,0)),"N/A")</f>
        <v>N/A</v>
      </c>
    </row>
    <row r="317" spans="1:10" ht="15.6" x14ac:dyDescent="0.3">
      <c r="A317" s="23">
        <v>1537</v>
      </c>
      <c r="B317" s="22" t="s">
        <v>225</v>
      </c>
      <c r="C317" s="22">
        <v>152701107</v>
      </c>
      <c r="D317" s="22" t="s">
        <v>226</v>
      </c>
      <c r="E317" s="22">
        <v>25.739487173659665</v>
      </c>
      <c r="F317" s="22">
        <v>320</v>
      </c>
      <c r="G317" s="25">
        <v>0.20423227227694599</v>
      </c>
      <c r="H317" s="22">
        <f t="shared" si="4"/>
        <v>65.354327128622714</v>
      </c>
      <c r="I317" s="41">
        <v>316</v>
      </c>
      <c r="J317" s="2" t="str">
        <f>IFERROR(INDEX('08W Project List'!#REF!,MATCH(B317,'08W Project List'!$E:$E,0)),"N/A")</f>
        <v>N/A</v>
      </c>
    </row>
    <row r="318" spans="1:10" ht="15.6" x14ac:dyDescent="0.3">
      <c r="A318" s="23">
        <v>2016</v>
      </c>
      <c r="B318" s="22" t="s">
        <v>3011</v>
      </c>
      <c r="C318" s="22">
        <v>42631108</v>
      </c>
      <c r="D318" s="22" t="s">
        <v>3009</v>
      </c>
      <c r="E318" s="22">
        <v>14.769465550097204</v>
      </c>
      <c r="F318" s="22">
        <v>123</v>
      </c>
      <c r="G318" s="25">
        <v>0.20400683071703199</v>
      </c>
      <c r="H318" s="22">
        <f t="shared" si="4"/>
        <v>25.092840178194933</v>
      </c>
      <c r="I318" s="41">
        <v>317</v>
      </c>
      <c r="J318" s="2" t="str">
        <f>IFERROR(INDEX('08W Project List'!#REF!,MATCH(B318,'08W Project List'!$E:$E,0)),"N/A")</f>
        <v>N/A</v>
      </c>
    </row>
    <row r="319" spans="1:10" ht="15.6" x14ac:dyDescent="0.3">
      <c r="A319" s="23">
        <v>1327</v>
      </c>
      <c r="B319" s="22" t="s">
        <v>1054</v>
      </c>
      <c r="C319" s="22">
        <v>103351104</v>
      </c>
      <c r="D319" s="22" t="s">
        <v>1049</v>
      </c>
      <c r="E319" s="22">
        <v>13.508647885380919</v>
      </c>
      <c r="F319" s="22">
        <v>273</v>
      </c>
      <c r="G319" s="25">
        <v>0.20316083865571799</v>
      </c>
      <c r="H319" s="22">
        <f t="shared" si="4"/>
        <v>55.462908953011009</v>
      </c>
      <c r="I319" s="41">
        <v>318</v>
      </c>
      <c r="J319" s="2" t="str">
        <f>IFERROR(INDEX('08W Project List'!#REF!,MATCH(B319,'08W Project List'!$E:$E,0)),"N/A")</f>
        <v>N/A</v>
      </c>
    </row>
    <row r="320" spans="1:10" ht="15.6" x14ac:dyDescent="0.3">
      <c r="A320" s="23">
        <v>10175</v>
      </c>
      <c r="B320" s="22" t="s">
        <v>1899</v>
      </c>
      <c r="C320" s="22">
        <v>103441102</v>
      </c>
      <c r="D320" s="22" t="s">
        <v>1894</v>
      </c>
      <c r="E320" s="22">
        <v>0.41364317177998883</v>
      </c>
      <c r="F320" s="22">
        <v>12</v>
      </c>
      <c r="G320" s="25">
        <v>0.20266578540216901</v>
      </c>
      <c r="H320" s="22">
        <f t="shared" si="4"/>
        <v>2.4319894248260283</v>
      </c>
      <c r="I320" s="41">
        <v>319</v>
      </c>
      <c r="J320" s="2" t="str">
        <f>IFERROR(INDEX('08W Project List'!#REF!,MATCH(B320,'08W Project List'!$E:$E,0)),"N/A")</f>
        <v>N/A</v>
      </c>
    </row>
    <row r="321" spans="1:10" ht="15.6" x14ac:dyDescent="0.3">
      <c r="A321" s="23">
        <v>2512</v>
      </c>
      <c r="B321" s="22" t="s">
        <v>765</v>
      </c>
      <c r="C321" s="22">
        <v>163341103</v>
      </c>
      <c r="D321" s="22" t="s">
        <v>763</v>
      </c>
      <c r="E321" s="22">
        <v>9.7741537129640772</v>
      </c>
      <c r="F321" s="22">
        <v>66</v>
      </c>
      <c r="G321" s="25">
        <v>0.202204545119614</v>
      </c>
      <c r="H321" s="22">
        <f t="shared" si="4"/>
        <v>13.345499977894525</v>
      </c>
      <c r="I321" s="41">
        <v>320</v>
      </c>
      <c r="J321" s="2" t="str">
        <f>IFERROR(INDEX('08W Project List'!#REF!,MATCH(B321,'08W Project List'!$E:$E,0)),"N/A")</f>
        <v>N/A</v>
      </c>
    </row>
    <row r="322" spans="1:10" ht="15.6" x14ac:dyDescent="0.3">
      <c r="A322" s="23">
        <v>3530</v>
      </c>
      <c r="B322" s="22" t="s">
        <v>171</v>
      </c>
      <c r="C322" s="22">
        <v>254151102</v>
      </c>
      <c r="D322" s="22" t="s">
        <v>168</v>
      </c>
      <c r="E322" s="22">
        <v>26.369438475465572</v>
      </c>
      <c r="F322" s="22">
        <v>222</v>
      </c>
      <c r="G322" s="25">
        <v>0.201663723154174</v>
      </c>
      <c r="H322" s="22">
        <f t="shared" ref="H322:H385" si="5">IFERROR(G322*F322,0)</f>
        <v>44.769346540226628</v>
      </c>
      <c r="I322" s="41">
        <v>321</v>
      </c>
      <c r="J322" s="2" t="str">
        <f>IFERROR(INDEX('08W Project List'!#REF!,MATCH(B322,'08W Project List'!$E:$E,0)),"N/A")</f>
        <v>N/A</v>
      </c>
    </row>
    <row r="323" spans="1:10" ht="15.6" x14ac:dyDescent="0.3">
      <c r="A323" s="23">
        <v>4238</v>
      </c>
      <c r="B323" s="22" t="s">
        <v>2566</v>
      </c>
      <c r="C323" s="22">
        <v>163231101</v>
      </c>
      <c r="D323" s="22" t="s">
        <v>2563</v>
      </c>
      <c r="E323" s="22">
        <v>15.792611482597577</v>
      </c>
      <c r="F323" s="22">
        <v>114</v>
      </c>
      <c r="G323" s="25">
        <v>0.20131835774729601</v>
      </c>
      <c r="H323" s="22">
        <f t="shared" si="5"/>
        <v>22.950292783191745</v>
      </c>
      <c r="I323" s="41">
        <v>322</v>
      </c>
      <c r="J323" s="2" t="str">
        <f>IFERROR(INDEX('08W Project List'!#REF!,MATCH(B323,'08W Project List'!$E:$E,0)),"N/A")</f>
        <v>N/A</v>
      </c>
    </row>
    <row r="324" spans="1:10" ht="15.6" x14ac:dyDescent="0.3">
      <c r="A324" s="23">
        <v>11083</v>
      </c>
      <c r="B324" s="22" t="s">
        <v>2537</v>
      </c>
      <c r="C324" s="22">
        <v>153132104</v>
      </c>
      <c r="D324" s="22" t="s">
        <v>2538</v>
      </c>
      <c r="E324" s="22">
        <v>2.8415143482282659E-3</v>
      </c>
      <c r="F324" s="22">
        <v>1</v>
      </c>
      <c r="G324" s="25">
        <v>0.20131725762105501</v>
      </c>
      <c r="H324" s="22">
        <f t="shared" si="5"/>
        <v>0.20131725762105501</v>
      </c>
      <c r="I324" s="41">
        <v>323</v>
      </c>
      <c r="J324" s="2" t="str">
        <f>IFERROR(INDEX('08W Project List'!#REF!,MATCH(B324,'08W Project List'!$E:$E,0)),"N/A")</f>
        <v>N/A</v>
      </c>
    </row>
    <row r="325" spans="1:10" ht="15.6" x14ac:dyDescent="0.3">
      <c r="A325" s="23">
        <v>389</v>
      </c>
      <c r="B325" s="22" t="s">
        <v>4164</v>
      </c>
      <c r="C325" s="22">
        <v>13751102</v>
      </c>
      <c r="D325" s="22" t="s">
        <v>4163</v>
      </c>
      <c r="E325" s="22">
        <v>38.827955408600623</v>
      </c>
      <c r="F325" s="22">
        <v>256</v>
      </c>
      <c r="G325" s="25">
        <v>0.20120548549259201</v>
      </c>
      <c r="H325" s="22">
        <f t="shared" si="5"/>
        <v>51.508604286103555</v>
      </c>
      <c r="I325" s="41">
        <v>324</v>
      </c>
      <c r="J325" s="2" t="str">
        <f>IFERROR(INDEX('08W Project List'!#REF!,MATCH(B325,'08W Project List'!$E:$E,0)),"N/A")</f>
        <v>N/A</v>
      </c>
    </row>
    <row r="326" spans="1:10" ht="15.6" x14ac:dyDescent="0.3">
      <c r="A326" s="23">
        <v>7455</v>
      </c>
      <c r="B326" s="22" t="s">
        <v>3520</v>
      </c>
      <c r="C326" s="22">
        <v>182661104</v>
      </c>
      <c r="D326" s="22" t="s">
        <v>3521</v>
      </c>
      <c r="E326" s="22">
        <v>8.3155952149397141</v>
      </c>
      <c r="F326" s="22">
        <v>63</v>
      </c>
      <c r="G326" s="25">
        <v>0.20048089783162501</v>
      </c>
      <c r="H326" s="22">
        <f t="shared" si="5"/>
        <v>12.630296563392376</v>
      </c>
      <c r="I326" s="41">
        <v>325</v>
      </c>
      <c r="J326" s="2" t="str">
        <f>IFERROR(INDEX('08W Project List'!#REF!,MATCH(B326,'08W Project List'!$E:$E,0)),"N/A")</f>
        <v>N/A</v>
      </c>
    </row>
    <row r="327" spans="1:10" ht="15.6" x14ac:dyDescent="0.3">
      <c r="A327" s="23">
        <v>7507</v>
      </c>
      <c r="B327" s="22" t="s">
        <v>2562</v>
      </c>
      <c r="C327" s="22">
        <v>163231101</v>
      </c>
      <c r="D327" s="22" t="s">
        <v>2563</v>
      </c>
      <c r="E327" s="22">
        <v>12.740766621640272</v>
      </c>
      <c r="F327" s="22">
        <v>229</v>
      </c>
      <c r="G327" s="25">
        <v>0.20007652374219001</v>
      </c>
      <c r="H327" s="22">
        <f t="shared" si="5"/>
        <v>45.817523936961514</v>
      </c>
      <c r="I327" s="41">
        <v>326</v>
      </c>
      <c r="J327" s="2" t="str">
        <f>IFERROR(INDEX('08W Project List'!#REF!,MATCH(B327,'08W Project List'!$E:$E,0)),"N/A")</f>
        <v>N/A</v>
      </c>
    </row>
    <row r="328" spans="1:10" ht="15.6" x14ac:dyDescent="0.3">
      <c r="A328" s="23">
        <v>3193</v>
      </c>
      <c r="B328" s="22" t="s">
        <v>164</v>
      </c>
      <c r="C328" s="22">
        <v>254151101</v>
      </c>
      <c r="D328" s="22" t="s">
        <v>154</v>
      </c>
      <c r="E328" s="22">
        <v>42.414874052280602</v>
      </c>
      <c r="F328" s="22">
        <v>390</v>
      </c>
      <c r="G328" s="25">
        <v>0.20004361215688499</v>
      </c>
      <c r="H328" s="22">
        <f t="shared" si="5"/>
        <v>78.017008741185151</v>
      </c>
      <c r="I328" s="41">
        <v>327</v>
      </c>
      <c r="J328" s="2" t="str">
        <f>IFERROR(INDEX('08W Project List'!#REF!,MATCH(B328,'08W Project List'!$E:$E,0)),"N/A")</f>
        <v>N/A</v>
      </c>
    </row>
    <row r="329" spans="1:10" ht="15.6" x14ac:dyDescent="0.3">
      <c r="A329" s="23">
        <v>1293</v>
      </c>
      <c r="B329" s="22" t="s">
        <v>2272</v>
      </c>
      <c r="C329" s="22">
        <v>43141101</v>
      </c>
      <c r="D329" s="22" t="s">
        <v>2268</v>
      </c>
      <c r="E329" s="22">
        <v>18.563266053612306</v>
      </c>
      <c r="F329" s="22">
        <v>165</v>
      </c>
      <c r="G329" s="25">
        <v>0.19982547991757299</v>
      </c>
      <c r="H329" s="22">
        <f t="shared" si="5"/>
        <v>32.971204186399547</v>
      </c>
      <c r="I329" s="41">
        <v>328</v>
      </c>
      <c r="J329" s="2" t="str">
        <f>IFERROR(INDEX('08W Project List'!#REF!,MATCH(B329,'08W Project List'!$E:$E,0)),"N/A")</f>
        <v>N/A</v>
      </c>
    </row>
    <row r="330" spans="1:10" ht="15.6" x14ac:dyDescent="0.3">
      <c r="A330" s="23">
        <v>9642</v>
      </c>
      <c r="B330" s="22" t="s">
        <v>2138</v>
      </c>
      <c r="C330" s="22">
        <v>43351103</v>
      </c>
      <c r="D330" s="22" t="s">
        <v>2136</v>
      </c>
      <c r="E330" s="22">
        <v>4.0371325160378122</v>
      </c>
      <c r="F330" s="22">
        <v>37</v>
      </c>
      <c r="G330" s="25">
        <v>0.19926754718074799</v>
      </c>
      <c r="H330" s="22">
        <f t="shared" si="5"/>
        <v>7.3728992456876759</v>
      </c>
      <c r="I330" s="41">
        <v>329</v>
      </c>
      <c r="J330" s="2" t="str">
        <f>IFERROR(INDEX('08W Project List'!#REF!,MATCH(B330,'08W Project List'!$E:$E,0)),"N/A")</f>
        <v>N/A</v>
      </c>
    </row>
    <row r="331" spans="1:10" ht="15.6" x14ac:dyDescent="0.3">
      <c r="A331" s="23">
        <v>7729</v>
      </c>
      <c r="B331" s="22" t="s">
        <v>156</v>
      </c>
      <c r="C331" s="22">
        <v>254151101</v>
      </c>
      <c r="D331" s="22" t="s">
        <v>154</v>
      </c>
      <c r="E331" s="22">
        <v>3.9629306690034802</v>
      </c>
      <c r="F331" s="22">
        <v>40</v>
      </c>
      <c r="G331" s="25">
        <v>0.199068397241453</v>
      </c>
      <c r="H331" s="22">
        <f t="shared" si="5"/>
        <v>7.96273588965812</v>
      </c>
      <c r="I331" s="41">
        <v>330</v>
      </c>
      <c r="J331" s="2" t="str">
        <f>IFERROR(INDEX('08W Project List'!#REF!,MATCH(B331,'08W Project List'!$E:$E,0)),"N/A")</f>
        <v>N/A</v>
      </c>
    </row>
    <row r="332" spans="1:10" ht="15.6" x14ac:dyDescent="0.3">
      <c r="A332" s="23">
        <v>464</v>
      </c>
      <c r="B332" s="22" t="s">
        <v>4375</v>
      </c>
      <c r="C332" s="22">
        <v>43021101</v>
      </c>
      <c r="D332" s="22" t="s">
        <v>4371</v>
      </c>
      <c r="E332" s="22">
        <v>5.9392753768254325</v>
      </c>
      <c r="F332" s="22">
        <v>63</v>
      </c>
      <c r="G332" s="25">
        <v>0.19880797832368399</v>
      </c>
      <c r="H332" s="22">
        <f t="shared" si="5"/>
        <v>12.524902634392092</v>
      </c>
      <c r="I332" s="41">
        <v>331</v>
      </c>
      <c r="J332" s="2" t="str">
        <f>IFERROR(INDEX('08W Project List'!#REF!,MATCH(B332,'08W Project List'!$E:$E,0)),"N/A")</f>
        <v>N/A</v>
      </c>
    </row>
    <row r="333" spans="1:10" ht="15.6" x14ac:dyDescent="0.3">
      <c r="A333" s="23">
        <v>4726</v>
      </c>
      <c r="B333" s="22" t="s">
        <v>3741</v>
      </c>
      <c r="C333" s="22">
        <v>153652109</v>
      </c>
      <c r="D333" s="22" t="s">
        <v>3733</v>
      </c>
      <c r="E333" s="22">
        <v>18.487726724039465</v>
      </c>
      <c r="F333" s="22">
        <v>166</v>
      </c>
      <c r="G333" s="25">
        <v>0.19864973816116099</v>
      </c>
      <c r="H333" s="22">
        <f t="shared" si="5"/>
        <v>32.975856534752722</v>
      </c>
      <c r="I333" s="41">
        <v>332</v>
      </c>
      <c r="J333" s="2" t="str">
        <f>IFERROR(INDEX('08W Project List'!#REF!,MATCH(B333,'08W Project List'!$E:$E,0)),"N/A")</f>
        <v>N/A</v>
      </c>
    </row>
    <row r="334" spans="1:10" ht="15.6" x14ac:dyDescent="0.3">
      <c r="A334" s="23">
        <v>9424</v>
      </c>
      <c r="B334" s="22" t="s">
        <v>4209</v>
      </c>
      <c r="C334" s="22">
        <v>14502110</v>
      </c>
      <c r="D334" s="22" t="s">
        <v>4210</v>
      </c>
      <c r="E334" s="22">
        <v>0.92064800805321945</v>
      </c>
      <c r="F334" s="22">
        <v>3</v>
      </c>
      <c r="G334" s="25">
        <v>0.198413716765624</v>
      </c>
      <c r="H334" s="22">
        <f t="shared" si="5"/>
        <v>0.59524115029687197</v>
      </c>
      <c r="I334" s="41">
        <v>333</v>
      </c>
      <c r="J334" s="2" t="str">
        <f>IFERROR(INDEX('08W Project List'!#REF!,MATCH(B334,'08W Project List'!$E:$E,0)),"N/A")</f>
        <v>N/A</v>
      </c>
    </row>
    <row r="335" spans="1:10" ht="15.6" x14ac:dyDescent="0.3">
      <c r="A335" s="23">
        <v>308</v>
      </c>
      <c r="B335" s="22" t="s">
        <v>557</v>
      </c>
      <c r="C335" s="22">
        <v>48011144</v>
      </c>
      <c r="D335" s="22" t="s">
        <v>554</v>
      </c>
      <c r="E335" s="22">
        <v>26.270984756578496</v>
      </c>
      <c r="F335" s="22">
        <v>131</v>
      </c>
      <c r="G335" s="25">
        <v>0.19817319830223601</v>
      </c>
      <c r="H335" s="22">
        <f t="shared" si="5"/>
        <v>25.960688977592916</v>
      </c>
      <c r="I335" s="41">
        <v>334</v>
      </c>
      <c r="J335" s="2" t="str">
        <f>IFERROR(INDEX('08W Project List'!#REF!,MATCH(B335,'08W Project List'!$E:$E,0)),"N/A")</f>
        <v>N/A</v>
      </c>
    </row>
    <row r="336" spans="1:10" ht="15.6" x14ac:dyDescent="0.3">
      <c r="A336" s="23">
        <v>7335</v>
      </c>
      <c r="B336" s="22" t="s">
        <v>4113</v>
      </c>
      <c r="C336" s="22">
        <v>42871101</v>
      </c>
      <c r="D336" s="22" t="s">
        <v>4114</v>
      </c>
      <c r="E336" s="22">
        <v>12.931579921938843</v>
      </c>
      <c r="F336" s="22">
        <v>116</v>
      </c>
      <c r="G336" s="25">
        <v>0.19793758390130101</v>
      </c>
      <c r="H336" s="22">
        <f t="shared" si="5"/>
        <v>22.960759732550915</v>
      </c>
      <c r="I336" s="41">
        <v>335</v>
      </c>
      <c r="J336" s="2" t="str">
        <f>IFERROR(INDEX('08W Project List'!#REF!,MATCH(B336,'08W Project List'!$E:$E,0)),"N/A")</f>
        <v>N/A</v>
      </c>
    </row>
    <row r="337" spans="1:10" ht="15.6" x14ac:dyDescent="0.3">
      <c r="A337" s="23">
        <v>3179</v>
      </c>
      <c r="B337" s="22" t="s">
        <v>716</v>
      </c>
      <c r="C337" s="22">
        <v>182562102</v>
      </c>
      <c r="D337" s="22" t="s">
        <v>715</v>
      </c>
      <c r="E337" s="22">
        <v>35.669344505474825</v>
      </c>
      <c r="F337" s="22">
        <v>159</v>
      </c>
      <c r="G337" s="25">
        <v>0.197915729058424</v>
      </c>
      <c r="H337" s="22">
        <f t="shared" si="5"/>
        <v>31.468600920289415</v>
      </c>
      <c r="I337" s="41">
        <v>336</v>
      </c>
      <c r="J337" s="2" t="str">
        <f>IFERROR(INDEX('08W Project List'!#REF!,MATCH(B337,'08W Project List'!$E:$E,0)),"N/A")</f>
        <v>N/A</v>
      </c>
    </row>
    <row r="338" spans="1:10" ht="15.6" x14ac:dyDescent="0.3">
      <c r="A338" s="23">
        <v>9031</v>
      </c>
      <c r="B338" s="22" t="s">
        <v>3609</v>
      </c>
      <c r="C338" s="22">
        <v>254601103</v>
      </c>
      <c r="D338" s="22" t="s">
        <v>3602</v>
      </c>
      <c r="E338" s="22">
        <v>13.041145313365817</v>
      </c>
      <c r="F338" s="22">
        <v>77</v>
      </c>
      <c r="G338" s="25">
        <v>0.197683151307114</v>
      </c>
      <c r="H338" s="22">
        <f t="shared" si="5"/>
        <v>15.221602650647778</v>
      </c>
      <c r="I338" s="41">
        <v>337</v>
      </c>
      <c r="J338" s="2" t="str">
        <f>IFERROR(INDEX('08W Project List'!#REF!,MATCH(B338,'08W Project List'!$E:$E,0)),"N/A")</f>
        <v>N/A</v>
      </c>
    </row>
    <row r="339" spans="1:10" ht="15.6" x14ac:dyDescent="0.3">
      <c r="A339" s="23">
        <v>6545</v>
      </c>
      <c r="B339" s="22" t="s">
        <v>4086</v>
      </c>
      <c r="C339" s="22">
        <v>42301101</v>
      </c>
      <c r="D339" s="22" t="s">
        <v>4085</v>
      </c>
      <c r="E339" s="22">
        <v>4.1725552614418646</v>
      </c>
      <c r="F339" s="22">
        <v>98</v>
      </c>
      <c r="G339" s="25">
        <v>0.196860503530873</v>
      </c>
      <c r="H339" s="22">
        <f t="shared" si="5"/>
        <v>19.292329346025554</v>
      </c>
      <c r="I339" s="41">
        <v>338</v>
      </c>
      <c r="J339" s="2" t="str">
        <f>IFERROR(INDEX('08W Project List'!#REF!,MATCH(B339,'08W Project List'!$E:$E,0)),"N/A")</f>
        <v>N/A</v>
      </c>
    </row>
    <row r="340" spans="1:10" ht="15.6" x14ac:dyDescent="0.3">
      <c r="A340" s="23">
        <v>4963</v>
      </c>
      <c r="B340" s="22" t="s">
        <v>211</v>
      </c>
      <c r="C340" s="22">
        <v>252192101</v>
      </c>
      <c r="D340" s="22" t="s">
        <v>207</v>
      </c>
      <c r="E340" s="22">
        <v>8.0244109406755761</v>
      </c>
      <c r="F340" s="22">
        <v>47</v>
      </c>
      <c r="G340" s="25">
        <v>0.196244503199315</v>
      </c>
      <c r="H340" s="22">
        <f t="shared" si="5"/>
        <v>9.2234916503678051</v>
      </c>
      <c r="I340" s="41">
        <v>339</v>
      </c>
      <c r="J340" s="2" t="str">
        <f>IFERROR(INDEX('08W Project List'!#REF!,MATCH(B340,'08W Project List'!$E:$E,0)),"N/A")</f>
        <v>N/A</v>
      </c>
    </row>
    <row r="341" spans="1:10" ht="15.6" x14ac:dyDescent="0.3">
      <c r="A341" s="23">
        <v>8575</v>
      </c>
      <c r="B341" s="22" t="s">
        <v>1267</v>
      </c>
      <c r="C341" s="22">
        <v>102781101</v>
      </c>
      <c r="D341" s="22" t="s">
        <v>1263</v>
      </c>
      <c r="E341" s="22">
        <v>13.240185299600622</v>
      </c>
      <c r="F341" s="22">
        <v>67</v>
      </c>
      <c r="G341" s="25">
        <v>0.19610204009422499</v>
      </c>
      <c r="H341" s="22">
        <f t="shared" si="5"/>
        <v>13.138836686313075</v>
      </c>
      <c r="I341" s="41">
        <v>340</v>
      </c>
      <c r="J341" s="2" t="str">
        <f>IFERROR(INDEX('08W Project List'!#REF!,MATCH(B341,'08W Project List'!$E:$E,0)),"N/A")</f>
        <v>N/A</v>
      </c>
    </row>
    <row r="342" spans="1:10" ht="15.6" x14ac:dyDescent="0.3">
      <c r="A342" s="23">
        <v>3500</v>
      </c>
      <c r="B342" s="22" t="s">
        <v>1149</v>
      </c>
      <c r="C342" s="22">
        <v>254061103</v>
      </c>
      <c r="D342" s="22" t="s">
        <v>1150</v>
      </c>
      <c r="E342" s="22">
        <v>24.779416392141581</v>
      </c>
      <c r="F342" s="22">
        <v>230</v>
      </c>
      <c r="G342" s="25">
        <v>0.196052636669378</v>
      </c>
      <c r="H342" s="22">
        <f t="shared" si="5"/>
        <v>45.092106433956943</v>
      </c>
      <c r="I342" s="41">
        <v>341</v>
      </c>
      <c r="J342" s="2" t="str">
        <f>IFERROR(INDEX('08W Project List'!#REF!,MATCH(B342,'08W Project List'!$E:$E,0)),"N/A")</f>
        <v>N/A</v>
      </c>
    </row>
    <row r="343" spans="1:10" ht="15.6" x14ac:dyDescent="0.3">
      <c r="A343" s="23">
        <v>2568</v>
      </c>
      <c r="B343" s="22" t="s">
        <v>2037</v>
      </c>
      <c r="C343" s="22">
        <v>42681102</v>
      </c>
      <c r="D343" s="22" t="s">
        <v>2035</v>
      </c>
      <c r="E343" s="22">
        <v>21.364664517528219</v>
      </c>
      <c r="F343" s="22">
        <v>214</v>
      </c>
      <c r="G343" s="25">
        <v>0.19575729675183201</v>
      </c>
      <c r="H343" s="22">
        <f t="shared" si="5"/>
        <v>41.892061504892048</v>
      </c>
      <c r="I343" s="41">
        <v>342</v>
      </c>
      <c r="J343" s="2" t="str">
        <f>IFERROR(INDEX('08W Project List'!#REF!,MATCH(B343,'08W Project List'!$E:$E,0)),"N/A")</f>
        <v>N/A</v>
      </c>
    </row>
    <row r="344" spans="1:10" ht="15.6" x14ac:dyDescent="0.3">
      <c r="A344" s="23">
        <v>2190</v>
      </c>
      <c r="B344" s="22" t="s">
        <v>1068</v>
      </c>
      <c r="C344" s="22">
        <v>152261105</v>
      </c>
      <c r="D344" s="22" t="s">
        <v>1067</v>
      </c>
      <c r="E344" s="22">
        <v>20.69900594519714</v>
      </c>
      <c r="F344" s="22">
        <v>226</v>
      </c>
      <c r="G344" s="25">
        <v>0.19568066739647599</v>
      </c>
      <c r="H344" s="22">
        <f t="shared" si="5"/>
        <v>44.223830831603571</v>
      </c>
      <c r="I344" s="41">
        <v>343</v>
      </c>
      <c r="J344" s="2" t="str">
        <f>IFERROR(INDEX('08W Project List'!#REF!,MATCH(B344,'08W Project List'!$E:$E,0)),"N/A")</f>
        <v>N/A</v>
      </c>
    </row>
    <row r="345" spans="1:10" ht="15.6" x14ac:dyDescent="0.3">
      <c r="A345" s="23">
        <v>9927</v>
      </c>
      <c r="B345" s="22" t="s">
        <v>1295</v>
      </c>
      <c r="C345" s="22">
        <v>42751111</v>
      </c>
      <c r="D345" s="22" t="s">
        <v>1296</v>
      </c>
      <c r="E345" s="22">
        <v>0.16698517393012494</v>
      </c>
      <c r="F345" s="22">
        <v>19</v>
      </c>
      <c r="G345" s="25">
        <v>0.195392861931659</v>
      </c>
      <c r="H345" s="22">
        <f t="shared" si="5"/>
        <v>3.7124643767015209</v>
      </c>
      <c r="I345" s="41">
        <v>344</v>
      </c>
      <c r="J345" s="2" t="str">
        <f>IFERROR(INDEX('08W Project List'!#REF!,MATCH(B345,'08W Project List'!$E:$E,0)),"N/A")</f>
        <v>N/A</v>
      </c>
    </row>
    <row r="346" spans="1:10" ht="15.6" x14ac:dyDescent="0.3">
      <c r="A346" s="23">
        <v>41</v>
      </c>
      <c r="B346" s="22" t="s">
        <v>3278</v>
      </c>
      <c r="C346" s="22">
        <v>43191101</v>
      </c>
      <c r="D346" s="22" t="s">
        <v>3275</v>
      </c>
      <c r="E346" s="22">
        <v>11.504776498433003</v>
      </c>
      <c r="F346" s="22">
        <v>162</v>
      </c>
      <c r="G346" s="25">
        <v>0.195391771915293</v>
      </c>
      <c r="H346" s="22">
        <f t="shared" si="5"/>
        <v>31.653467050277467</v>
      </c>
      <c r="I346" s="41">
        <v>345</v>
      </c>
      <c r="J346" s="2" t="str">
        <f>IFERROR(INDEX('08W Project List'!#REF!,MATCH(B346,'08W Project List'!$E:$E,0)),"N/A")</f>
        <v>N/A</v>
      </c>
    </row>
    <row r="347" spans="1:10" ht="15.6" x14ac:dyDescent="0.3">
      <c r="A347" s="23">
        <v>8428</v>
      </c>
      <c r="B347" s="22" t="s">
        <v>539</v>
      </c>
      <c r="C347" s="22">
        <v>43411101</v>
      </c>
      <c r="D347" s="22" t="s">
        <v>538</v>
      </c>
      <c r="E347" s="22">
        <v>7.9852652147673711</v>
      </c>
      <c r="F347" s="22">
        <v>38</v>
      </c>
      <c r="G347" s="25">
        <v>0.19531128232848699</v>
      </c>
      <c r="H347" s="22">
        <f t="shared" si="5"/>
        <v>7.421828728482506</v>
      </c>
      <c r="I347" s="41">
        <v>346</v>
      </c>
      <c r="J347" s="2" t="str">
        <f>IFERROR(INDEX('08W Project List'!#REF!,MATCH(B347,'08W Project List'!$E:$E,0)),"N/A")</f>
        <v>N/A</v>
      </c>
    </row>
    <row r="348" spans="1:10" ht="15.6" x14ac:dyDescent="0.3">
      <c r="A348" s="23">
        <v>4645</v>
      </c>
      <c r="B348" s="22" t="s">
        <v>2742</v>
      </c>
      <c r="C348" s="22">
        <v>163541102</v>
      </c>
      <c r="D348" s="22" t="s">
        <v>2738</v>
      </c>
      <c r="E348" s="22">
        <v>6.7546028187246119</v>
      </c>
      <c r="F348" s="22">
        <v>75</v>
      </c>
      <c r="G348" s="25">
        <v>0.19502913114364601</v>
      </c>
      <c r="H348" s="22">
        <f t="shared" si="5"/>
        <v>14.62718483577345</v>
      </c>
      <c r="I348" s="41">
        <v>347</v>
      </c>
      <c r="J348" s="2" t="str">
        <f>IFERROR(INDEX('08W Project List'!#REF!,MATCH(B348,'08W Project List'!$E:$E,0)),"N/A")</f>
        <v>N/A</v>
      </c>
    </row>
    <row r="349" spans="1:10" ht="15.6" x14ac:dyDescent="0.3">
      <c r="A349" s="23">
        <v>1354</v>
      </c>
      <c r="B349" s="22" t="s">
        <v>894</v>
      </c>
      <c r="C349" s="22">
        <v>162991102</v>
      </c>
      <c r="D349" s="22" t="s">
        <v>889</v>
      </c>
      <c r="E349" s="22">
        <v>16.885518079719951</v>
      </c>
      <c r="F349" s="22">
        <v>236</v>
      </c>
      <c r="G349" s="25">
        <v>0.19500562535228799</v>
      </c>
      <c r="H349" s="22">
        <f t="shared" si="5"/>
        <v>46.021327583139964</v>
      </c>
      <c r="I349" s="41">
        <v>348</v>
      </c>
      <c r="J349" s="2" t="str">
        <f>IFERROR(INDEX('08W Project List'!#REF!,MATCH(B349,'08W Project List'!$E:$E,0)),"N/A")</f>
        <v>N/A</v>
      </c>
    </row>
    <row r="350" spans="1:10" ht="15.6" x14ac:dyDescent="0.3">
      <c r="A350" s="23">
        <v>6647</v>
      </c>
      <c r="B350" s="22" t="s">
        <v>4069</v>
      </c>
      <c r="C350" s="22">
        <v>252941107</v>
      </c>
      <c r="D350" s="22" t="s">
        <v>4068</v>
      </c>
      <c r="E350" s="22">
        <v>45.078375642176816</v>
      </c>
      <c r="F350" s="22">
        <v>449</v>
      </c>
      <c r="G350" s="25">
        <v>0.19445660339698101</v>
      </c>
      <c r="H350" s="22">
        <f t="shared" si="5"/>
        <v>87.311014925244478</v>
      </c>
      <c r="I350" s="41">
        <v>349</v>
      </c>
      <c r="J350" s="2" t="str">
        <f>IFERROR(INDEX('08W Project List'!#REF!,MATCH(B350,'08W Project List'!$E:$E,0)),"N/A")</f>
        <v>N/A</v>
      </c>
    </row>
    <row r="351" spans="1:10" ht="15.6" x14ac:dyDescent="0.3">
      <c r="A351" s="23">
        <v>4112</v>
      </c>
      <c r="B351" s="22" t="s">
        <v>1887</v>
      </c>
      <c r="C351" s="22">
        <v>103441101</v>
      </c>
      <c r="D351" s="22" t="s">
        <v>1883</v>
      </c>
      <c r="E351" s="22">
        <v>32.466225561462963</v>
      </c>
      <c r="F351" s="22">
        <v>318</v>
      </c>
      <c r="G351" s="25">
        <v>0.194450124570025</v>
      </c>
      <c r="H351" s="22">
        <f t="shared" si="5"/>
        <v>61.835139613267948</v>
      </c>
      <c r="I351" s="41">
        <v>350</v>
      </c>
      <c r="J351" s="2" t="str">
        <f>IFERROR(INDEX('08W Project List'!#REF!,MATCH(B351,'08W Project List'!$E:$E,0)),"N/A")</f>
        <v>N/A</v>
      </c>
    </row>
    <row r="352" spans="1:10" ht="15.6" x14ac:dyDescent="0.3">
      <c r="A352" s="23">
        <v>1219</v>
      </c>
      <c r="B352" s="22" t="s">
        <v>108</v>
      </c>
      <c r="C352" s="22">
        <v>153662102</v>
      </c>
      <c r="D352" s="22" t="s">
        <v>109</v>
      </c>
      <c r="E352" s="22">
        <v>38.962919134748603</v>
      </c>
      <c r="F352" s="22">
        <v>465</v>
      </c>
      <c r="G352" s="25">
        <v>0.19411547118327499</v>
      </c>
      <c r="H352" s="22">
        <f t="shared" si="5"/>
        <v>90.263694100222864</v>
      </c>
      <c r="I352" s="41">
        <v>351</v>
      </c>
      <c r="J352" s="2" t="str">
        <f>IFERROR(INDEX('08W Project List'!#REF!,MATCH(B352,'08W Project List'!$E:$E,0)),"N/A")</f>
        <v>N/A</v>
      </c>
    </row>
    <row r="353" spans="1:10" ht="15.6" x14ac:dyDescent="0.3">
      <c r="A353" s="23">
        <v>4008</v>
      </c>
      <c r="B353" s="22" t="s">
        <v>2725</v>
      </c>
      <c r="C353" s="22">
        <v>163541101</v>
      </c>
      <c r="D353" s="22" t="s">
        <v>2726</v>
      </c>
      <c r="E353" s="22">
        <v>33.000896980771721</v>
      </c>
      <c r="F353" s="22">
        <v>334</v>
      </c>
      <c r="G353" s="25">
        <v>0.19404491102705901</v>
      </c>
      <c r="H353" s="22">
        <f t="shared" si="5"/>
        <v>64.811000283037714</v>
      </c>
      <c r="I353" s="41">
        <v>352</v>
      </c>
      <c r="J353" s="2" t="str">
        <f>IFERROR(INDEX('08W Project List'!#REF!,MATCH(B353,'08W Project List'!$E:$E,0)),"N/A")</f>
        <v>N/A</v>
      </c>
    </row>
    <row r="354" spans="1:10" ht="15.6" x14ac:dyDescent="0.3">
      <c r="A354" s="23">
        <v>9763</v>
      </c>
      <c r="B354" s="22" t="s">
        <v>4365</v>
      </c>
      <c r="C354" s="22">
        <v>251511101</v>
      </c>
      <c r="D354" s="22" t="s">
        <v>4366</v>
      </c>
      <c r="E354" s="22">
        <v>7.640477486360596</v>
      </c>
      <c r="F354" s="22">
        <v>36</v>
      </c>
      <c r="G354" s="25">
        <v>0.193983182044205</v>
      </c>
      <c r="H354" s="22">
        <f t="shared" si="5"/>
        <v>6.9833945535913804</v>
      </c>
      <c r="I354" s="41">
        <v>353</v>
      </c>
      <c r="J354" s="2" t="str">
        <f>IFERROR(INDEX('08W Project List'!#REF!,MATCH(B354,'08W Project List'!$E:$E,0)),"N/A")</f>
        <v>N/A</v>
      </c>
    </row>
    <row r="355" spans="1:10" ht="15.6" x14ac:dyDescent="0.3">
      <c r="A355" s="23">
        <v>4721</v>
      </c>
      <c r="B355" s="22" t="s">
        <v>864</v>
      </c>
      <c r="C355" s="22">
        <v>252411104</v>
      </c>
      <c r="D355" s="22" t="s">
        <v>863</v>
      </c>
      <c r="E355" s="22">
        <v>5.1231462808850523</v>
      </c>
      <c r="F355" s="22">
        <v>63</v>
      </c>
      <c r="G355" s="25">
        <v>0.193914212850889</v>
      </c>
      <c r="H355" s="22">
        <f t="shared" si="5"/>
        <v>12.216595409606008</v>
      </c>
      <c r="I355" s="41">
        <v>354</v>
      </c>
      <c r="J355" s="2" t="str">
        <f>IFERROR(INDEX('08W Project List'!#REF!,MATCH(B355,'08W Project List'!$E:$E,0)),"N/A")</f>
        <v>N/A</v>
      </c>
    </row>
    <row r="356" spans="1:10" ht="15.6" x14ac:dyDescent="0.3">
      <c r="A356" s="23">
        <v>8166</v>
      </c>
      <c r="B356" s="22" t="s">
        <v>198</v>
      </c>
      <c r="C356" s="22">
        <v>103191101</v>
      </c>
      <c r="D356" s="22" t="s">
        <v>187</v>
      </c>
      <c r="E356" s="22">
        <v>18.756098402348542</v>
      </c>
      <c r="F356" s="22">
        <v>171</v>
      </c>
      <c r="G356" s="25">
        <v>0.193781171135916</v>
      </c>
      <c r="H356" s="22">
        <f t="shared" si="5"/>
        <v>33.136580264241637</v>
      </c>
      <c r="I356" s="41">
        <v>355</v>
      </c>
      <c r="J356" s="2" t="str">
        <f>IFERROR(INDEX('08W Project List'!#REF!,MATCH(B356,'08W Project List'!$E:$E,0)),"N/A")</f>
        <v>N/A</v>
      </c>
    </row>
    <row r="357" spans="1:10" ht="15.6" x14ac:dyDescent="0.3">
      <c r="A357" s="23">
        <v>10364</v>
      </c>
      <c r="B357" s="22" t="s">
        <v>2160</v>
      </c>
      <c r="C357" s="22">
        <v>63172101</v>
      </c>
      <c r="D357" s="22" t="s">
        <v>2155</v>
      </c>
      <c r="E357" s="22">
        <v>0.47947180688070917</v>
      </c>
      <c r="F357" s="22">
        <v>7</v>
      </c>
      <c r="G357" s="25">
        <v>0.193691167518077</v>
      </c>
      <c r="H357" s="22">
        <f t="shared" si="5"/>
        <v>1.3558381726265389</v>
      </c>
      <c r="I357" s="41">
        <v>356</v>
      </c>
      <c r="J357" s="2" t="str">
        <f>IFERROR(INDEX('08W Project List'!#REF!,MATCH(B357,'08W Project List'!$E:$E,0)),"N/A")</f>
        <v>N/A</v>
      </c>
    </row>
    <row r="358" spans="1:10" ht="15.6" x14ac:dyDescent="0.3">
      <c r="A358" s="23">
        <v>10620</v>
      </c>
      <c r="B358" s="22" t="s">
        <v>2743</v>
      </c>
      <c r="C358" s="22">
        <v>163541102</v>
      </c>
      <c r="D358" s="22" t="s">
        <v>2738</v>
      </c>
      <c r="E358" s="22">
        <v>1.2162582505020323</v>
      </c>
      <c r="F358" s="22">
        <v>6</v>
      </c>
      <c r="G358" s="25">
        <v>0.19327933835251401</v>
      </c>
      <c r="H358" s="22">
        <f t="shared" si="5"/>
        <v>1.1596760301150841</v>
      </c>
      <c r="I358" s="41">
        <v>357</v>
      </c>
      <c r="J358" s="2" t="str">
        <f>IFERROR(INDEX('08W Project List'!#REF!,MATCH(B358,'08W Project List'!$E:$E,0)),"N/A")</f>
        <v>N/A</v>
      </c>
    </row>
    <row r="359" spans="1:10" ht="15.6" x14ac:dyDescent="0.3">
      <c r="A359" s="23">
        <v>1881</v>
      </c>
      <c r="B359" s="22" t="s">
        <v>2941</v>
      </c>
      <c r="C359" s="22">
        <v>152561103</v>
      </c>
      <c r="D359" s="22" t="s">
        <v>2939</v>
      </c>
      <c r="E359" s="22">
        <v>26.424412265982163</v>
      </c>
      <c r="F359" s="22">
        <v>240</v>
      </c>
      <c r="G359" s="25">
        <v>0.193154274189413</v>
      </c>
      <c r="H359" s="22">
        <f t="shared" si="5"/>
        <v>46.357025805459116</v>
      </c>
      <c r="I359" s="41">
        <v>358</v>
      </c>
      <c r="J359" s="2" t="str">
        <f>IFERROR(INDEX('08W Project List'!#REF!,MATCH(B359,'08W Project List'!$E:$E,0)),"N/A")</f>
        <v>N/A</v>
      </c>
    </row>
    <row r="360" spans="1:10" ht="15.6" x14ac:dyDescent="0.3">
      <c r="A360" s="23">
        <v>10174</v>
      </c>
      <c r="B360" s="22" t="s">
        <v>1995</v>
      </c>
      <c r="C360" s="22">
        <v>42991105</v>
      </c>
      <c r="D360" s="22" t="s">
        <v>1994</v>
      </c>
      <c r="E360" s="22">
        <v>4.4121684186407828</v>
      </c>
      <c r="F360" s="22">
        <v>34</v>
      </c>
      <c r="G360" s="25">
        <v>0.192637530731604</v>
      </c>
      <c r="H360" s="22">
        <f t="shared" si="5"/>
        <v>6.5496760448745359</v>
      </c>
      <c r="I360" s="41">
        <v>359</v>
      </c>
      <c r="J360" s="2" t="str">
        <f>IFERROR(INDEX('08W Project List'!#REF!,MATCH(B360,'08W Project List'!$E:$E,0)),"N/A")</f>
        <v>N/A</v>
      </c>
    </row>
    <row r="361" spans="1:10" ht="15.6" x14ac:dyDescent="0.3">
      <c r="A361" s="23">
        <v>9563</v>
      </c>
      <c r="B361" s="22" t="s">
        <v>1266</v>
      </c>
      <c r="C361" s="22">
        <v>102781101</v>
      </c>
      <c r="D361" s="22" t="s">
        <v>1263</v>
      </c>
      <c r="E361" s="22">
        <v>8.7617626146877576</v>
      </c>
      <c r="F361" s="22">
        <v>52</v>
      </c>
      <c r="G361" s="25">
        <v>0.19236712966676001</v>
      </c>
      <c r="H361" s="22">
        <f t="shared" si="5"/>
        <v>10.003090742671521</v>
      </c>
      <c r="I361" s="41">
        <v>360</v>
      </c>
      <c r="J361" s="2" t="str">
        <f>IFERROR(INDEX('08W Project List'!#REF!,MATCH(B361,'08W Project List'!$E:$E,0)),"N/A")</f>
        <v>N/A</v>
      </c>
    </row>
    <row r="362" spans="1:10" ht="15.6" x14ac:dyDescent="0.3">
      <c r="A362" s="23">
        <v>7617</v>
      </c>
      <c r="B362" s="22" t="s">
        <v>4408</v>
      </c>
      <c r="C362" s="22">
        <v>102911102</v>
      </c>
      <c r="D362" s="22" t="s">
        <v>4409</v>
      </c>
      <c r="E362" s="22">
        <v>4.7699474479814414</v>
      </c>
      <c r="F362" s="22">
        <v>51</v>
      </c>
      <c r="G362" s="25">
        <v>0.19228500901513901</v>
      </c>
      <c r="H362" s="22">
        <f t="shared" si="5"/>
        <v>9.8065354597720891</v>
      </c>
      <c r="I362" s="41">
        <v>361</v>
      </c>
      <c r="J362" s="2" t="str">
        <f>IFERROR(INDEX('08W Project List'!#REF!,MATCH(B362,'08W Project List'!$E:$E,0)),"N/A")</f>
        <v>N/A</v>
      </c>
    </row>
    <row r="363" spans="1:10" ht="15.6" x14ac:dyDescent="0.3">
      <c r="A363" s="23">
        <v>3855</v>
      </c>
      <c r="B363" s="22" t="s">
        <v>3605</v>
      </c>
      <c r="C363" s="22">
        <v>254601103</v>
      </c>
      <c r="D363" s="22" t="s">
        <v>3602</v>
      </c>
      <c r="E363" s="22">
        <v>26.289964315873959</v>
      </c>
      <c r="F363" s="22">
        <v>296</v>
      </c>
      <c r="G363" s="25">
        <v>0.19202485875328801</v>
      </c>
      <c r="H363" s="22">
        <f t="shared" si="5"/>
        <v>56.83935819097325</v>
      </c>
      <c r="I363" s="41">
        <v>362</v>
      </c>
      <c r="J363" s="2" t="str">
        <f>IFERROR(INDEX('08W Project List'!#REF!,MATCH(B363,'08W Project List'!$E:$E,0)),"N/A")</f>
        <v>N/A</v>
      </c>
    </row>
    <row r="364" spans="1:10" ht="15.6" x14ac:dyDescent="0.3">
      <c r="A364" s="23">
        <v>5056</v>
      </c>
      <c r="B364" s="22" t="s">
        <v>195</v>
      </c>
      <c r="C364" s="22">
        <v>103191101</v>
      </c>
      <c r="D364" s="22" t="s">
        <v>187</v>
      </c>
      <c r="E364" s="22">
        <v>19.626647917737102</v>
      </c>
      <c r="F364" s="22">
        <v>230</v>
      </c>
      <c r="G364" s="25">
        <v>0.19196303508767301</v>
      </c>
      <c r="H364" s="22">
        <f t="shared" si="5"/>
        <v>44.151498070164791</v>
      </c>
      <c r="I364" s="41">
        <v>363</v>
      </c>
      <c r="J364" s="2" t="str">
        <f>IFERROR(INDEX('08W Project List'!#REF!,MATCH(B364,'08W Project List'!$E:$E,0)),"N/A")</f>
        <v>N/A</v>
      </c>
    </row>
    <row r="365" spans="1:10" ht="15.6" x14ac:dyDescent="0.3">
      <c r="A365" s="23">
        <v>523</v>
      </c>
      <c r="B365" s="22" t="s">
        <v>1153</v>
      </c>
      <c r="C365" s="22">
        <v>254061103</v>
      </c>
      <c r="D365" s="22" t="s">
        <v>1150</v>
      </c>
      <c r="E365" s="22">
        <v>24.83048370195376</v>
      </c>
      <c r="F365" s="22">
        <v>188</v>
      </c>
      <c r="G365" s="25">
        <v>0.19170978090250501</v>
      </c>
      <c r="H365" s="22">
        <f t="shared" si="5"/>
        <v>36.041438809670943</v>
      </c>
      <c r="I365" s="41">
        <v>364</v>
      </c>
      <c r="J365" s="2" t="str">
        <f>IFERROR(INDEX('08W Project List'!#REF!,MATCH(B365,'08W Project List'!$E:$E,0)),"N/A")</f>
        <v>N/A</v>
      </c>
    </row>
    <row r="366" spans="1:10" ht="15.6" x14ac:dyDescent="0.3">
      <c r="A366" s="23">
        <v>8426</v>
      </c>
      <c r="B366" s="22" t="s">
        <v>1383</v>
      </c>
      <c r="C366" s="22">
        <v>42851121</v>
      </c>
      <c r="D366" s="22" t="s">
        <v>1374</v>
      </c>
      <c r="E366" s="22">
        <v>1.6117687844330455E-2</v>
      </c>
      <c r="F366" s="22">
        <v>1</v>
      </c>
      <c r="G366" s="25">
        <v>0.19151996048860401</v>
      </c>
      <c r="H366" s="22">
        <f t="shared" si="5"/>
        <v>0.19151996048860401</v>
      </c>
      <c r="I366" s="41">
        <v>365</v>
      </c>
      <c r="J366" s="2" t="str">
        <f>IFERROR(INDEX('08W Project List'!#REF!,MATCH(B366,'08W Project List'!$E:$E,0)),"N/A")</f>
        <v>N/A</v>
      </c>
    </row>
    <row r="367" spans="1:10" ht="15.6" x14ac:dyDescent="0.3">
      <c r="A367" s="23">
        <v>8629</v>
      </c>
      <c r="B367" s="22" t="s">
        <v>1324</v>
      </c>
      <c r="C367" s="22">
        <v>182951101</v>
      </c>
      <c r="D367" s="22" t="s">
        <v>1321</v>
      </c>
      <c r="E367" s="22">
        <v>0.48143424790716532</v>
      </c>
      <c r="F367" s="22">
        <v>14</v>
      </c>
      <c r="G367" s="25">
        <v>0.191344603388615</v>
      </c>
      <c r="H367" s="22">
        <f t="shared" si="5"/>
        <v>2.67882444744061</v>
      </c>
      <c r="I367" s="41">
        <v>366</v>
      </c>
      <c r="J367" s="2" t="str">
        <f>IFERROR(INDEX('08W Project List'!#REF!,MATCH(B367,'08W Project List'!$E:$E,0)),"N/A")</f>
        <v>N/A</v>
      </c>
    </row>
    <row r="368" spans="1:10" ht="15.6" x14ac:dyDescent="0.3">
      <c r="A368" s="23">
        <v>7469</v>
      </c>
      <c r="B368" s="22" t="s">
        <v>2825</v>
      </c>
      <c r="C368" s="22">
        <v>183031101</v>
      </c>
      <c r="D368" s="22" t="s">
        <v>2826</v>
      </c>
      <c r="E368" s="22">
        <v>6.0153503620516586</v>
      </c>
      <c r="F368" s="22">
        <v>34</v>
      </c>
      <c r="G368" s="25">
        <v>0.19124172086395699</v>
      </c>
      <c r="H368" s="22">
        <f t="shared" si="5"/>
        <v>6.5022185093745382</v>
      </c>
      <c r="I368" s="41">
        <v>367</v>
      </c>
      <c r="J368" s="2" t="str">
        <f>IFERROR(INDEX('08W Project List'!#REF!,MATCH(B368,'08W Project List'!$E:$E,0)),"N/A")</f>
        <v>N/A</v>
      </c>
    </row>
    <row r="369" spans="1:10" ht="15.6" x14ac:dyDescent="0.3">
      <c r="A369" s="23">
        <v>5366</v>
      </c>
      <c r="B369" s="22" t="s">
        <v>4438</v>
      </c>
      <c r="C369" s="22">
        <v>102911109</v>
      </c>
      <c r="D369" s="22" t="s">
        <v>4433</v>
      </c>
      <c r="E369" s="22">
        <v>4.5158139120698753</v>
      </c>
      <c r="F369" s="22">
        <v>71</v>
      </c>
      <c r="G369" s="25">
        <v>0.191147135394615</v>
      </c>
      <c r="H369" s="22">
        <f t="shared" si="5"/>
        <v>13.571446613017665</v>
      </c>
      <c r="I369" s="41">
        <v>368</v>
      </c>
      <c r="J369" s="2" t="str">
        <f>IFERROR(INDEX('08W Project List'!#REF!,MATCH(B369,'08W Project List'!$E:$E,0)),"N/A")</f>
        <v>N/A</v>
      </c>
    </row>
    <row r="370" spans="1:10" ht="15.6" x14ac:dyDescent="0.3">
      <c r="A370" s="23">
        <v>9473</v>
      </c>
      <c r="B370" s="22" t="s">
        <v>1699</v>
      </c>
      <c r="C370" s="22">
        <v>43211102</v>
      </c>
      <c r="D370" s="22" t="s">
        <v>1698</v>
      </c>
      <c r="E370" s="22">
        <v>0.24826303362413921</v>
      </c>
      <c r="F370" s="22">
        <v>31</v>
      </c>
      <c r="G370" s="25">
        <v>0.190149553374105</v>
      </c>
      <c r="H370" s="22">
        <f t="shared" si="5"/>
        <v>5.8946361545972552</v>
      </c>
      <c r="I370" s="41">
        <v>369</v>
      </c>
      <c r="J370" s="2" t="str">
        <f>IFERROR(INDEX('08W Project List'!#REF!,MATCH(B370,'08W Project List'!$E:$E,0)),"N/A")</f>
        <v>N/A</v>
      </c>
    </row>
    <row r="371" spans="1:10" ht="15.6" x14ac:dyDescent="0.3">
      <c r="A371" s="23">
        <v>6494</v>
      </c>
      <c r="B371" s="22" t="s">
        <v>4363</v>
      </c>
      <c r="C371" s="22">
        <v>152271102</v>
      </c>
      <c r="D371" s="22" t="s">
        <v>4358</v>
      </c>
      <c r="E371" s="22">
        <v>13.284203993359478</v>
      </c>
      <c r="F371" s="22">
        <v>145</v>
      </c>
      <c r="G371" s="25">
        <v>0.189915622618435</v>
      </c>
      <c r="H371" s="22">
        <f t="shared" si="5"/>
        <v>27.537765279673074</v>
      </c>
      <c r="I371" s="41">
        <v>370</v>
      </c>
      <c r="J371" s="2" t="str">
        <f>IFERROR(INDEX('08W Project List'!#REF!,MATCH(B371,'08W Project List'!$E:$E,0)),"N/A")</f>
        <v>N/A</v>
      </c>
    </row>
    <row r="372" spans="1:10" ht="15.6" x14ac:dyDescent="0.3">
      <c r="A372" s="23">
        <v>4257</v>
      </c>
      <c r="B372" s="22" t="s">
        <v>3288</v>
      </c>
      <c r="C372" s="22">
        <v>43191102</v>
      </c>
      <c r="D372" s="22" t="s">
        <v>3282</v>
      </c>
      <c r="E372" s="22">
        <v>17.493117227591981</v>
      </c>
      <c r="F372" s="22">
        <v>170</v>
      </c>
      <c r="G372" s="25">
        <v>0.18972820593255599</v>
      </c>
      <c r="H372" s="22">
        <f t="shared" si="5"/>
        <v>32.253795008534517</v>
      </c>
      <c r="I372" s="41">
        <v>371</v>
      </c>
      <c r="J372" s="2" t="str">
        <f>IFERROR(INDEX('08W Project List'!#REF!,MATCH(B372,'08W Project List'!$E:$E,0)),"N/A")</f>
        <v>N/A</v>
      </c>
    </row>
    <row r="373" spans="1:10" ht="15.6" x14ac:dyDescent="0.3">
      <c r="A373" s="23">
        <v>9558</v>
      </c>
      <c r="B373" s="22" t="s">
        <v>367</v>
      </c>
      <c r="C373" s="22">
        <v>14592105</v>
      </c>
      <c r="D373" s="22" t="s">
        <v>366</v>
      </c>
      <c r="E373" s="22">
        <v>0.65121169868876316</v>
      </c>
      <c r="F373" s="22">
        <v>5</v>
      </c>
      <c r="G373" s="25">
        <v>0.189090407425416</v>
      </c>
      <c r="H373" s="22">
        <f t="shared" si="5"/>
        <v>0.94545203712708004</v>
      </c>
      <c r="I373" s="41">
        <v>372</v>
      </c>
      <c r="J373" s="2" t="str">
        <f>IFERROR(INDEX('08W Project List'!#REF!,MATCH(B373,'08W Project List'!$E:$E,0)),"N/A")</f>
        <v>N/A</v>
      </c>
    </row>
    <row r="374" spans="1:10" ht="15.6" x14ac:dyDescent="0.3">
      <c r="A374" s="23">
        <v>10458</v>
      </c>
      <c r="B374" s="22" t="s">
        <v>1018</v>
      </c>
      <c r="C374" s="22">
        <v>152582109</v>
      </c>
      <c r="D374" s="22" t="s">
        <v>1014</v>
      </c>
      <c r="E374" s="22">
        <v>0.29664539753241576</v>
      </c>
      <c r="F374" s="22">
        <v>6</v>
      </c>
      <c r="G374" s="25">
        <v>0.18904341575063699</v>
      </c>
      <c r="H374" s="22">
        <f t="shared" si="5"/>
        <v>1.1342604945038219</v>
      </c>
      <c r="I374" s="41">
        <v>373</v>
      </c>
      <c r="J374" s="2" t="str">
        <f>IFERROR(INDEX('08W Project List'!#REF!,MATCH(B374,'08W Project List'!$E:$E,0)),"N/A")</f>
        <v>N/A</v>
      </c>
    </row>
    <row r="375" spans="1:10" ht="15.6" x14ac:dyDescent="0.3">
      <c r="A375" s="23">
        <v>2068</v>
      </c>
      <c r="B375" s="22" t="s">
        <v>2739</v>
      </c>
      <c r="C375" s="22">
        <v>163541102</v>
      </c>
      <c r="D375" s="22" t="s">
        <v>2738</v>
      </c>
      <c r="E375" s="22">
        <v>10.845194173938346</v>
      </c>
      <c r="F375" s="22">
        <v>368</v>
      </c>
      <c r="G375" s="25">
        <v>0.18877190419783299</v>
      </c>
      <c r="H375" s="22">
        <f t="shared" si="5"/>
        <v>69.468060744802543</v>
      </c>
      <c r="I375" s="41">
        <v>374</v>
      </c>
      <c r="J375" s="2" t="str">
        <f>IFERROR(INDEX('08W Project List'!#REF!,MATCH(B375,'08W Project List'!$E:$E,0)),"N/A")</f>
        <v>N/A</v>
      </c>
    </row>
    <row r="376" spans="1:10" ht="15.6" x14ac:dyDescent="0.3">
      <c r="A376" s="23">
        <v>2280</v>
      </c>
      <c r="B376" s="22" t="s">
        <v>1043</v>
      </c>
      <c r="C376" s="22">
        <v>103351101</v>
      </c>
      <c r="D376" s="22" t="s">
        <v>1042</v>
      </c>
      <c r="E376" s="22">
        <v>47.461713836910818</v>
      </c>
      <c r="F376" s="22">
        <v>383</v>
      </c>
      <c r="G376" s="25">
        <v>0.18779353461412901</v>
      </c>
      <c r="H376" s="22">
        <f t="shared" si="5"/>
        <v>71.924923757211417</v>
      </c>
      <c r="I376" s="41">
        <v>375</v>
      </c>
      <c r="J376" s="2" t="str">
        <f>IFERROR(INDEX('08W Project List'!#REF!,MATCH(B376,'08W Project List'!$E:$E,0)),"N/A")</f>
        <v>N/A</v>
      </c>
    </row>
    <row r="377" spans="1:10" ht="15.6" x14ac:dyDescent="0.3">
      <c r="A377" s="23">
        <v>6271</v>
      </c>
      <c r="B377" s="22" t="s">
        <v>939</v>
      </c>
      <c r="C377" s="22">
        <v>102931101</v>
      </c>
      <c r="D377" s="22" t="s">
        <v>937</v>
      </c>
      <c r="E377" s="22">
        <v>4.6621686335341019</v>
      </c>
      <c r="F377" s="22">
        <v>111</v>
      </c>
      <c r="G377" s="25">
        <v>0.187594402265678</v>
      </c>
      <c r="H377" s="22">
        <f t="shared" si="5"/>
        <v>20.822978651490256</v>
      </c>
      <c r="I377" s="41">
        <v>376</v>
      </c>
      <c r="J377" s="2" t="str">
        <f>IFERROR(INDEX('08W Project List'!#REF!,MATCH(B377,'08W Project List'!$E:$E,0)),"N/A")</f>
        <v>N/A</v>
      </c>
    </row>
    <row r="378" spans="1:10" ht="15.6" x14ac:dyDescent="0.3">
      <c r="A378" s="23">
        <v>449</v>
      </c>
      <c r="B378" s="22" t="s">
        <v>777</v>
      </c>
      <c r="C378" s="22">
        <v>12022212</v>
      </c>
      <c r="D378" s="22" t="s">
        <v>772</v>
      </c>
      <c r="E378" s="22">
        <v>19.399195081280546</v>
      </c>
      <c r="F378" s="22">
        <v>174</v>
      </c>
      <c r="G378" s="25">
        <v>0.18754525481800599</v>
      </c>
      <c r="H378" s="22">
        <f t="shared" si="5"/>
        <v>32.632874338333039</v>
      </c>
      <c r="I378" s="41">
        <v>377</v>
      </c>
      <c r="J378" s="2" t="str">
        <f>IFERROR(INDEX('08W Project List'!#REF!,MATCH(B378,'08W Project List'!$E:$E,0)),"N/A")</f>
        <v>N/A</v>
      </c>
    </row>
    <row r="379" spans="1:10" ht="15.6" x14ac:dyDescent="0.3">
      <c r="A379" s="23">
        <v>9225</v>
      </c>
      <c r="B379" s="22" t="s">
        <v>458</v>
      </c>
      <c r="C379" s="22">
        <v>102211102</v>
      </c>
      <c r="D379" s="22" t="s">
        <v>459</v>
      </c>
      <c r="E379" s="22">
        <v>29.583188006362086</v>
      </c>
      <c r="F379" s="22">
        <v>121</v>
      </c>
      <c r="G379" s="25">
        <v>0.187299695435723</v>
      </c>
      <c r="H379" s="22">
        <f t="shared" si="5"/>
        <v>22.663263147722482</v>
      </c>
      <c r="I379" s="41">
        <v>378</v>
      </c>
      <c r="J379" s="2" t="str">
        <f>IFERROR(INDEX('08W Project List'!#REF!,MATCH(B379,'08W Project List'!$E:$E,0)),"N/A")</f>
        <v>N/A</v>
      </c>
    </row>
    <row r="380" spans="1:10" ht="15.6" x14ac:dyDescent="0.3">
      <c r="A380" s="23">
        <v>4556</v>
      </c>
      <c r="B380" s="22" t="s">
        <v>2186</v>
      </c>
      <c r="C380" s="22">
        <v>254452102</v>
      </c>
      <c r="D380" s="22" t="s">
        <v>2182</v>
      </c>
      <c r="E380" s="22">
        <v>85.290460314257302</v>
      </c>
      <c r="F380" s="22">
        <v>678</v>
      </c>
      <c r="G380" s="25">
        <v>0.18717561424960399</v>
      </c>
      <c r="H380" s="22">
        <f t="shared" si="5"/>
        <v>126.90506646123151</v>
      </c>
      <c r="I380" s="41">
        <v>379</v>
      </c>
      <c r="J380" s="2" t="str">
        <f>IFERROR(INDEX('08W Project List'!#REF!,MATCH(B380,'08W Project List'!$E:$E,0)),"N/A")</f>
        <v>N/A</v>
      </c>
    </row>
    <row r="381" spans="1:10" ht="15.6" x14ac:dyDescent="0.3">
      <c r="A381" s="23">
        <v>9851</v>
      </c>
      <c r="B381" s="22" t="s">
        <v>2838</v>
      </c>
      <c r="C381" s="22">
        <v>103461101</v>
      </c>
      <c r="D381" s="22" t="s">
        <v>2837</v>
      </c>
      <c r="E381" s="22">
        <v>2.0047033893109631</v>
      </c>
      <c r="F381" s="22">
        <v>23</v>
      </c>
      <c r="G381" s="25">
        <v>0.18704600453640199</v>
      </c>
      <c r="H381" s="22">
        <f t="shared" si="5"/>
        <v>4.3020581043372461</v>
      </c>
      <c r="I381" s="41">
        <v>380</v>
      </c>
      <c r="J381" s="2" t="str">
        <f>IFERROR(INDEX('08W Project List'!#REF!,MATCH(B381,'08W Project List'!$E:$E,0)),"N/A")</f>
        <v>N/A</v>
      </c>
    </row>
    <row r="382" spans="1:10" ht="15.6" x14ac:dyDescent="0.3">
      <c r="A382" s="23">
        <v>1129</v>
      </c>
      <c r="B382" s="22" t="s">
        <v>3019</v>
      </c>
      <c r="C382" s="22">
        <v>42631109</v>
      </c>
      <c r="D382" s="22" t="s">
        <v>3020</v>
      </c>
      <c r="E382" s="22">
        <v>34.931864158358792</v>
      </c>
      <c r="F382" s="22">
        <v>269</v>
      </c>
      <c r="G382" s="25">
        <v>0.186866514054294</v>
      </c>
      <c r="H382" s="22">
        <f t="shared" si="5"/>
        <v>50.267092280605084</v>
      </c>
      <c r="I382" s="41">
        <v>381</v>
      </c>
      <c r="J382" s="2" t="str">
        <f>IFERROR(INDEX('08W Project List'!#REF!,MATCH(B382,'08W Project List'!$E:$E,0)),"N/A")</f>
        <v>N/A</v>
      </c>
    </row>
    <row r="383" spans="1:10" ht="15.6" x14ac:dyDescent="0.3">
      <c r="A383" s="23">
        <v>5974</v>
      </c>
      <c r="B383" s="22" t="s">
        <v>1098</v>
      </c>
      <c r="C383" s="22">
        <v>153741101</v>
      </c>
      <c r="D383" s="22" t="s">
        <v>1095</v>
      </c>
      <c r="E383" s="22">
        <v>6.6335791530940948</v>
      </c>
      <c r="F383" s="22">
        <v>68</v>
      </c>
      <c r="G383" s="25">
        <v>0.18675445374555599</v>
      </c>
      <c r="H383" s="22">
        <f t="shared" si="5"/>
        <v>12.699302854697807</v>
      </c>
      <c r="I383" s="41">
        <v>382</v>
      </c>
      <c r="J383" s="2" t="str">
        <f>IFERROR(INDEX('08W Project List'!#REF!,MATCH(B383,'08W Project List'!$E:$E,0)),"N/A")</f>
        <v>N/A</v>
      </c>
    </row>
    <row r="384" spans="1:10" ht="15.6" x14ac:dyDescent="0.3">
      <c r="A384" s="23">
        <v>6088</v>
      </c>
      <c r="B384" s="22" t="s">
        <v>4090</v>
      </c>
      <c r="C384" s="22">
        <v>103571105</v>
      </c>
      <c r="D384" s="22" t="s">
        <v>4088</v>
      </c>
      <c r="E384" s="22">
        <v>31.133013621424798</v>
      </c>
      <c r="F384" s="22">
        <v>217</v>
      </c>
      <c r="G384" s="25">
        <v>0.18633250433927101</v>
      </c>
      <c r="H384" s="22">
        <f t="shared" si="5"/>
        <v>40.43415344162181</v>
      </c>
      <c r="I384" s="41">
        <v>383</v>
      </c>
      <c r="J384" s="2" t="str">
        <f>IFERROR(INDEX('08W Project List'!#REF!,MATCH(B384,'08W Project List'!$E:$E,0)),"N/A")</f>
        <v>N/A</v>
      </c>
    </row>
    <row r="385" spans="1:10" ht="15.6" x14ac:dyDescent="0.3">
      <c r="A385" s="23">
        <v>6487</v>
      </c>
      <c r="B385" s="22" t="s">
        <v>3940</v>
      </c>
      <c r="C385" s="22">
        <v>103561102</v>
      </c>
      <c r="D385" s="22" t="s">
        <v>3938</v>
      </c>
      <c r="E385" s="22">
        <v>10.596993095983095</v>
      </c>
      <c r="F385" s="22">
        <v>123</v>
      </c>
      <c r="G385" s="25">
        <v>0.18561411215878201</v>
      </c>
      <c r="H385" s="22">
        <f t="shared" si="5"/>
        <v>22.830535795530189</v>
      </c>
      <c r="I385" s="41">
        <v>384</v>
      </c>
      <c r="J385" s="2" t="str">
        <f>IFERROR(INDEX('08W Project List'!#REF!,MATCH(B385,'08W Project List'!$E:$E,0)),"N/A")</f>
        <v>N/A</v>
      </c>
    </row>
    <row r="386" spans="1:10" ht="15.6" x14ac:dyDescent="0.3">
      <c r="A386" s="23">
        <v>7029</v>
      </c>
      <c r="B386" s="22" t="s">
        <v>2956</v>
      </c>
      <c r="C386" s="22">
        <v>152561106</v>
      </c>
      <c r="D386" s="22" t="s">
        <v>2957</v>
      </c>
      <c r="E386" s="22">
        <v>1.0001230827122871</v>
      </c>
      <c r="F386" s="22">
        <v>11</v>
      </c>
      <c r="G386" s="25">
        <v>0.18554156352149201</v>
      </c>
      <c r="H386" s="22">
        <f t="shared" ref="H386:H449" si="6">IFERROR(G386*F386,0)</f>
        <v>2.0409571987364119</v>
      </c>
      <c r="I386" s="41">
        <v>385</v>
      </c>
      <c r="J386" s="2" t="str">
        <f>IFERROR(INDEX('08W Project List'!#REF!,MATCH(B386,'08W Project List'!$E:$E,0)),"N/A")</f>
        <v>N/A</v>
      </c>
    </row>
    <row r="387" spans="1:10" ht="15.6" x14ac:dyDescent="0.3">
      <c r="A387" s="23">
        <v>7958</v>
      </c>
      <c r="B387" s="22" t="s">
        <v>1527</v>
      </c>
      <c r="C387" s="22">
        <v>42891101</v>
      </c>
      <c r="D387" s="22" t="s">
        <v>1516</v>
      </c>
      <c r="E387" s="22">
        <v>39.565925792162091</v>
      </c>
      <c r="F387" s="22">
        <v>157</v>
      </c>
      <c r="G387" s="25">
        <v>0.18551350180312801</v>
      </c>
      <c r="H387" s="22">
        <f t="shared" si="6"/>
        <v>29.125619783091096</v>
      </c>
      <c r="I387" s="41">
        <v>386</v>
      </c>
      <c r="J387" s="2" t="str">
        <f>IFERROR(INDEX('08W Project List'!#REF!,MATCH(B387,'08W Project List'!$E:$E,0)),"N/A")</f>
        <v>N/A</v>
      </c>
    </row>
    <row r="388" spans="1:10" ht="15.6" x14ac:dyDescent="0.3">
      <c r="A388" s="23">
        <v>2772</v>
      </c>
      <c r="B388" s="22" t="s">
        <v>4434</v>
      </c>
      <c r="C388" s="22">
        <v>102911109</v>
      </c>
      <c r="D388" s="22" t="s">
        <v>4433</v>
      </c>
      <c r="E388" s="22">
        <v>19.565060807989934</v>
      </c>
      <c r="F388" s="22">
        <v>213</v>
      </c>
      <c r="G388" s="25">
        <v>0.18514438167199099</v>
      </c>
      <c r="H388" s="22">
        <f t="shared" si="6"/>
        <v>39.435753296134081</v>
      </c>
      <c r="I388" s="41">
        <v>387</v>
      </c>
      <c r="J388" s="2" t="str">
        <f>IFERROR(INDEX('08W Project List'!#REF!,MATCH(B388,'08W Project List'!$E:$E,0)),"N/A")</f>
        <v>N/A</v>
      </c>
    </row>
    <row r="389" spans="1:10" ht="15.6" x14ac:dyDescent="0.3">
      <c r="A389" s="23">
        <v>9699</v>
      </c>
      <c r="B389" s="22" t="s">
        <v>2075</v>
      </c>
      <c r="C389" s="22">
        <v>103142102</v>
      </c>
      <c r="D389" s="22" t="s">
        <v>2076</v>
      </c>
      <c r="E389" s="22">
        <v>3.7072265910366746</v>
      </c>
      <c r="F389" s="22">
        <v>12</v>
      </c>
      <c r="G389" s="25">
        <v>0.18504913874484299</v>
      </c>
      <c r="H389" s="22">
        <f t="shared" si="6"/>
        <v>2.220589664938116</v>
      </c>
      <c r="I389" s="41">
        <v>388</v>
      </c>
      <c r="J389" s="2" t="str">
        <f>IFERROR(INDEX('08W Project List'!#REF!,MATCH(B389,'08W Project List'!$E:$E,0)),"N/A")</f>
        <v>N/A</v>
      </c>
    </row>
    <row r="390" spans="1:10" ht="15.6" x14ac:dyDescent="0.3">
      <c r="A390" s="23">
        <v>2290</v>
      </c>
      <c r="B390" s="22" t="s">
        <v>1895</v>
      </c>
      <c r="C390" s="22">
        <v>103441102</v>
      </c>
      <c r="D390" s="22" t="s">
        <v>1894</v>
      </c>
      <c r="E390" s="22">
        <v>19.27251335989099</v>
      </c>
      <c r="F390" s="22">
        <v>237</v>
      </c>
      <c r="G390" s="25">
        <v>0.183958918935164</v>
      </c>
      <c r="H390" s="22">
        <f t="shared" si="6"/>
        <v>43.598263787633869</v>
      </c>
      <c r="I390" s="41">
        <v>389</v>
      </c>
      <c r="J390" s="2" t="str">
        <f>IFERROR(INDEX('08W Project List'!#REF!,MATCH(B390,'08W Project List'!$E:$E,0)),"N/A")</f>
        <v>N/A</v>
      </c>
    </row>
    <row r="391" spans="1:10" ht="15.6" x14ac:dyDescent="0.3">
      <c r="A391" s="23">
        <v>881</v>
      </c>
      <c r="B391" s="22" t="s">
        <v>3259</v>
      </c>
      <c r="C391" s="22">
        <v>103541101</v>
      </c>
      <c r="D391" s="22" t="s">
        <v>3258</v>
      </c>
      <c r="E391" s="22">
        <v>38.489796377326165</v>
      </c>
      <c r="F391" s="22">
        <v>411</v>
      </c>
      <c r="G391" s="25">
        <v>0.18357123427662</v>
      </c>
      <c r="H391" s="22">
        <f t="shared" si="6"/>
        <v>75.447777287690826</v>
      </c>
      <c r="I391" s="41">
        <v>390</v>
      </c>
      <c r="J391" s="2" t="str">
        <f>IFERROR(INDEX('08W Project List'!#REF!,MATCH(B391,'08W Project List'!$E:$E,0)),"N/A")</f>
        <v>N/A</v>
      </c>
    </row>
    <row r="392" spans="1:10" ht="15.6" x14ac:dyDescent="0.3">
      <c r="A392" s="23">
        <v>11061</v>
      </c>
      <c r="B392" s="22" t="s">
        <v>3486</v>
      </c>
      <c r="C392" s="22">
        <v>182631103</v>
      </c>
      <c r="D392" s="22" t="s">
        <v>3484</v>
      </c>
      <c r="E392" s="22">
        <v>0.3802727705555084</v>
      </c>
      <c r="F392" s="22">
        <v>2</v>
      </c>
      <c r="G392" s="25">
        <v>0.18298581740425701</v>
      </c>
      <c r="H392" s="22">
        <f t="shared" si="6"/>
        <v>0.36597163480851402</v>
      </c>
      <c r="I392" s="41">
        <v>391</v>
      </c>
      <c r="J392" s="2" t="str">
        <f>IFERROR(INDEX('08W Project List'!#REF!,MATCH(B392,'08W Project List'!$E:$E,0)),"N/A")</f>
        <v>N/A</v>
      </c>
    </row>
    <row r="393" spans="1:10" ht="15.6" x14ac:dyDescent="0.3">
      <c r="A393" s="23">
        <v>6935</v>
      </c>
      <c r="B393" s="22" t="s">
        <v>695</v>
      </c>
      <c r="C393" s="22">
        <v>103321101</v>
      </c>
      <c r="D393" s="22" t="s">
        <v>690</v>
      </c>
      <c r="E393" s="22">
        <v>15.42189396109913</v>
      </c>
      <c r="F393" s="22">
        <v>127</v>
      </c>
      <c r="G393" s="25">
        <v>0.18254495034697299</v>
      </c>
      <c r="H393" s="22">
        <f t="shared" si="6"/>
        <v>23.18320869406557</v>
      </c>
      <c r="I393" s="41">
        <v>392</v>
      </c>
      <c r="J393" s="2" t="str">
        <f>IFERROR(INDEX('08W Project List'!#REF!,MATCH(B393,'08W Project List'!$E:$E,0)),"N/A")</f>
        <v>N/A</v>
      </c>
    </row>
    <row r="394" spans="1:10" ht="15.6" x14ac:dyDescent="0.3">
      <c r="A394" s="23">
        <v>3564</v>
      </c>
      <c r="B394" s="22" t="s">
        <v>1871</v>
      </c>
      <c r="C394" s="22">
        <v>63801105</v>
      </c>
      <c r="D394" s="22" t="s">
        <v>1870</v>
      </c>
      <c r="E394" s="22">
        <v>16.183512948250776</v>
      </c>
      <c r="F394" s="22">
        <v>294</v>
      </c>
      <c r="G394" s="25">
        <v>0.18222551439996601</v>
      </c>
      <c r="H394" s="22">
        <f t="shared" si="6"/>
        <v>53.574301233590006</v>
      </c>
      <c r="I394" s="41">
        <v>393</v>
      </c>
      <c r="J394" s="2" t="str">
        <f>IFERROR(INDEX('08W Project List'!#REF!,MATCH(B394,'08W Project List'!$E:$E,0)),"N/A")</f>
        <v>N/A</v>
      </c>
    </row>
    <row r="395" spans="1:10" ht="15.6" x14ac:dyDescent="0.3">
      <c r="A395" s="23">
        <v>2550</v>
      </c>
      <c r="B395" s="22" t="s">
        <v>951</v>
      </c>
      <c r="C395" s="22">
        <v>102931103</v>
      </c>
      <c r="D395" s="22" t="s">
        <v>948</v>
      </c>
      <c r="E395" s="22">
        <v>20.578739557578313</v>
      </c>
      <c r="F395" s="22">
        <v>174</v>
      </c>
      <c r="G395" s="25">
        <v>0.18214130193563899</v>
      </c>
      <c r="H395" s="22">
        <f t="shared" si="6"/>
        <v>31.692586536801183</v>
      </c>
      <c r="I395" s="41">
        <v>394</v>
      </c>
      <c r="J395" s="2" t="str">
        <f>IFERROR(INDEX('08W Project List'!#REF!,MATCH(B395,'08W Project List'!$E:$E,0)),"N/A")</f>
        <v>N/A</v>
      </c>
    </row>
    <row r="396" spans="1:10" ht="15.6" x14ac:dyDescent="0.3">
      <c r="A396" s="23">
        <v>2265</v>
      </c>
      <c r="B396" s="22" t="s">
        <v>237</v>
      </c>
      <c r="C396" s="22">
        <v>152701108</v>
      </c>
      <c r="D396" s="22" t="s">
        <v>231</v>
      </c>
      <c r="E396" s="22">
        <v>0</v>
      </c>
      <c r="F396" s="22">
        <v>83</v>
      </c>
      <c r="G396" s="25">
        <v>0.18212873899229001</v>
      </c>
      <c r="H396" s="22">
        <f t="shared" si="6"/>
        <v>15.116685336360071</v>
      </c>
      <c r="I396" s="41">
        <v>395</v>
      </c>
      <c r="J396" s="2" t="str">
        <f>IFERROR(INDEX('08W Project List'!#REF!,MATCH(B396,'08W Project List'!$E:$E,0)),"N/A")</f>
        <v>N/A</v>
      </c>
    </row>
    <row r="397" spans="1:10" ht="15.6" x14ac:dyDescent="0.3">
      <c r="A397" s="23">
        <v>6694</v>
      </c>
      <c r="B397" s="22" t="s">
        <v>3173</v>
      </c>
      <c r="C397" s="22">
        <v>42281105</v>
      </c>
      <c r="D397" s="22" t="s">
        <v>3172</v>
      </c>
      <c r="E397" s="22">
        <v>2.6299628309033189</v>
      </c>
      <c r="F397" s="22">
        <v>82</v>
      </c>
      <c r="G397" s="25">
        <v>0.18107226660363299</v>
      </c>
      <c r="H397" s="22">
        <f t="shared" si="6"/>
        <v>14.847925861497904</v>
      </c>
      <c r="I397" s="41">
        <v>396</v>
      </c>
      <c r="J397" s="2" t="str">
        <f>IFERROR(INDEX('08W Project List'!#REF!,MATCH(B397,'08W Project List'!$E:$E,0)),"N/A")</f>
        <v>N/A</v>
      </c>
    </row>
    <row r="398" spans="1:10" ht="15.6" x14ac:dyDescent="0.3">
      <c r="A398" s="23">
        <v>2442</v>
      </c>
      <c r="B398" s="22" t="s">
        <v>884</v>
      </c>
      <c r="C398" s="22">
        <v>162991101</v>
      </c>
      <c r="D398" s="22" t="s">
        <v>882</v>
      </c>
      <c r="E398" s="22">
        <v>19.32346238252828</v>
      </c>
      <c r="F398" s="22">
        <v>195</v>
      </c>
      <c r="G398" s="25">
        <v>0.180951227840076</v>
      </c>
      <c r="H398" s="22">
        <f t="shared" si="6"/>
        <v>35.28548942881482</v>
      </c>
      <c r="I398" s="41">
        <v>397</v>
      </c>
      <c r="J398" s="2" t="str">
        <f>IFERROR(INDEX('08W Project List'!#REF!,MATCH(B398,'08W Project List'!$E:$E,0)),"N/A")</f>
        <v>N/A</v>
      </c>
    </row>
    <row r="399" spans="1:10" ht="15.6" x14ac:dyDescent="0.3">
      <c r="A399" s="23">
        <v>2325</v>
      </c>
      <c r="B399" s="22" t="s">
        <v>936</v>
      </c>
      <c r="C399" s="22">
        <v>102931101</v>
      </c>
      <c r="D399" s="22" t="s">
        <v>937</v>
      </c>
      <c r="E399" s="22">
        <v>0.38123171075925422</v>
      </c>
      <c r="F399" s="22">
        <v>35</v>
      </c>
      <c r="G399" s="25">
        <v>0.18088252039813901</v>
      </c>
      <c r="H399" s="22">
        <f t="shared" si="6"/>
        <v>6.3308882139348652</v>
      </c>
      <c r="I399" s="41">
        <v>398</v>
      </c>
      <c r="J399" s="2" t="str">
        <f>IFERROR(INDEX('08W Project List'!#REF!,MATCH(B399,'08W Project List'!$E:$E,0)),"N/A")</f>
        <v>N/A</v>
      </c>
    </row>
    <row r="400" spans="1:10" ht="15.6" x14ac:dyDescent="0.3">
      <c r="A400" s="23">
        <v>6987</v>
      </c>
      <c r="B400" s="22" t="s">
        <v>4048</v>
      </c>
      <c r="C400" s="22">
        <v>183052113</v>
      </c>
      <c r="D400" s="22" t="s">
        <v>4047</v>
      </c>
      <c r="E400" s="22">
        <v>39.70123684905618</v>
      </c>
      <c r="F400" s="22">
        <v>278</v>
      </c>
      <c r="G400" s="25">
        <v>0.18079402956740401</v>
      </c>
      <c r="H400" s="22">
        <f t="shared" si="6"/>
        <v>50.260740219738317</v>
      </c>
      <c r="I400" s="41">
        <v>399</v>
      </c>
      <c r="J400" s="2" t="str">
        <f>IFERROR(INDEX('08W Project List'!#REF!,MATCH(B400,'08W Project List'!$E:$E,0)),"N/A")</f>
        <v>N/A</v>
      </c>
    </row>
    <row r="401" spans="1:10" ht="15.6" x14ac:dyDescent="0.3">
      <c r="A401" s="23">
        <v>1077</v>
      </c>
      <c r="B401" s="22" t="s">
        <v>779</v>
      </c>
      <c r="C401" s="22">
        <v>12022212</v>
      </c>
      <c r="D401" s="22" t="s">
        <v>772</v>
      </c>
      <c r="E401" s="22">
        <v>11.708038963232195</v>
      </c>
      <c r="F401" s="22">
        <v>112</v>
      </c>
      <c r="G401" s="25">
        <v>0.180210721261542</v>
      </c>
      <c r="H401" s="22">
        <f t="shared" si="6"/>
        <v>20.183600781292704</v>
      </c>
      <c r="I401" s="41">
        <v>400</v>
      </c>
      <c r="J401" s="2" t="str">
        <f>IFERROR(INDEX('08W Project List'!#REF!,MATCH(B401,'08W Project List'!$E:$E,0)),"N/A")</f>
        <v>N/A</v>
      </c>
    </row>
    <row r="402" spans="1:10" ht="15.6" x14ac:dyDescent="0.3">
      <c r="A402" s="23">
        <v>6538</v>
      </c>
      <c r="B402" s="22" t="s">
        <v>1143</v>
      </c>
      <c r="C402" s="22">
        <v>254061102</v>
      </c>
      <c r="D402" s="22" t="s">
        <v>1141</v>
      </c>
      <c r="E402" s="22">
        <v>17.874577828525481</v>
      </c>
      <c r="F402" s="22">
        <v>162</v>
      </c>
      <c r="G402" s="25">
        <v>0.18019405210276301</v>
      </c>
      <c r="H402" s="22">
        <f t="shared" si="6"/>
        <v>29.191436440647607</v>
      </c>
      <c r="I402" s="41">
        <v>401</v>
      </c>
      <c r="J402" s="2" t="str">
        <f>IFERROR(INDEX('08W Project List'!#REF!,MATCH(B402,'08W Project List'!$E:$E,0)),"N/A")</f>
        <v>N/A</v>
      </c>
    </row>
    <row r="403" spans="1:10" ht="15.6" x14ac:dyDescent="0.3">
      <c r="A403" s="23">
        <v>8223</v>
      </c>
      <c r="B403" s="22" t="s">
        <v>3165</v>
      </c>
      <c r="C403" s="22">
        <v>253642104</v>
      </c>
      <c r="D403" s="22" t="s">
        <v>3166</v>
      </c>
      <c r="E403" s="22">
        <v>5.0668327317483595</v>
      </c>
      <c r="F403" s="22">
        <v>30</v>
      </c>
      <c r="G403" s="25">
        <v>0.17977305114306</v>
      </c>
      <c r="H403" s="22">
        <f t="shared" si="6"/>
        <v>5.3931915342918</v>
      </c>
      <c r="I403" s="41">
        <v>402</v>
      </c>
      <c r="J403" s="2" t="str">
        <f>IFERROR(INDEX('08W Project List'!#REF!,MATCH(B403,'08W Project List'!$E:$E,0)),"N/A")</f>
        <v>N/A</v>
      </c>
    </row>
    <row r="404" spans="1:10" ht="15.6" x14ac:dyDescent="0.3">
      <c r="A404" s="23">
        <v>7847</v>
      </c>
      <c r="B404" s="22" t="s">
        <v>2699</v>
      </c>
      <c r="C404" s="22">
        <v>182391103</v>
      </c>
      <c r="D404" s="22" t="s">
        <v>2700</v>
      </c>
      <c r="E404" s="22">
        <v>2.6245475760300994</v>
      </c>
      <c r="F404" s="22">
        <v>16</v>
      </c>
      <c r="G404" s="25">
        <v>0.17909991112111101</v>
      </c>
      <c r="H404" s="22">
        <f t="shared" si="6"/>
        <v>2.8655985779377762</v>
      </c>
      <c r="I404" s="41">
        <v>403</v>
      </c>
      <c r="J404" s="2" t="str">
        <f>IFERROR(INDEX('08W Project List'!#REF!,MATCH(B404,'08W Project List'!$E:$E,0)),"N/A")</f>
        <v>N/A</v>
      </c>
    </row>
    <row r="405" spans="1:10" ht="15.6" x14ac:dyDescent="0.3">
      <c r="A405" s="23">
        <v>1905</v>
      </c>
      <c r="B405" s="22" t="s">
        <v>4075</v>
      </c>
      <c r="C405" s="22">
        <v>252941107</v>
      </c>
      <c r="D405" s="22" t="s">
        <v>4068</v>
      </c>
      <c r="E405" s="22">
        <v>19.28478479523617</v>
      </c>
      <c r="F405" s="22">
        <v>145</v>
      </c>
      <c r="G405" s="25">
        <v>0.17887788367448801</v>
      </c>
      <c r="H405" s="22">
        <f t="shared" si="6"/>
        <v>25.937293132800761</v>
      </c>
      <c r="I405" s="41">
        <v>404</v>
      </c>
      <c r="J405" s="2" t="str">
        <f>IFERROR(INDEX('08W Project List'!#REF!,MATCH(B405,'08W Project List'!$E:$E,0)),"N/A")</f>
        <v>N/A</v>
      </c>
    </row>
    <row r="406" spans="1:10" ht="15.6" x14ac:dyDescent="0.3">
      <c r="A406" s="23">
        <v>3840</v>
      </c>
      <c r="B406" s="22" t="s">
        <v>3603</v>
      </c>
      <c r="C406" s="22">
        <v>254601103</v>
      </c>
      <c r="D406" s="22" t="s">
        <v>3602</v>
      </c>
      <c r="E406" s="22">
        <v>17.557906160919206</v>
      </c>
      <c r="F406" s="22">
        <v>103</v>
      </c>
      <c r="G406" s="25">
        <v>0.17873471371392999</v>
      </c>
      <c r="H406" s="22">
        <f t="shared" si="6"/>
        <v>18.40967551253479</v>
      </c>
      <c r="I406" s="41">
        <v>405</v>
      </c>
      <c r="J406" s="2" t="str">
        <f>IFERROR(INDEX('08W Project List'!#REF!,MATCH(B406,'08W Project List'!$E:$E,0)),"N/A")</f>
        <v>N/A</v>
      </c>
    </row>
    <row r="407" spans="1:10" ht="15.6" x14ac:dyDescent="0.3">
      <c r="A407" s="23">
        <v>1011</v>
      </c>
      <c r="B407" s="22" t="s">
        <v>525</v>
      </c>
      <c r="C407" s="22">
        <v>42711101</v>
      </c>
      <c r="D407" s="22" t="s">
        <v>517</v>
      </c>
      <c r="E407" s="22">
        <v>24.370225684629954</v>
      </c>
      <c r="F407" s="22">
        <v>203</v>
      </c>
      <c r="G407" s="25">
        <v>0.17857377145815501</v>
      </c>
      <c r="H407" s="22">
        <f t="shared" si="6"/>
        <v>36.250475606005466</v>
      </c>
      <c r="I407" s="41">
        <v>406</v>
      </c>
      <c r="J407" s="2" t="str">
        <f>IFERROR(INDEX('08W Project List'!#REF!,MATCH(B407,'08W Project List'!$E:$E,0)),"N/A")</f>
        <v>N/A</v>
      </c>
    </row>
    <row r="408" spans="1:10" ht="15.6" x14ac:dyDescent="0.3">
      <c r="A408" s="23">
        <v>1851</v>
      </c>
      <c r="B408" s="22" t="s">
        <v>1955</v>
      </c>
      <c r="C408" s="22">
        <v>43311102</v>
      </c>
      <c r="D408" s="22" t="s">
        <v>1944</v>
      </c>
      <c r="E408" s="22">
        <v>3.9318435434355439</v>
      </c>
      <c r="F408" s="22">
        <v>97</v>
      </c>
      <c r="G408" s="25">
        <v>0.17790226066440801</v>
      </c>
      <c r="H408" s="22">
        <f t="shared" si="6"/>
        <v>17.256519284447577</v>
      </c>
      <c r="I408" s="41">
        <v>407</v>
      </c>
      <c r="J408" s="2" t="str">
        <f>IFERROR(INDEX('08W Project List'!#REF!,MATCH(B408,'08W Project List'!$E:$E,0)),"N/A")</f>
        <v>N/A</v>
      </c>
    </row>
    <row r="409" spans="1:10" ht="15.6" x14ac:dyDescent="0.3">
      <c r="A409" s="23">
        <v>7708</v>
      </c>
      <c r="B409" s="22" t="s">
        <v>860</v>
      </c>
      <c r="C409" s="22">
        <v>152471101</v>
      </c>
      <c r="D409" s="22" t="s">
        <v>856</v>
      </c>
      <c r="E409" s="22">
        <v>8.3299770561562454</v>
      </c>
      <c r="F409" s="22">
        <v>77</v>
      </c>
      <c r="G409" s="25">
        <v>0.17712079773963299</v>
      </c>
      <c r="H409" s="22">
        <f t="shared" si="6"/>
        <v>13.63830142595174</v>
      </c>
      <c r="I409" s="41">
        <v>408</v>
      </c>
      <c r="J409" s="2" t="str">
        <f>IFERROR(INDEX('08W Project List'!#REF!,MATCH(B409,'08W Project List'!$E:$E,0)),"N/A")</f>
        <v>N/A</v>
      </c>
    </row>
    <row r="410" spans="1:10" ht="15.6" x14ac:dyDescent="0.3">
      <c r="A410" s="23">
        <v>10514</v>
      </c>
      <c r="B410" s="22" t="s">
        <v>3690</v>
      </c>
      <c r="C410" s="22">
        <v>258131101</v>
      </c>
      <c r="D410" s="22" t="s">
        <v>3691</v>
      </c>
      <c r="E410" s="22">
        <v>1.1573238270008079</v>
      </c>
      <c r="F410" s="22">
        <v>2</v>
      </c>
      <c r="G410" s="25">
        <v>0.17664833350996501</v>
      </c>
      <c r="H410" s="22">
        <f t="shared" si="6"/>
        <v>0.35329666701993001</v>
      </c>
      <c r="I410" s="41">
        <v>409</v>
      </c>
      <c r="J410" s="2" t="str">
        <f>IFERROR(INDEX('08W Project List'!#REF!,MATCH(B410,'08W Project List'!$E:$E,0)),"N/A")</f>
        <v>N/A</v>
      </c>
    </row>
    <row r="411" spans="1:10" ht="15.6" x14ac:dyDescent="0.3">
      <c r="A411" s="23">
        <v>5375</v>
      </c>
      <c r="B411" s="22" t="s">
        <v>4011</v>
      </c>
      <c r="C411" s="22">
        <v>14662109</v>
      </c>
      <c r="D411" s="22" t="s">
        <v>4012</v>
      </c>
      <c r="E411" s="22">
        <v>1.9336004615508453</v>
      </c>
      <c r="F411" s="22">
        <v>12</v>
      </c>
      <c r="G411" s="25">
        <v>0.17606792152977199</v>
      </c>
      <c r="H411" s="22">
        <f t="shared" si="6"/>
        <v>2.1128150583572638</v>
      </c>
      <c r="I411" s="41">
        <v>410</v>
      </c>
      <c r="J411" s="2" t="str">
        <f>IFERROR(INDEX('08W Project List'!#REF!,MATCH(B411,'08W Project List'!$E:$E,0)),"N/A")</f>
        <v>N/A</v>
      </c>
    </row>
    <row r="412" spans="1:10" ht="15.6" x14ac:dyDescent="0.3">
      <c r="A412" s="23">
        <v>8181</v>
      </c>
      <c r="B412" s="22" t="s">
        <v>116</v>
      </c>
      <c r="C412" s="22">
        <v>153662102</v>
      </c>
      <c r="D412" s="22" t="s">
        <v>109</v>
      </c>
      <c r="E412" s="22">
        <v>5.5425116848999698</v>
      </c>
      <c r="F412" s="22">
        <v>56</v>
      </c>
      <c r="G412" s="25">
        <v>0.175812184778321</v>
      </c>
      <c r="H412" s="22">
        <f t="shared" si="6"/>
        <v>9.8454823475859765</v>
      </c>
      <c r="I412" s="41">
        <v>411</v>
      </c>
      <c r="J412" s="2" t="str">
        <f>IFERROR(INDEX('08W Project List'!#REF!,MATCH(B412,'08W Project List'!$E:$E,0)),"N/A")</f>
        <v>N/A</v>
      </c>
    </row>
    <row r="413" spans="1:10" ht="15.6" x14ac:dyDescent="0.3">
      <c r="A413" s="23">
        <v>3827</v>
      </c>
      <c r="B413" s="22" t="s">
        <v>1757</v>
      </c>
      <c r="C413" s="22">
        <v>152691109</v>
      </c>
      <c r="D413" s="22" t="s">
        <v>1755</v>
      </c>
      <c r="E413" s="22">
        <v>14.343719528965568</v>
      </c>
      <c r="F413" s="22">
        <v>155</v>
      </c>
      <c r="G413" s="25">
        <v>0.17562542644604001</v>
      </c>
      <c r="H413" s="22">
        <f t="shared" si="6"/>
        <v>27.221941099136203</v>
      </c>
      <c r="I413" s="41">
        <v>412</v>
      </c>
      <c r="J413" s="2" t="str">
        <f>IFERROR(INDEX('08W Project List'!#REF!,MATCH(B413,'08W Project List'!$E:$E,0)),"N/A")</f>
        <v>N/A</v>
      </c>
    </row>
    <row r="414" spans="1:10" ht="15.6" x14ac:dyDescent="0.3">
      <c r="A414" s="23">
        <v>329</v>
      </c>
      <c r="B414" s="22" t="s">
        <v>874</v>
      </c>
      <c r="C414" s="22">
        <v>103331102</v>
      </c>
      <c r="D414" s="22" t="s">
        <v>873</v>
      </c>
      <c r="E414" s="22">
        <v>31.823898492015537</v>
      </c>
      <c r="F414" s="22">
        <v>123</v>
      </c>
      <c r="G414" s="25">
        <v>0.17543949260762901</v>
      </c>
      <c r="H414" s="22">
        <f t="shared" si="6"/>
        <v>21.579057590738369</v>
      </c>
      <c r="I414" s="41">
        <v>413</v>
      </c>
      <c r="J414" s="2" t="str">
        <f>IFERROR(INDEX('08W Project List'!#REF!,MATCH(B414,'08W Project List'!$E:$E,0)),"N/A")</f>
        <v>N/A</v>
      </c>
    </row>
    <row r="415" spans="1:10" ht="15.6" x14ac:dyDescent="0.3">
      <c r="A415" s="23">
        <v>6969</v>
      </c>
      <c r="B415" s="22" t="s">
        <v>3008</v>
      </c>
      <c r="C415" s="22">
        <v>42631108</v>
      </c>
      <c r="D415" s="22" t="s">
        <v>3009</v>
      </c>
      <c r="E415" s="22">
        <v>12.478524924360533</v>
      </c>
      <c r="F415" s="22">
        <v>95</v>
      </c>
      <c r="G415" s="25">
        <v>0.17539948080773099</v>
      </c>
      <c r="H415" s="22">
        <f t="shared" si="6"/>
        <v>16.662950676734443</v>
      </c>
      <c r="I415" s="41">
        <v>414</v>
      </c>
      <c r="J415" s="2" t="str">
        <f>IFERROR(INDEX('08W Project List'!#REF!,MATCH(B415,'08W Project List'!$E:$E,0)),"N/A")</f>
        <v>N/A</v>
      </c>
    </row>
    <row r="416" spans="1:10" ht="15.6" x14ac:dyDescent="0.3">
      <c r="A416" s="23">
        <v>8229</v>
      </c>
      <c r="B416" s="22" t="s">
        <v>1490</v>
      </c>
      <c r="C416" s="22">
        <v>192221101</v>
      </c>
      <c r="D416" s="22" t="s">
        <v>1486</v>
      </c>
      <c r="E416" s="22">
        <v>6.3520353660587316</v>
      </c>
      <c r="F416" s="22">
        <v>26</v>
      </c>
      <c r="G416" s="25">
        <v>0.17512139666711801</v>
      </c>
      <c r="H416" s="22">
        <f t="shared" si="6"/>
        <v>4.5531563133450685</v>
      </c>
      <c r="I416" s="41">
        <v>415</v>
      </c>
      <c r="J416" s="2" t="str">
        <f>IFERROR(INDEX('08W Project List'!#REF!,MATCH(B416,'08W Project List'!$E:$E,0)),"N/A")</f>
        <v>N/A</v>
      </c>
    </row>
    <row r="417" spans="1:10" ht="15.6" x14ac:dyDescent="0.3">
      <c r="A417" s="23">
        <v>8173</v>
      </c>
      <c r="B417" s="22" t="s">
        <v>4446</v>
      </c>
      <c r="C417" s="22">
        <v>182681101</v>
      </c>
      <c r="D417" s="22" t="s">
        <v>4447</v>
      </c>
      <c r="E417" s="22">
        <v>7.4782343867743934</v>
      </c>
      <c r="F417" s="22">
        <v>60</v>
      </c>
      <c r="G417" s="25">
        <v>0.17499092633246699</v>
      </c>
      <c r="H417" s="22">
        <f t="shared" si="6"/>
        <v>10.49945557994802</v>
      </c>
      <c r="I417" s="41">
        <v>416</v>
      </c>
      <c r="J417" s="2" t="str">
        <f>IFERROR(INDEX('08W Project List'!#REF!,MATCH(B417,'08W Project List'!$E:$E,0)),"N/A")</f>
        <v>N/A</v>
      </c>
    </row>
    <row r="418" spans="1:10" ht="15.6" x14ac:dyDescent="0.3">
      <c r="A418" s="23">
        <v>5131</v>
      </c>
      <c r="B418" s="22" t="s">
        <v>3027</v>
      </c>
      <c r="C418" s="22">
        <v>42601101</v>
      </c>
      <c r="D418" s="22" t="s">
        <v>3028</v>
      </c>
      <c r="E418" s="22">
        <v>18.120599717113489</v>
      </c>
      <c r="F418" s="22">
        <v>116</v>
      </c>
      <c r="G418" s="25">
        <v>0.17471847398828999</v>
      </c>
      <c r="H418" s="22">
        <f t="shared" si="6"/>
        <v>20.26734298264164</v>
      </c>
      <c r="I418" s="41">
        <v>417</v>
      </c>
      <c r="J418" s="2" t="str">
        <f>IFERROR(INDEX('08W Project List'!#REF!,MATCH(B418,'08W Project List'!$E:$E,0)),"N/A")</f>
        <v>N/A</v>
      </c>
    </row>
    <row r="419" spans="1:10" ht="15.6" x14ac:dyDescent="0.3">
      <c r="A419" s="23">
        <v>908</v>
      </c>
      <c r="B419" s="22" t="s">
        <v>3221</v>
      </c>
      <c r="C419" s="22">
        <v>63681102</v>
      </c>
      <c r="D419" s="22" t="s">
        <v>3218</v>
      </c>
      <c r="E419" s="22">
        <v>5.3351334714513543</v>
      </c>
      <c r="F419" s="22">
        <v>84</v>
      </c>
      <c r="G419" s="25">
        <v>0.174689397729759</v>
      </c>
      <c r="H419" s="22">
        <f t="shared" si="6"/>
        <v>14.673909409299757</v>
      </c>
      <c r="I419" s="41">
        <v>418</v>
      </c>
      <c r="J419" s="2" t="str">
        <f>IFERROR(INDEX('08W Project List'!#REF!,MATCH(B419,'08W Project List'!$E:$E,0)),"N/A")</f>
        <v>N/A</v>
      </c>
    </row>
    <row r="420" spans="1:10" ht="15.6" x14ac:dyDescent="0.3">
      <c r="A420" s="23">
        <v>9983</v>
      </c>
      <c r="B420" s="22" t="s">
        <v>1872</v>
      </c>
      <c r="C420" s="22">
        <v>63801105</v>
      </c>
      <c r="D420" s="22" t="s">
        <v>1870</v>
      </c>
      <c r="E420" s="22">
        <v>0.10711801301201988</v>
      </c>
      <c r="F420" s="22">
        <v>14</v>
      </c>
      <c r="G420" s="25">
        <v>0.17456989257707001</v>
      </c>
      <c r="H420" s="22">
        <f t="shared" si="6"/>
        <v>2.4439784960789801</v>
      </c>
      <c r="I420" s="41">
        <v>419</v>
      </c>
      <c r="J420" s="2" t="str">
        <f>IFERROR(INDEX('08W Project List'!#REF!,MATCH(B420,'08W Project List'!$E:$E,0)),"N/A")</f>
        <v>N/A</v>
      </c>
    </row>
    <row r="421" spans="1:10" ht="15.6" x14ac:dyDescent="0.3">
      <c r="A421" s="23">
        <v>6899</v>
      </c>
      <c r="B421" s="22" t="s">
        <v>1386</v>
      </c>
      <c r="C421" s="22">
        <v>192321121</v>
      </c>
      <c r="D421" s="22" t="s">
        <v>1385</v>
      </c>
      <c r="E421" s="22">
        <v>10.800312431657364</v>
      </c>
      <c r="F421" s="22">
        <v>77</v>
      </c>
      <c r="G421" s="25">
        <v>0.17449028217505699</v>
      </c>
      <c r="H421" s="22">
        <f t="shared" si="6"/>
        <v>13.435751727479389</v>
      </c>
      <c r="I421" s="41">
        <v>420</v>
      </c>
      <c r="J421" s="2" t="str">
        <f>IFERROR(INDEX('08W Project List'!#REF!,MATCH(B421,'08W Project List'!$E:$E,0)),"N/A")</f>
        <v>N/A</v>
      </c>
    </row>
    <row r="422" spans="1:10" ht="15.6" x14ac:dyDescent="0.3">
      <c r="A422" s="23">
        <v>2810</v>
      </c>
      <c r="B422" s="22" t="s">
        <v>2590</v>
      </c>
      <c r="C422" s="22">
        <v>254421101</v>
      </c>
      <c r="D422" s="22" t="s">
        <v>2591</v>
      </c>
      <c r="E422" s="22">
        <v>44.088589532269609</v>
      </c>
      <c r="F422" s="22">
        <v>435</v>
      </c>
      <c r="G422" s="25">
        <v>0.174369116723151</v>
      </c>
      <c r="H422" s="22">
        <f t="shared" si="6"/>
        <v>75.850565774570683</v>
      </c>
      <c r="I422" s="41">
        <v>421</v>
      </c>
      <c r="J422" s="2" t="str">
        <f>IFERROR(INDEX('08W Project List'!#REF!,MATCH(B422,'08W Project List'!$E:$E,0)),"N/A")</f>
        <v>N/A</v>
      </c>
    </row>
    <row r="423" spans="1:10" ht="15.6" x14ac:dyDescent="0.3">
      <c r="A423" s="23">
        <v>8488</v>
      </c>
      <c r="B423" s="22" t="s">
        <v>386</v>
      </c>
      <c r="C423" s="22">
        <v>152921101</v>
      </c>
      <c r="D423" s="22" t="s">
        <v>381</v>
      </c>
      <c r="E423" s="22">
        <v>2.2618788516244748</v>
      </c>
      <c r="F423" s="22">
        <v>17</v>
      </c>
      <c r="G423" s="25">
        <v>0.174299986815559</v>
      </c>
      <c r="H423" s="22">
        <f t="shared" si="6"/>
        <v>2.963099775864503</v>
      </c>
      <c r="I423" s="41">
        <v>422</v>
      </c>
      <c r="J423" s="2" t="str">
        <f>IFERROR(INDEX('08W Project List'!#REF!,MATCH(B423,'08W Project List'!$E:$E,0)),"N/A")</f>
        <v>N/A</v>
      </c>
    </row>
    <row r="424" spans="1:10" ht="15.6" x14ac:dyDescent="0.3">
      <c r="A424" s="23">
        <v>1886</v>
      </c>
      <c r="B424" s="22" t="s">
        <v>3274</v>
      </c>
      <c r="C424" s="22">
        <v>43191101</v>
      </c>
      <c r="D424" s="22" t="s">
        <v>3275</v>
      </c>
      <c r="E424" s="22">
        <v>20.582064966754938</v>
      </c>
      <c r="F424" s="22">
        <v>282</v>
      </c>
      <c r="G424" s="25">
        <v>0.17388536896568699</v>
      </c>
      <c r="H424" s="22">
        <f t="shared" si="6"/>
        <v>49.035674048323727</v>
      </c>
      <c r="I424" s="41">
        <v>423</v>
      </c>
      <c r="J424" s="2" t="str">
        <f>IFERROR(INDEX('08W Project List'!#REF!,MATCH(B424,'08W Project List'!$E:$E,0)),"N/A")</f>
        <v>N/A</v>
      </c>
    </row>
    <row r="425" spans="1:10" ht="15.6" x14ac:dyDescent="0.3">
      <c r="A425" s="23">
        <v>7655</v>
      </c>
      <c r="B425" s="22" t="s">
        <v>3730</v>
      </c>
      <c r="C425" s="22">
        <v>153652108</v>
      </c>
      <c r="D425" s="22" t="s">
        <v>3726</v>
      </c>
      <c r="E425" s="22">
        <v>4.9262442503496393</v>
      </c>
      <c r="F425" s="22">
        <v>74</v>
      </c>
      <c r="G425" s="25">
        <v>0.173596985941813</v>
      </c>
      <c r="H425" s="22">
        <f t="shared" si="6"/>
        <v>12.846176959694162</v>
      </c>
      <c r="I425" s="41">
        <v>424</v>
      </c>
      <c r="J425" s="2" t="str">
        <f>IFERROR(INDEX('08W Project List'!#REF!,MATCH(B425,'08W Project List'!$E:$E,0)),"N/A")</f>
        <v>N/A</v>
      </c>
    </row>
    <row r="426" spans="1:10" ht="15.6" x14ac:dyDescent="0.3">
      <c r="A426" s="23">
        <v>6143</v>
      </c>
      <c r="B426" s="22" t="s">
        <v>2712</v>
      </c>
      <c r="C426" s="22">
        <v>182391103</v>
      </c>
      <c r="D426" s="22" t="s">
        <v>2700</v>
      </c>
      <c r="E426" s="22">
        <v>11.013871837461156</v>
      </c>
      <c r="F426" s="22">
        <v>101</v>
      </c>
      <c r="G426" s="25">
        <v>0.17314246779468001</v>
      </c>
      <c r="H426" s="22">
        <f t="shared" si="6"/>
        <v>17.48738924726268</v>
      </c>
      <c r="I426" s="41">
        <v>425</v>
      </c>
      <c r="J426" s="2" t="str">
        <f>IFERROR(INDEX('08W Project List'!#REF!,MATCH(B426,'08W Project List'!$E:$E,0)),"N/A")</f>
        <v>N/A</v>
      </c>
    </row>
    <row r="427" spans="1:10" ht="15.6" x14ac:dyDescent="0.3">
      <c r="A427" s="23">
        <v>3312</v>
      </c>
      <c r="B427" s="22" t="s">
        <v>2727</v>
      </c>
      <c r="C427" s="22">
        <v>163541101</v>
      </c>
      <c r="D427" s="22" t="s">
        <v>2726</v>
      </c>
      <c r="E427" s="22">
        <v>14.197256249916034</v>
      </c>
      <c r="F427" s="22">
        <v>116</v>
      </c>
      <c r="G427" s="25">
        <v>0.17295057569481001</v>
      </c>
      <c r="H427" s="22">
        <f t="shared" si="6"/>
        <v>20.062266780597962</v>
      </c>
      <c r="I427" s="41">
        <v>426</v>
      </c>
      <c r="J427" s="2" t="str">
        <f>IFERROR(INDEX('08W Project List'!#REF!,MATCH(B427,'08W Project List'!$E:$E,0)),"N/A")</f>
        <v>N/A</v>
      </c>
    </row>
    <row r="428" spans="1:10" ht="15.6" x14ac:dyDescent="0.3">
      <c r="A428" s="23">
        <v>10420</v>
      </c>
      <c r="B428" s="22" t="s">
        <v>3637</v>
      </c>
      <c r="C428" s="22">
        <v>182721101</v>
      </c>
      <c r="D428" s="22" t="s">
        <v>3636</v>
      </c>
      <c r="E428" s="22">
        <v>0.10651258734838222</v>
      </c>
      <c r="F428" s="22">
        <v>4</v>
      </c>
      <c r="G428" s="25">
        <v>0.17293872395943799</v>
      </c>
      <c r="H428" s="22">
        <f t="shared" si="6"/>
        <v>0.69175489583775196</v>
      </c>
      <c r="I428" s="41">
        <v>427</v>
      </c>
      <c r="J428" s="2" t="str">
        <f>IFERROR(INDEX('08W Project List'!#REF!,MATCH(B428,'08W Project List'!$E:$E,0)),"N/A")</f>
        <v>N/A</v>
      </c>
    </row>
    <row r="429" spans="1:10" ht="15.6" x14ac:dyDescent="0.3">
      <c r="A429" s="23">
        <v>50</v>
      </c>
      <c r="B429" s="22" t="s">
        <v>2172</v>
      </c>
      <c r="C429" s="22">
        <v>254452101</v>
      </c>
      <c r="D429" s="22" t="s">
        <v>2167</v>
      </c>
      <c r="E429" s="22">
        <v>17.463498213538905</v>
      </c>
      <c r="F429" s="22">
        <v>146</v>
      </c>
      <c r="G429" s="25">
        <v>0.172855942744846</v>
      </c>
      <c r="H429" s="22">
        <f t="shared" si="6"/>
        <v>25.236967640747515</v>
      </c>
      <c r="I429" s="41">
        <v>428</v>
      </c>
      <c r="J429" s="2" t="str">
        <f>IFERROR(INDEX('08W Project List'!#REF!,MATCH(B429,'08W Project List'!$E:$E,0)),"N/A")</f>
        <v>N/A</v>
      </c>
    </row>
    <row r="430" spans="1:10" ht="15.6" x14ac:dyDescent="0.3">
      <c r="A430" s="23">
        <v>6824</v>
      </c>
      <c r="B430" s="22" t="s">
        <v>2183</v>
      </c>
      <c r="C430" s="22">
        <v>254452102</v>
      </c>
      <c r="D430" s="22" t="s">
        <v>2182</v>
      </c>
      <c r="E430" s="22">
        <v>24.671672121475822</v>
      </c>
      <c r="F430" s="22">
        <v>223</v>
      </c>
      <c r="G430" s="25">
        <v>0.17241628189791</v>
      </c>
      <c r="H430" s="22">
        <f t="shared" si="6"/>
        <v>38.44883086323393</v>
      </c>
      <c r="I430" s="41">
        <v>429</v>
      </c>
      <c r="J430" s="2" t="str">
        <f>IFERROR(INDEX('08W Project List'!#REF!,MATCH(B430,'08W Project List'!$E:$E,0)),"N/A")</f>
        <v>N/A</v>
      </c>
    </row>
    <row r="431" spans="1:10" ht="15.6" x14ac:dyDescent="0.3">
      <c r="A431" s="23">
        <v>7293</v>
      </c>
      <c r="B431" s="22" t="s">
        <v>4360</v>
      </c>
      <c r="C431" s="22">
        <v>152271102</v>
      </c>
      <c r="D431" s="22" t="s">
        <v>4358</v>
      </c>
      <c r="E431" s="22">
        <v>15.133618011807272</v>
      </c>
      <c r="F431" s="22">
        <v>179</v>
      </c>
      <c r="G431" s="25">
        <v>0.17197763652666401</v>
      </c>
      <c r="H431" s="22">
        <f t="shared" si="6"/>
        <v>30.783996938272857</v>
      </c>
      <c r="I431" s="41">
        <v>430</v>
      </c>
      <c r="J431" s="2" t="str">
        <f>IFERROR(INDEX('08W Project List'!#REF!,MATCH(B431,'08W Project List'!$E:$E,0)),"N/A")</f>
        <v>N/A</v>
      </c>
    </row>
    <row r="432" spans="1:10" ht="15.6" x14ac:dyDescent="0.3">
      <c r="A432" s="23">
        <v>6103</v>
      </c>
      <c r="B432" s="22" t="s">
        <v>549</v>
      </c>
      <c r="C432" s="22">
        <v>43411102</v>
      </c>
      <c r="D432" s="22" t="s">
        <v>546</v>
      </c>
      <c r="E432" s="22">
        <v>1.0045427328724363</v>
      </c>
      <c r="F432" s="22">
        <v>38</v>
      </c>
      <c r="G432" s="25">
        <v>0.171269834617438</v>
      </c>
      <c r="H432" s="22">
        <f t="shared" si="6"/>
        <v>6.5082537154626436</v>
      </c>
      <c r="I432" s="41">
        <v>431</v>
      </c>
      <c r="J432" s="2" t="str">
        <f>IFERROR(INDEX('08W Project List'!#REF!,MATCH(B432,'08W Project List'!$E:$E,0)),"N/A")</f>
        <v>N/A</v>
      </c>
    </row>
    <row r="433" spans="1:10" ht="15.6" x14ac:dyDescent="0.3">
      <c r="A433" s="23">
        <v>8262</v>
      </c>
      <c r="B433" s="22" t="s">
        <v>1046</v>
      </c>
      <c r="C433" s="22">
        <v>103351101</v>
      </c>
      <c r="D433" s="22" t="s">
        <v>1042</v>
      </c>
      <c r="E433" s="22">
        <v>3.1940877325007646</v>
      </c>
      <c r="F433" s="22">
        <v>55</v>
      </c>
      <c r="G433" s="25">
        <v>0.17083508563525099</v>
      </c>
      <c r="H433" s="22">
        <f t="shared" si="6"/>
        <v>9.3959297099388035</v>
      </c>
      <c r="I433" s="41">
        <v>432</v>
      </c>
      <c r="J433" s="2" t="str">
        <f>IFERROR(INDEX('08W Project List'!#REF!,MATCH(B433,'08W Project List'!$E:$E,0)),"N/A")</f>
        <v>N/A</v>
      </c>
    </row>
    <row r="434" spans="1:10" ht="15.6" x14ac:dyDescent="0.3">
      <c r="A434" s="23">
        <v>3350</v>
      </c>
      <c r="B434" s="22" t="s">
        <v>2601</v>
      </c>
      <c r="C434" s="22">
        <v>254421103</v>
      </c>
      <c r="D434" s="22" t="s">
        <v>2599</v>
      </c>
      <c r="E434" s="22">
        <v>9.596523065919266</v>
      </c>
      <c r="F434" s="22">
        <v>92</v>
      </c>
      <c r="G434" s="25">
        <v>0.170527396036118</v>
      </c>
      <c r="H434" s="22">
        <f t="shared" si="6"/>
        <v>15.688520435322856</v>
      </c>
      <c r="I434" s="41">
        <v>433</v>
      </c>
      <c r="J434" s="2" t="str">
        <f>IFERROR(INDEX('08W Project List'!#REF!,MATCH(B434,'08W Project List'!$E:$E,0)),"N/A")</f>
        <v>N/A</v>
      </c>
    </row>
    <row r="435" spans="1:10" ht="15.6" x14ac:dyDescent="0.3">
      <c r="A435" s="23">
        <v>7252</v>
      </c>
      <c r="B435" s="22" t="s">
        <v>2707</v>
      </c>
      <c r="C435" s="22">
        <v>182391103</v>
      </c>
      <c r="D435" s="22" t="s">
        <v>2700</v>
      </c>
      <c r="E435" s="22">
        <v>3.7273551209231388</v>
      </c>
      <c r="F435" s="22">
        <v>30</v>
      </c>
      <c r="G435" s="25">
        <v>0.170167182993474</v>
      </c>
      <c r="H435" s="22">
        <f t="shared" si="6"/>
        <v>5.1050154898042202</v>
      </c>
      <c r="I435" s="41">
        <v>434</v>
      </c>
      <c r="J435" s="2" t="str">
        <f>IFERROR(INDEX('08W Project List'!#REF!,MATCH(B435,'08W Project List'!$E:$E,0)),"N/A")</f>
        <v>N/A</v>
      </c>
    </row>
    <row r="436" spans="1:10" ht="15.6" x14ac:dyDescent="0.3">
      <c r="A436" s="23">
        <v>2738</v>
      </c>
      <c r="B436" s="22" t="s">
        <v>3422</v>
      </c>
      <c r="C436" s="22">
        <v>182742101</v>
      </c>
      <c r="D436" s="22" t="s">
        <v>3423</v>
      </c>
      <c r="E436" s="22">
        <v>4.3859097570454013</v>
      </c>
      <c r="F436" s="22">
        <v>39</v>
      </c>
      <c r="G436" s="25">
        <v>0.17016403022701501</v>
      </c>
      <c r="H436" s="22">
        <f t="shared" si="6"/>
        <v>6.6363971788535858</v>
      </c>
      <c r="I436" s="41">
        <v>435</v>
      </c>
      <c r="J436" s="2" t="str">
        <f>IFERROR(INDEX('08W Project List'!#REF!,MATCH(B436,'08W Project List'!$E:$E,0)),"N/A")</f>
        <v>N/A</v>
      </c>
    </row>
    <row r="437" spans="1:10" ht="15.6" x14ac:dyDescent="0.3">
      <c r="A437" s="23">
        <v>10162</v>
      </c>
      <c r="B437" s="22" t="s">
        <v>2156</v>
      </c>
      <c r="C437" s="22">
        <v>63172101</v>
      </c>
      <c r="D437" s="22" t="s">
        <v>2155</v>
      </c>
      <c r="E437" s="22">
        <v>3.8235921211216906</v>
      </c>
      <c r="F437" s="22">
        <v>5</v>
      </c>
      <c r="G437" s="25">
        <v>0.17013834719366</v>
      </c>
      <c r="H437" s="22">
        <f t="shared" si="6"/>
        <v>0.85069173596829994</v>
      </c>
      <c r="I437" s="41">
        <v>436</v>
      </c>
      <c r="J437" s="2" t="str">
        <f>IFERROR(INDEX('08W Project List'!#REF!,MATCH(B437,'08W Project List'!$E:$E,0)),"N/A")</f>
        <v>N/A</v>
      </c>
    </row>
    <row r="438" spans="1:10" ht="15.6" x14ac:dyDescent="0.3">
      <c r="A438" s="23">
        <v>4788</v>
      </c>
      <c r="B438" s="22" t="s">
        <v>953</v>
      </c>
      <c r="C438" s="22">
        <v>102931103</v>
      </c>
      <c r="D438" s="22" t="s">
        <v>948</v>
      </c>
      <c r="E438" s="22">
        <v>28.80293399989888</v>
      </c>
      <c r="F438" s="22">
        <v>279</v>
      </c>
      <c r="G438" s="25">
        <v>0.16979802133447799</v>
      </c>
      <c r="H438" s="22">
        <f t="shared" si="6"/>
        <v>47.373647952319359</v>
      </c>
      <c r="I438" s="41">
        <v>437</v>
      </c>
      <c r="J438" s="2" t="str">
        <f>IFERROR(INDEX('08W Project List'!#REF!,MATCH(B438,'08W Project List'!$E:$E,0)),"N/A")</f>
        <v>N/A</v>
      </c>
    </row>
    <row r="439" spans="1:10" ht="15.6" x14ac:dyDescent="0.3">
      <c r="A439" s="23">
        <v>10660</v>
      </c>
      <c r="B439" s="22" t="s">
        <v>774</v>
      </c>
      <c r="C439" s="22">
        <v>12022212</v>
      </c>
      <c r="D439" s="22" t="s">
        <v>772</v>
      </c>
      <c r="E439" s="22">
        <v>5.5899836070093849E-2</v>
      </c>
      <c r="F439" s="22">
        <v>2</v>
      </c>
      <c r="G439" s="25">
        <v>0.16960905502239099</v>
      </c>
      <c r="H439" s="22">
        <f t="shared" si="6"/>
        <v>0.33921811004478197</v>
      </c>
      <c r="I439" s="41">
        <v>438</v>
      </c>
      <c r="J439" s="2" t="str">
        <f>IFERROR(INDEX('08W Project List'!#REF!,MATCH(B439,'08W Project List'!$E:$E,0)),"N/A")</f>
        <v>N/A</v>
      </c>
    </row>
    <row r="440" spans="1:10" ht="15.6" x14ac:dyDescent="0.3">
      <c r="A440" s="23">
        <v>5708</v>
      </c>
      <c r="B440" s="22" t="s">
        <v>1690</v>
      </c>
      <c r="C440" s="22">
        <v>43211101</v>
      </c>
      <c r="D440" s="22" t="s">
        <v>1685</v>
      </c>
      <c r="E440" s="22">
        <v>2.8347543119424801</v>
      </c>
      <c r="F440" s="22">
        <v>136</v>
      </c>
      <c r="G440" s="25">
        <v>0.16942633825159401</v>
      </c>
      <c r="H440" s="22">
        <f t="shared" si="6"/>
        <v>23.041982002216784</v>
      </c>
      <c r="I440" s="41">
        <v>439</v>
      </c>
      <c r="J440" s="2" t="str">
        <f>IFERROR(INDEX('08W Project List'!#REF!,MATCH(B440,'08W Project List'!$E:$E,0)),"N/A")</f>
        <v>N/A</v>
      </c>
    </row>
    <row r="441" spans="1:10" ht="15.6" x14ac:dyDescent="0.3">
      <c r="A441" s="23">
        <v>52</v>
      </c>
      <c r="B441" s="22" t="s">
        <v>1780</v>
      </c>
      <c r="C441" s="22">
        <v>43361103</v>
      </c>
      <c r="D441" s="22" t="s">
        <v>1777</v>
      </c>
      <c r="E441" s="22">
        <v>46.689400852175019</v>
      </c>
      <c r="F441" s="22">
        <v>437</v>
      </c>
      <c r="G441" s="25">
        <v>0.16914536262834201</v>
      </c>
      <c r="H441" s="22">
        <f t="shared" si="6"/>
        <v>73.916523468585453</v>
      </c>
      <c r="I441" s="41">
        <v>440</v>
      </c>
      <c r="J441" s="2" t="str">
        <f>IFERROR(INDEX('08W Project List'!#REF!,MATCH(B441,'08W Project List'!$E:$E,0)),"N/A")</f>
        <v>N/A</v>
      </c>
    </row>
    <row r="442" spans="1:10" ht="15.6" x14ac:dyDescent="0.3">
      <c r="A442" s="23">
        <v>5485</v>
      </c>
      <c r="B442" s="22" t="s">
        <v>4450</v>
      </c>
      <c r="C442" s="22">
        <v>182681102</v>
      </c>
      <c r="D442" s="22" t="s">
        <v>4451</v>
      </c>
      <c r="E442" s="22">
        <v>15.67826833985724</v>
      </c>
      <c r="F442" s="22">
        <v>190</v>
      </c>
      <c r="G442" s="25">
        <v>0.16907805261572001</v>
      </c>
      <c r="H442" s="22">
        <f t="shared" si="6"/>
        <v>32.124829996986804</v>
      </c>
      <c r="I442" s="41">
        <v>441</v>
      </c>
      <c r="J442" s="2" t="str">
        <f>IFERROR(INDEX('08W Project List'!#REF!,MATCH(B442,'08W Project List'!$E:$E,0)),"N/A")</f>
        <v>N/A</v>
      </c>
    </row>
    <row r="443" spans="1:10" ht="15.6" x14ac:dyDescent="0.3">
      <c r="A443" s="23">
        <v>2709</v>
      </c>
      <c r="B443" s="22" t="s">
        <v>718</v>
      </c>
      <c r="C443" s="22">
        <v>182562102</v>
      </c>
      <c r="D443" s="22" t="s">
        <v>715</v>
      </c>
      <c r="E443" s="22">
        <v>21.42672215819416</v>
      </c>
      <c r="F443" s="22">
        <v>156</v>
      </c>
      <c r="G443" s="25">
        <v>0.16893105472582601</v>
      </c>
      <c r="H443" s="22">
        <f t="shared" si="6"/>
        <v>26.353244537228857</v>
      </c>
      <c r="I443" s="41">
        <v>442</v>
      </c>
      <c r="J443" s="2" t="str">
        <f>IFERROR(INDEX('08W Project List'!#REF!,MATCH(B443,'08W Project List'!$E:$E,0)),"N/A")</f>
        <v>N/A</v>
      </c>
    </row>
    <row r="444" spans="1:10" ht="15.6" x14ac:dyDescent="0.3">
      <c r="A444" s="23">
        <v>2509</v>
      </c>
      <c r="B444" s="22" t="s">
        <v>1764</v>
      </c>
      <c r="C444" s="22">
        <v>152691110</v>
      </c>
      <c r="D444" s="22" t="s">
        <v>1762</v>
      </c>
      <c r="E444" s="22">
        <v>3.9178648596800185</v>
      </c>
      <c r="F444" s="22">
        <v>32</v>
      </c>
      <c r="G444" s="25">
        <v>0.1688325797679</v>
      </c>
      <c r="H444" s="22">
        <f t="shared" si="6"/>
        <v>5.4026425525728001</v>
      </c>
      <c r="I444" s="41">
        <v>443</v>
      </c>
      <c r="J444" s="2" t="str">
        <f>IFERROR(INDEX('08W Project List'!#REF!,MATCH(B444,'08W Project List'!$E:$E,0)),"N/A")</f>
        <v>N/A</v>
      </c>
    </row>
    <row r="445" spans="1:10" ht="15.6" x14ac:dyDescent="0.3">
      <c r="A445" s="23">
        <v>3144</v>
      </c>
      <c r="B445" s="22" t="s">
        <v>2476</v>
      </c>
      <c r="C445" s="22">
        <v>83242105</v>
      </c>
      <c r="D445" s="22" t="s">
        <v>2467</v>
      </c>
      <c r="E445" s="22">
        <v>5.6723786477029332</v>
      </c>
      <c r="F445" s="22">
        <v>81</v>
      </c>
      <c r="G445" s="25">
        <v>0.16792358448792</v>
      </c>
      <c r="H445" s="22">
        <f t="shared" si="6"/>
        <v>13.601810343521519</v>
      </c>
      <c r="I445" s="41">
        <v>444</v>
      </c>
      <c r="J445" s="2" t="str">
        <f>IFERROR(INDEX('08W Project List'!#REF!,MATCH(B445,'08W Project List'!$E:$E,0)),"N/A")</f>
        <v>N/A</v>
      </c>
    </row>
    <row r="446" spans="1:10" ht="15.6" x14ac:dyDescent="0.3">
      <c r="A446" s="23">
        <v>8832</v>
      </c>
      <c r="B446" s="22" t="s">
        <v>2980</v>
      </c>
      <c r="C446" s="22">
        <v>163781704</v>
      </c>
      <c r="D446" s="22" t="s">
        <v>2976</v>
      </c>
      <c r="E446" s="22">
        <v>0.54663896808570478</v>
      </c>
      <c r="F446" s="22">
        <v>10</v>
      </c>
      <c r="G446" s="25">
        <v>0.16726324918110599</v>
      </c>
      <c r="H446" s="22">
        <f t="shared" si="6"/>
        <v>1.67263249181106</v>
      </c>
      <c r="I446" s="41">
        <v>445</v>
      </c>
      <c r="J446" s="2" t="str">
        <f>IFERROR(INDEX('08W Project List'!#REF!,MATCH(B446,'08W Project List'!$E:$E,0)),"N/A")</f>
        <v>N/A</v>
      </c>
    </row>
    <row r="447" spans="1:10" ht="15.6" x14ac:dyDescent="0.3">
      <c r="A447" s="23">
        <v>6712</v>
      </c>
      <c r="B447" s="22" t="s">
        <v>868</v>
      </c>
      <c r="C447" s="22">
        <v>103331101</v>
      </c>
      <c r="D447" s="22" t="s">
        <v>866</v>
      </c>
      <c r="E447" s="22">
        <v>4.7401066216981791</v>
      </c>
      <c r="F447" s="22">
        <v>61</v>
      </c>
      <c r="G447" s="25">
        <v>0.16626327911488101</v>
      </c>
      <c r="H447" s="22">
        <f t="shared" si="6"/>
        <v>10.142060026007741</v>
      </c>
      <c r="I447" s="41">
        <v>446</v>
      </c>
      <c r="J447" s="2" t="str">
        <f>IFERROR(INDEX('08W Project List'!#REF!,MATCH(B447,'08W Project List'!$E:$E,0)),"N/A")</f>
        <v>N/A</v>
      </c>
    </row>
    <row r="448" spans="1:10" ht="15.6" x14ac:dyDescent="0.3">
      <c r="A448" s="23">
        <v>3069</v>
      </c>
      <c r="B448" s="22" t="s">
        <v>2541</v>
      </c>
      <c r="C448" s="22">
        <v>153132105</v>
      </c>
      <c r="D448" s="22" t="s">
        <v>2540</v>
      </c>
      <c r="E448" s="22">
        <v>20.961558188295278</v>
      </c>
      <c r="F448" s="22">
        <v>199</v>
      </c>
      <c r="G448" s="25">
        <v>0.165951369838404</v>
      </c>
      <c r="H448" s="22">
        <f t="shared" si="6"/>
        <v>33.024322597842399</v>
      </c>
      <c r="I448" s="41">
        <v>447</v>
      </c>
      <c r="J448" s="2" t="str">
        <f>IFERROR(INDEX('08W Project List'!#REF!,MATCH(B448,'08W Project List'!$E:$E,0)),"N/A")</f>
        <v>N/A</v>
      </c>
    </row>
    <row r="449" spans="1:10" ht="15.6" x14ac:dyDescent="0.3">
      <c r="A449" s="23">
        <v>10116</v>
      </c>
      <c r="B449" s="22" t="s">
        <v>3644</v>
      </c>
      <c r="C449" s="22">
        <v>182721104</v>
      </c>
      <c r="D449" s="22" t="s">
        <v>3645</v>
      </c>
      <c r="E449" s="22">
        <v>0.18542491683758858</v>
      </c>
      <c r="F449" s="22">
        <v>5</v>
      </c>
      <c r="G449" s="25">
        <v>0.165637333108556</v>
      </c>
      <c r="H449" s="22">
        <f t="shared" si="6"/>
        <v>0.82818666554277998</v>
      </c>
      <c r="I449" s="41">
        <v>448</v>
      </c>
      <c r="J449" s="2" t="str">
        <f>IFERROR(INDEX('08W Project List'!#REF!,MATCH(B449,'08W Project List'!$E:$E,0)),"N/A")</f>
        <v>N/A</v>
      </c>
    </row>
    <row r="450" spans="1:10" ht="15.6" x14ac:dyDescent="0.3">
      <c r="A450" s="23">
        <v>10070</v>
      </c>
      <c r="B450" s="22" t="s">
        <v>3756</v>
      </c>
      <c r="C450" s="22">
        <v>43432102</v>
      </c>
      <c r="D450" s="22" t="s">
        <v>3750</v>
      </c>
      <c r="E450" s="22">
        <v>2.3505590465820387</v>
      </c>
      <c r="F450" s="22">
        <v>19</v>
      </c>
      <c r="G450" s="25">
        <v>0.165085669634843</v>
      </c>
      <c r="H450" s="22">
        <f t="shared" ref="H450:H513" si="7">IFERROR(G450*F450,0)</f>
        <v>3.1366277230620172</v>
      </c>
      <c r="I450" s="41">
        <v>449</v>
      </c>
      <c r="J450" s="2" t="str">
        <f>IFERROR(INDEX('08W Project List'!#REF!,MATCH(B450,'08W Project List'!$E:$E,0)),"N/A")</f>
        <v>N/A</v>
      </c>
    </row>
    <row r="451" spans="1:10" ht="15.6" x14ac:dyDescent="0.3">
      <c r="A451" s="23">
        <v>6113</v>
      </c>
      <c r="B451" s="22" t="s">
        <v>2271</v>
      </c>
      <c r="C451" s="22">
        <v>43141101</v>
      </c>
      <c r="D451" s="22" t="s">
        <v>2268</v>
      </c>
      <c r="E451" s="22">
        <v>1.2289607291450217</v>
      </c>
      <c r="F451" s="22">
        <v>18</v>
      </c>
      <c r="G451" s="25">
        <v>0.16479437287752399</v>
      </c>
      <c r="H451" s="22">
        <f t="shared" si="7"/>
        <v>2.966298711795432</v>
      </c>
      <c r="I451" s="41">
        <v>450</v>
      </c>
      <c r="J451" s="2" t="str">
        <f>IFERROR(INDEX('08W Project List'!#REF!,MATCH(B451,'08W Project List'!$E:$E,0)),"N/A")</f>
        <v>N/A</v>
      </c>
    </row>
    <row r="452" spans="1:10" ht="15.6" x14ac:dyDescent="0.3">
      <c r="A452" s="23">
        <v>1940</v>
      </c>
      <c r="B452" s="22" t="s">
        <v>2567</v>
      </c>
      <c r="C452" s="22">
        <v>163231101</v>
      </c>
      <c r="D452" s="22" t="s">
        <v>2563</v>
      </c>
      <c r="E452" s="22">
        <v>17.613740374973773</v>
      </c>
      <c r="F452" s="22">
        <v>147</v>
      </c>
      <c r="G452" s="25">
        <v>0.16462324632272901</v>
      </c>
      <c r="H452" s="22">
        <f t="shared" si="7"/>
        <v>24.199617209441165</v>
      </c>
      <c r="I452" s="41">
        <v>451</v>
      </c>
      <c r="J452" s="2" t="str">
        <f>IFERROR(INDEX('08W Project List'!#REF!,MATCH(B452,'08W Project List'!$E:$E,0)),"N/A")</f>
        <v>N/A</v>
      </c>
    </row>
    <row r="453" spans="1:10" ht="15.6" x14ac:dyDescent="0.3">
      <c r="A453" s="23">
        <v>7043</v>
      </c>
      <c r="B453" s="22" t="s">
        <v>72</v>
      </c>
      <c r="C453" s="22">
        <v>103261101</v>
      </c>
      <c r="D453" s="22" t="s">
        <v>70</v>
      </c>
      <c r="E453" s="22">
        <v>1.0313963862526476</v>
      </c>
      <c r="F453" s="22">
        <v>5</v>
      </c>
      <c r="G453" s="25">
        <v>0.16404741485181901</v>
      </c>
      <c r="H453" s="22">
        <f t="shared" si="7"/>
        <v>0.82023707425909498</v>
      </c>
      <c r="I453" s="41">
        <v>452</v>
      </c>
      <c r="J453" s="2" t="str">
        <f>IFERROR(INDEX('08W Project List'!#REF!,MATCH(B453,'08W Project List'!$E:$E,0)),"N/A")</f>
        <v>N/A</v>
      </c>
    </row>
    <row r="454" spans="1:10" ht="15.6" x14ac:dyDescent="0.3">
      <c r="A454" s="23">
        <v>7318</v>
      </c>
      <c r="B454" s="22" t="s">
        <v>3192</v>
      </c>
      <c r="C454" s="22">
        <v>43292102</v>
      </c>
      <c r="D454" s="22" t="s">
        <v>3193</v>
      </c>
      <c r="E454" s="22">
        <v>0.85269906790584216</v>
      </c>
      <c r="F454" s="22">
        <v>7</v>
      </c>
      <c r="G454" s="25">
        <v>0.164026230913624</v>
      </c>
      <c r="H454" s="22">
        <f t="shared" si="7"/>
        <v>1.148183616395368</v>
      </c>
      <c r="I454" s="41">
        <v>453</v>
      </c>
      <c r="J454" s="2" t="str">
        <f>IFERROR(INDEX('08W Project List'!#REF!,MATCH(B454,'08W Project List'!$E:$E,0)),"N/A")</f>
        <v>N/A</v>
      </c>
    </row>
    <row r="455" spans="1:10" ht="15.6" x14ac:dyDescent="0.3">
      <c r="A455" s="23">
        <v>9693</v>
      </c>
      <c r="B455" s="22" t="s">
        <v>4297</v>
      </c>
      <c r="C455" s="22">
        <v>103611101</v>
      </c>
      <c r="D455" s="22" t="s">
        <v>4293</v>
      </c>
      <c r="E455" s="22">
        <v>5.0282955426263083</v>
      </c>
      <c r="F455" s="22">
        <v>25</v>
      </c>
      <c r="G455" s="25">
        <v>0.16401737980679501</v>
      </c>
      <c r="H455" s="22">
        <f t="shared" si="7"/>
        <v>4.1004344951698757</v>
      </c>
      <c r="I455" s="41">
        <v>454</v>
      </c>
      <c r="J455" s="2" t="str">
        <f>IFERROR(INDEX('08W Project List'!#REF!,MATCH(B455,'08W Project List'!$E:$E,0)),"N/A")</f>
        <v>N/A</v>
      </c>
    </row>
    <row r="456" spans="1:10" ht="15.6" x14ac:dyDescent="0.3">
      <c r="A456" s="23">
        <v>8907</v>
      </c>
      <c r="B456" s="22" t="s">
        <v>3716</v>
      </c>
      <c r="C456" s="22">
        <v>153651103</v>
      </c>
      <c r="D456" s="22" t="s">
        <v>3715</v>
      </c>
      <c r="E456" s="22">
        <v>6.6178430872218774</v>
      </c>
      <c r="F456" s="22">
        <v>143</v>
      </c>
      <c r="G456" s="25">
        <v>0.16377605470177201</v>
      </c>
      <c r="H456" s="22">
        <f t="shared" si="7"/>
        <v>23.419975822353397</v>
      </c>
      <c r="I456" s="41">
        <v>455</v>
      </c>
      <c r="J456" s="2" t="str">
        <f>IFERROR(INDEX('08W Project List'!#REF!,MATCH(B456,'08W Project List'!$E:$E,0)),"N/A")</f>
        <v>N/A</v>
      </c>
    </row>
    <row r="457" spans="1:10" ht="15.6" x14ac:dyDescent="0.3">
      <c r="A457" s="23">
        <v>3737</v>
      </c>
      <c r="B457" s="22" t="s">
        <v>1935</v>
      </c>
      <c r="C457" s="22">
        <v>103451101</v>
      </c>
      <c r="D457" s="22" t="s">
        <v>1932</v>
      </c>
      <c r="E457" s="22">
        <v>10.520811164000062</v>
      </c>
      <c r="F457" s="22">
        <v>125</v>
      </c>
      <c r="G457" s="25">
        <v>0.163546430292032</v>
      </c>
      <c r="H457" s="22">
        <f t="shared" si="7"/>
        <v>20.443303786504</v>
      </c>
      <c r="I457" s="41">
        <v>456</v>
      </c>
      <c r="J457" s="2" t="str">
        <f>IFERROR(INDEX('08W Project List'!#REF!,MATCH(B457,'08W Project List'!$E:$E,0)),"N/A")</f>
        <v>N/A</v>
      </c>
    </row>
    <row r="458" spans="1:10" ht="15.6" x14ac:dyDescent="0.3">
      <c r="A458" s="23">
        <v>9178</v>
      </c>
      <c r="B458" s="22" t="s">
        <v>876</v>
      </c>
      <c r="C458" s="22">
        <v>103331102</v>
      </c>
      <c r="D458" s="22" t="s">
        <v>873</v>
      </c>
      <c r="E458" s="22">
        <v>2.2279860864430079</v>
      </c>
      <c r="F458" s="22">
        <v>27</v>
      </c>
      <c r="G458" s="25">
        <v>0.16318500201783101</v>
      </c>
      <c r="H458" s="22">
        <f t="shared" si="7"/>
        <v>4.405995054481437</v>
      </c>
      <c r="I458" s="41">
        <v>457</v>
      </c>
      <c r="J458" s="2" t="str">
        <f>IFERROR(INDEX('08W Project List'!#REF!,MATCH(B458,'08W Project List'!$E:$E,0)),"N/A")</f>
        <v>N/A</v>
      </c>
    </row>
    <row r="459" spans="1:10" ht="15.6" x14ac:dyDescent="0.3">
      <c r="A459" s="23">
        <v>9985</v>
      </c>
      <c r="B459" s="22" t="s">
        <v>355</v>
      </c>
      <c r="C459" s="22">
        <v>42261101</v>
      </c>
      <c r="D459" s="22" t="s">
        <v>349</v>
      </c>
      <c r="E459" s="22">
        <v>10.96592022760286</v>
      </c>
      <c r="F459" s="22">
        <v>23</v>
      </c>
      <c r="G459" s="25">
        <v>0.162726602603494</v>
      </c>
      <c r="H459" s="22">
        <f t="shared" si="7"/>
        <v>3.7427118598803619</v>
      </c>
      <c r="I459" s="41">
        <v>458</v>
      </c>
      <c r="J459" s="2" t="str">
        <f>IFERROR(INDEX('08W Project List'!#REF!,MATCH(B459,'08W Project List'!$E:$E,0)),"N/A")</f>
        <v>N/A</v>
      </c>
    </row>
    <row r="460" spans="1:10" ht="15.6" x14ac:dyDescent="0.3">
      <c r="A460" s="23">
        <v>10086</v>
      </c>
      <c r="B460" s="22" t="s">
        <v>2524</v>
      </c>
      <c r="C460" s="22">
        <v>42021102</v>
      </c>
      <c r="D460" s="22" t="s">
        <v>2523</v>
      </c>
      <c r="E460" s="22">
        <v>0.8375048921110877</v>
      </c>
      <c r="F460" s="22">
        <v>15</v>
      </c>
      <c r="G460" s="25">
        <v>0.16260173581641599</v>
      </c>
      <c r="H460" s="22">
        <f t="shared" si="7"/>
        <v>2.43902603724624</v>
      </c>
      <c r="I460" s="41">
        <v>459</v>
      </c>
      <c r="J460" s="2" t="str">
        <f>IFERROR(INDEX('08W Project List'!#REF!,MATCH(B460,'08W Project List'!$E:$E,0)),"N/A")</f>
        <v>N/A</v>
      </c>
    </row>
    <row r="461" spans="1:10" ht="15.6" x14ac:dyDescent="0.3">
      <c r="A461" s="23">
        <v>7995</v>
      </c>
      <c r="B461" s="22" t="s">
        <v>1820</v>
      </c>
      <c r="C461" s="22">
        <v>42251101</v>
      </c>
      <c r="D461" s="22" t="s">
        <v>1814</v>
      </c>
      <c r="E461" s="22">
        <v>13.885450390759479</v>
      </c>
      <c r="F461" s="22">
        <v>112</v>
      </c>
      <c r="G461" s="25">
        <v>0.16259536112207101</v>
      </c>
      <c r="H461" s="22">
        <f t="shared" si="7"/>
        <v>18.210680445671954</v>
      </c>
      <c r="I461" s="41">
        <v>460</v>
      </c>
      <c r="J461" s="2" t="str">
        <f>IFERROR(INDEX('08W Project List'!#REF!,MATCH(B461,'08W Project List'!$E:$E,0)),"N/A")</f>
        <v>N/A</v>
      </c>
    </row>
    <row r="462" spans="1:10" ht="15.6" x14ac:dyDescent="0.3">
      <c r="A462" s="23">
        <v>5192</v>
      </c>
      <c r="B462" s="22" t="s">
        <v>1783</v>
      </c>
      <c r="C462" s="22">
        <v>43361103</v>
      </c>
      <c r="D462" s="22" t="s">
        <v>1777</v>
      </c>
      <c r="E462" s="22">
        <v>10.595529494865879</v>
      </c>
      <c r="F462" s="22">
        <v>144</v>
      </c>
      <c r="G462" s="25">
        <v>0.16237984879560199</v>
      </c>
      <c r="H462" s="22">
        <f t="shared" si="7"/>
        <v>23.382698226566689</v>
      </c>
      <c r="I462" s="41">
        <v>461</v>
      </c>
      <c r="J462" s="2" t="str">
        <f>IFERROR(INDEX('08W Project List'!#REF!,MATCH(B462,'08W Project List'!$E:$E,0)),"N/A")</f>
        <v>N/A</v>
      </c>
    </row>
    <row r="463" spans="1:10" ht="15.6" x14ac:dyDescent="0.3">
      <c r="A463" s="23">
        <v>10927</v>
      </c>
      <c r="B463" s="22" t="s">
        <v>3688</v>
      </c>
      <c r="C463" s="22">
        <v>188071701</v>
      </c>
      <c r="D463" s="22" t="s">
        <v>3689</v>
      </c>
      <c r="E463" s="22">
        <v>2.2454205590378062E-3</v>
      </c>
      <c r="F463" s="22">
        <v>1</v>
      </c>
      <c r="G463" s="25">
        <v>0.16185021132611899</v>
      </c>
      <c r="H463" s="22">
        <f t="shared" si="7"/>
        <v>0.16185021132611899</v>
      </c>
      <c r="I463" s="41">
        <v>462</v>
      </c>
      <c r="J463" s="2" t="str">
        <f>IFERROR(INDEX('08W Project List'!#REF!,MATCH(B463,'08W Project List'!$E:$E,0)),"N/A")</f>
        <v>N/A</v>
      </c>
    </row>
    <row r="464" spans="1:10" ht="15.6" x14ac:dyDescent="0.3">
      <c r="A464" s="23">
        <v>1961</v>
      </c>
      <c r="B464" s="22" t="s">
        <v>2544</v>
      </c>
      <c r="C464" s="22">
        <v>153132105</v>
      </c>
      <c r="D464" s="22" t="s">
        <v>2540</v>
      </c>
      <c r="E464" s="22">
        <v>15.743845435054753</v>
      </c>
      <c r="F464" s="22">
        <v>156</v>
      </c>
      <c r="G464" s="25">
        <v>0.16138319185984501</v>
      </c>
      <c r="H464" s="22">
        <f t="shared" si="7"/>
        <v>25.175777930135823</v>
      </c>
      <c r="I464" s="41">
        <v>463</v>
      </c>
      <c r="J464" s="2" t="str">
        <f>IFERROR(INDEX('08W Project List'!#REF!,MATCH(B464,'08W Project List'!$E:$E,0)),"N/A")</f>
        <v>N/A</v>
      </c>
    </row>
    <row r="465" spans="1:10" ht="15.6" x14ac:dyDescent="0.3">
      <c r="A465" s="23">
        <v>11018</v>
      </c>
      <c r="B465" s="22" t="s">
        <v>769</v>
      </c>
      <c r="C465" s="22">
        <v>163341103</v>
      </c>
      <c r="D465" s="22" t="s">
        <v>763</v>
      </c>
      <c r="E465" s="22">
        <v>2.8960415329705343E-2</v>
      </c>
      <c r="F465" s="22">
        <v>1</v>
      </c>
      <c r="G465" s="25">
        <v>0.16135462541197801</v>
      </c>
      <c r="H465" s="22">
        <f t="shared" si="7"/>
        <v>0.16135462541197801</v>
      </c>
      <c r="I465" s="41">
        <v>464</v>
      </c>
      <c r="J465" s="2" t="str">
        <f>IFERROR(INDEX('08W Project List'!#REF!,MATCH(B465,'08W Project List'!$E:$E,0)),"N/A")</f>
        <v>N/A</v>
      </c>
    </row>
    <row r="466" spans="1:10" ht="15.6" x14ac:dyDescent="0.3">
      <c r="A466" s="23">
        <v>5283</v>
      </c>
      <c r="B466" s="22" t="s">
        <v>69</v>
      </c>
      <c r="C466" s="22">
        <v>103261101</v>
      </c>
      <c r="D466" s="22" t="s">
        <v>70</v>
      </c>
      <c r="E466" s="22">
        <v>8.4222481523243626</v>
      </c>
      <c r="F466" s="22">
        <v>96</v>
      </c>
      <c r="G466" s="25">
        <v>0.16095978826906199</v>
      </c>
      <c r="H466" s="22">
        <f t="shared" si="7"/>
        <v>15.452139673829951</v>
      </c>
      <c r="I466" s="41">
        <v>465</v>
      </c>
      <c r="J466" s="2" t="str">
        <f>IFERROR(INDEX('08W Project List'!#REF!,MATCH(B466,'08W Project List'!$E:$E,0)),"N/A")</f>
        <v>N/A</v>
      </c>
    </row>
    <row r="467" spans="1:10" ht="15.6" x14ac:dyDescent="0.3">
      <c r="A467" s="23">
        <v>4672</v>
      </c>
      <c r="B467" s="22" t="s">
        <v>2127</v>
      </c>
      <c r="C467" s="22">
        <v>192411101</v>
      </c>
      <c r="D467" s="22" t="s">
        <v>2126</v>
      </c>
      <c r="E467" s="22">
        <v>16.282002198083219</v>
      </c>
      <c r="F467" s="22">
        <v>129</v>
      </c>
      <c r="G467" s="25">
        <v>0.16072532453007299</v>
      </c>
      <c r="H467" s="22">
        <f t="shared" si="7"/>
        <v>20.733566864379416</v>
      </c>
      <c r="I467" s="41">
        <v>466</v>
      </c>
      <c r="J467" s="2" t="str">
        <f>IFERROR(INDEX('08W Project List'!#REF!,MATCH(B467,'08W Project List'!$E:$E,0)),"N/A")</f>
        <v>N/A</v>
      </c>
    </row>
    <row r="468" spans="1:10" ht="15.6" x14ac:dyDescent="0.3">
      <c r="A468" s="23">
        <v>1841</v>
      </c>
      <c r="B468" s="22" t="s">
        <v>2546</v>
      </c>
      <c r="C468" s="22">
        <v>153132105</v>
      </c>
      <c r="D468" s="22" t="s">
        <v>2540</v>
      </c>
      <c r="E468" s="22">
        <v>18.585875244690989</v>
      </c>
      <c r="F468" s="22">
        <v>197</v>
      </c>
      <c r="G468" s="25">
        <v>0.160431797172261</v>
      </c>
      <c r="H468" s="22">
        <f t="shared" si="7"/>
        <v>31.605064042935417</v>
      </c>
      <c r="I468" s="41">
        <v>467</v>
      </c>
      <c r="J468" s="2" t="str">
        <f>IFERROR(INDEX('08W Project List'!#REF!,MATCH(B468,'08W Project List'!$E:$E,0)),"N/A")</f>
        <v>N/A</v>
      </c>
    </row>
    <row r="469" spans="1:10" ht="15.6" x14ac:dyDescent="0.3">
      <c r="A469" s="23">
        <v>652</v>
      </c>
      <c r="B469" s="22" t="s">
        <v>2274</v>
      </c>
      <c r="C469" s="22">
        <v>43141101</v>
      </c>
      <c r="D469" s="22" t="s">
        <v>2268</v>
      </c>
      <c r="E469" s="22">
        <v>10.699357953170976</v>
      </c>
      <c r="F469" s="22">
        <v>110</v>
      </c>
      <c r="G469" s="25">
        <v>0.16029749815409</v>
      </c>
      <c r="H469" s="22">
        <f t="shared" si="7"/>
        <v>17.632724796949901</v>
      </c>
      <c r="I469" s="41">
        <v>468</v>
      </c>
      <c r="J469" s="2" t="str">
        <f>IFERROR(INDEX('08W Project List'!#REF!,MATCH(B469,'08W Project List'!$E:$E,0)),"N/A")</f>
        <v>N/A</v>
      </c>
    </row>
    <row r="470" spans="1:10" ht="15.6" x14ac:dyDescent="0.3">
      <c r="A470" s="23">
        <v>1128</v>
      </c>
      <c r="B470" s="22" t="s">
        <v>3529</v>
      </c>
      <c r="C470" s="22">
        <v>182661106</v>
      </c>
      <c r="D470" s="22" t="s">
        <v>3528</v>
      </c>
      <c r="E470" s="22">
        <v>20.743248291242761</v>
      </c>
      <c r="F470" s="22">
        <v>119</v>
      </c>
      <c r="G470" s="25">
        <v>0.159976895621116</v>
      </c>
      <c r="H470" s="22">
        <f t="shared" si="7"/>
        <v>19.037250578912804</v>
      </c>
      <c r="I470" s="41">
        <v>469</v>
      </c>
      <c r="J470" s="2" t="str">
        <f>IFERROR(INDEX('08W Project List'!#REF!,MATCH(B470,'08W Project List'!$E:$E,0)),"N/A")</f>
        <v>N/A</v>
      </c>
    </row>
    <row r="471" spans="1:10" ht="15.6" x14ac:dyDescent="0.3">
      <c r="A471" s="23">
        <v>3473</v>
      </c>
      <c r="B471" s="22" t="s">
        <v>938</v>
      </c>
      <c r="C471" s="22">
        <v>102931101</v>
      </c>
      <c r="D471" s="22" t="s">
        <v>937</v>
      </c>
      <c r="E471" s="22">
        <v>38.422582785207268</v>
      </c>
      <c r="F471" s="22">
        <v>295</v>
      </c>
      <c r="G471" s="25">
        <v>0.15995769802298701</v>
      </c>
      <c r="H471" s="22">
        <f t="shared" si="7"/>
        <v>47.187520916781168</v>
      </c>
      <c r="I471" s="41">
        <v>470</v>
      </c>
      <c r="J471" s="2" t="str">
        <f>IFERROR(INDEX('08W Project List'!#REF!,MATCH(B471,'08W Project List'!$E:$E,0)),"N/A")</f>
        <v>N/A</v>
      </c>
    </row>
    <row r="472" spans="1:10" ht="15.6" x14ac:dyDescent="0.3">
      <c r="A472" s="23">
        <v>1571</v>
      </c>
      <c r="B472" s="22" t="s">
        <v>3527</v>
      </c>
      <c r="C472" s="22">
        <v>182661106</v>
      </c>
      <c r="D472" s="22" t="s">
        <v>3528</v>
      </c>
      <c r="E472" s="22">
        <v>14.712919313139404</v>
      </c>
      <c r="F472" s="22">
        <v>73</v>
      </c>
      <c r="G472" s="25">
        <v>0.15993146988852699</v>
      </c>
      <c r="H472" s="22">
        <f t="shared" si="7"/>
        <v>11.67499730186247</v>
      </c>
      <c r="I472" s="41">
        <v>471</v>
      </c>
      <c r="J472" s="2" t="str">
        <f>IFERROR(INDEX('08W Project List'!#REF!,MATCH(B472,'08W Project List'!$E:$E,0)),"N/A")</f>
        <v>N/A</v>
      </c>
    </row>
    <row r="473" spans="1:10" ht="15.6" x14ac:dyDescent="0.3">
      <c r="A473" s="23">
        <v>6359</v>
      </c>
      <c r="B473" s="22" t="s">
        <v>1424</v>
      </c>
      <c r="C473" s="22">
        <v>163451702</v>
      </c>
      <c r="D473" s="22" t="s">
        <v>1414</v>
      </c>
      <c r="E473" s="22">
        <v>1.6422225504777939</v>
      </c>
      <c r="F473" s="22">
        <v>20</v>
      </c>
      <c r="G473" s="25">
        <v>0.15963074925697901</v>
      </c>
      <c r="H473" s="22">
        <f t="shared" si="7"/>
        <v>3.1926149851395804</v>
      </c>
      <c r="I473" s="41">
        <v>472</v>
      </c>
      <c r="J473" s="2" t="str">
        <f>IFERROR(INDEX('08W Project List'!#REF!,MATCH(B473,'08W Project List'!$E:$E,0)),"N/A")</f>
        <v>N/A</v>
      </c>
    </row>
    <row r="474" spans="1:10" ht="15.6" x14ac:dyDescent="0.3">
      <c r="A474" s="23">
        <v>7337</v>
      </c>
      <c r="B474" s="22" t="s">
        <v>4427</v>
      </c>
      <c r="C474" s="22">
        <v>102911107</v>
      </c>
      <c r="D474" s="22" t="s">
        <v>4424</v>
      </c>
      <c r="E474" s="22">
        <v>16.860353615420944</v>
      </c>
      <c r="F474" s="22">
        <v>181</v>
      </c>
      <c r="G474" s="25">
        <v>0.159467991930244</v>
      </c>
      <c r="H474" s="22">
        <f t="shared" si="7"/>
        <v>28.863706539374164</v>
      </c>
      <c r="I474" s="41">
        <v>473</v>
      </c>
      <c r="J474" s="2" t="str">
        <f>IFERROR(INDEX('08W Project List'!#REF!,MATCH(B474,'08W Project List'!$E:$E,0)),"N/A")</f>
        <v>N/A</v>
      </c>
    </row>
    <row r="475" spans="1:10" ht="15.6" x14ac:dyDescent="0.3">
      <c r="A475" s="23">
        <v>932</v>
      </c>
      <c r="B475" s="22" t="s">
        <v>2275</v>
      </c>
      <c r="C475" s="22">
        <v>43141101</v>
      </c>
      <c r="D475" s="22" t="s">
        <v>2268</v>
      </c>
      <c r="E475" s="22">
        <v>27.408190713785519</v>
      </c>
      <c r="F475" s="22">
        <v>298</v>
      </c>
      <c r="G475" s="25">
        <v>0.15935492646737101</v>
      </c>
      <c r="H475" s="22">
        <f t="shared" si="7"/>
        <v>47.487768087276564</v>
      </c>
      <c r="I475" s="41">
        <v>474</v>
      </c>
      <c r="J475" s="2" t="str">
        <f>IFERROR(INDEX('08W Project List'!#REF!,MATCH(B475,'08W Project List'!$E:$E,0)),"N/A")</f>
        <v>N/A</v>
      </c>
    </row>
    <row r="476" spans="1:10" ht="15.6" x14ac:dyDescent="0.3">
      <c r="A476" s="23">
        <v>9379</v>
      </c>
      <c r="B476" s="22" t="s">
        <v>3963</v>
      </c>
      <c r="C476" s="22">
        <v>14241101</v>
      </c>
      <c r="D476" s="22" t="s">
        <v>3962</v>
      </c>
      <c r="E476" s="22">
        <v>2.7351397907323309</v>
      </c>
      <c r="F476" s="22">
        <v>29</v>
      </c>
      <c r="G476" s="25">
        <v>0.15930236996338101</v>
      </c>
      <c r="H476" s="22">
        <f t="shared" si="7"/>
        <v>4.6197687289380491</v>
      </c>
      <c r="I476" s="41">
        <v>475</v>
      </c>
      <c r="J476" s="2" t="str">
        <f>IFERROR(INDEX('08W Project List'!#REF!,MATCH(B476,'08W Project List'!$E:$E,0)),"N/A")</f>
        <v>N/A</v>
      </c>
    </row>
    <row r="477" spans="1:10" ht="15.6" x14ac:dyDescent="0.3">
      <c r="A477" s="23">
        <v>1763</v>
      </c>
      <c r="B477" s="22" t="s">
        <v>3269</v>
      </c>
      <c r="C477" s="22">
        <v>103541104</v>
      </c>
      <c r="D477" s="22" t="s">
        <v>3265</v>
      </c>
      <c r="E477" s="22">
        <v>39.240359698397015</v>
      </c>
      <c r="F477" s="22">
        <v>335</v>
      </c>
      <c r="G477" s="25">
        <v>0.15925653991149499</v>
      </c>
      <c r="H477" s="22">
        <f t="shared" si="7"/>
        <v>53.350940870350826</v>
      </c>
      <c r="I477" s="41">
        <v>476</v>
      </c>
      <c r="J477" s="2" t="str">
        <f>IFERROR(INDEX('08W Project List'!#REF!,MATCH(B477,'08W Project List'!$E:$E,0)),"N/A")</f>
        <v>N/A</v>
      </c>
    </row>
    <row r="478" spans="1:10" ht="15.6" x14ac:dyDescent="0.3">
      <c r="A478" s="23">
        <v>1814</v>
      </c>
      <c r="B478" s="22" t="s">
        <v>805</v>
      </c>
      <c r="C478" s="22">
        <v>42821101</v>
      </c>
      <c r="D478" s="22" t="s">
        <v>800</v>
      </c>
      <c r="E478" s="22">
        <v>16.136581905340648</v>
      </c>
      <c r="F478" s="22">
        <v>127</v>
      </c>
      <c r="G478" s="25">
        <v>0.158575577659682</v>
      </c>
      <c r="H478" s="22">
        <f t="shared" si="7"/>
        <v>20.139098362779613</v>
      </c>
      <c r="I478" s="41">
        <v>477</v>
      </c>
      <c r="J478" s="2" t="str">
        <f>IFERROR(INDEX('08W Project List'!#REF!,MATCH(B478,'08W Project List'!$E:$E,0)),"N/A")</f>
        <v>N/A</v>
      </c>
    </row>
    <row r="479" spans="1:10" ht="15.6" x14ac:dyDescent="0.3">
      <c r="A479" s="23">
        <v>4306</v>
      </c>
      <c r="B479" s="22" t="s">
        <v>3255</v>
      </c>
      <c r="C479" s="22">
        <v>103531103</v>
      </c>
      <c r="D479" s="22" t="s">
        <v>3256</v>
      </c>
      <c r="E479" s="22">
        <v>4.5380563150242015</v>
      </c>
      <c r="F479" s="22">
        <v>18</v>
      </c>
      <c r="G479" s="25">
        <v>0.15819067550407401</v>
      </c>
      <c r="H479" s="22">
        <f t="shared" si="7"/>
        <v>2.8474321590733322</v>
      </c>
      <c r="I479" s="41">
        <v>478</v>
      </c>
      <c r="J479" s="2" t="str">
        <f>IFERROR(INDEX('08W Project List'!#REF!,MATCH(B479,'08W Project List'!$E:$E,0)),"N/A")</f>
        <v>N/A</v>
      </c>
    </row>
    <row r="480" spans="1:10" ht="15.6" x14ac:dyDescent="0.3">
      <c r="A480" s="23">
        <v>8922</v>
      </c>
      <c r="B480" s="22" t="s">
        <v>806</v>
      </c>
      <c r="C480" s="22">
        <v>42821101</v>
      </c>
      <c r="D480" s="22" t="s">
        <v>800</v>
      </c>
      <c r="E480" s="22">
        <v>5.0444777300805344</v>
      </c>
      <c r="F480" s="22">
        <v>31</v>
      </c>
      <c r="G480" s="25">
        <v>0.15802572736520101</v>
      </c>
      <c r="H480" s="22">
        <f t="shared" si="7"/>
        <v>4.8987975483212312</v>
      </c>
      <c r="I480" s="41">
        <v>479</v>
      </c>
      <c r="J480" s="2" t="str">
        <f>IFERROR(INDEX('08W Project List'!#REF!,MATCH(B480,'08W Project List'!$E:$E,0)),"N/A")</f>
        <v>N/A</v>
      </c>
    </row>
    <row r="481" spans="1:10" ht="15.6" x14ac:dyDescent="0.3">
      <c r="A481" s="23">
        <v>7447</v>
      </c>
      <c r="B481" s="22" t="s">
        <v>240</v>
      </c>
      <c r="C481" s="22">
        <v>152701109</v>
      </c>
      <c r="D481" s="22" t="s">
        <v>239</v>
      </c>
      <c r="E481" s="22">
        <v>0.30133103710867187</v>
      </c>
      <c r="F481" s="22">
        <v>53</v>
      </c>
      <c r="G481" s="25">
        <v>0.15793987893945199</v>
      </c>
      <c r="H481" s="22">
        <f t="shared" si="7"/>
        <v>8.3708135837909552</v>
      </c>
      <c r="I481" s="41">
        <v>480</v>
      </c>
      <c r="J481" s="2" t="str">
        <f>IFERROR(INDEX('08W Project List'!#REF!,MATCH(B481,'08W Project List'!$E:$E,0)),"N/A")</f>
        <v>N/A</v>
      </c>
    </row>
    <row r="482" spans="1:10" ht="15.6" x14ac:dyDescent="0.3">
      <c r="A482" s="23">
        <v>5391</v>
      </c>
      <c r="B482" s="22" t="s">
        <v>1302</v>
      </c>
      <c r="C482" s="22">
        <v>42751113</v>
      </c>
      <c r="D482" s="22" t="s">
        <v>1300</v>
      </c>
      <c r="E482" s="22">
        <v>5.4964920301106721</v>
      </c>
      <c r="F482" s="22">
        <v>49</v>
      </c>
      <c r="G482" s="25">
        <v>0.15750404075906799</v>
      </c>
      <c r="H482" s="22">
        <f t="shared" si="7"/>
        <v>7.7176979971943318</v>
      </c>
      <c r="I482" s="41">
        <v>481</v>
      </c>
      <c r="J482" s="2" t="str">
        <f>IFERROR(INDEX('08W Project List'!#REF!,MATCH(B482,'08W Project List'!$E:$E,0)),"N/A")</f>
        <v>N/A</v>
      </c>
    </row>
    <row r="483" spans="1:10" ht="15.6" x14ac:dyDescent="0.3">
      <c r="A483" s="23">
        <v>6800</v>
      </c>
      <c r="B483" s="22" t="s">
        <v>1525</v>
      </c>
      <c r="C483" s="22">
        <v>42891101</v>
      </c>
      <c r="D483" s="22" t="s">
        <v>1516</v>
      </c>
      <c r="E483" s="22">
        <v>6.1467211627252079</v>
      </c>
      <c r="F483" s="22">
        <v>46</v>
      </c>
      <c r="G483" s="25">
        <v>0.15746440813219001</v>
      </c>
      <c r="H483" s="22">
        <f t="shared" si="7"/>
        <v>7.2433627740807403</v>
      </c>
      <c r="I483" s="41">
        <v>482</v>
      </c>
      <c r="J483" s="2" t="str">
        <f>IFERROR(INDEX('08W Project List'!#REF!,MATCH(B483,'08W Project List'!$E:$E,0)),"N/A")</f>
        <v>N/A</v>
      </c>
    </row>
    <row r="484" spans="1:10" ht="15.6" x14ac:dyDescent="0.3">
      <c r="A484" s="23">
        <v>29</v>
      </c>
      <c r="B484" s="22" t="s">
        <v>541</v>
      </c>
      <c r="C484" s="22">
        <v>43411101</v>
      </c>
      <c r="D484" s="22" t="s">
        <v>538</v>
      </c>
      <c r="E484" s="22">
        <v>33.535239649151151</v>
      </c>
      <c r="F484" s="22">
        <v>311</v>
      </c>
      <c r="G484" s="25">
        <v>0.15746192311458801</v>
      </c>
      <c r="H484" s="22">
        <f t="shared" si="7"/>
        <v>48.970658088636874</v>
      </c>
      <c r="I484" s="41">
        <v>483</v>
      </c>
      <c r="J484" s="2" t="str">
        <f>IFERROR(INDEX('08W Project List'!#REF!,MATCH(B484,'08W Project List'!$E:$E,0)),"N/A")</f>
        <v>N/A</v>
      </c>
    </row>
    <row r="485" spans="1:10" ht="15.6" x14ac:dyDescent="0.3">
      <c r="A485" s="23">
        <v>9538</v>
      </c>
      <c r="B485" s="22" t="s">
        <v>3072</v>
      </c>
      <c r="C485" s="22">
        <v>103721101</v>
      </c>
      <c r="D485" s="22" t="s">
        <v>3068</v>
      </c>
      <c r="E485" s="22">
        <v>6.5477760055943444</v>
      </c>
      <c r="F485" s="22">
        <v>40</v>
      </c>
      <c r="G485" s="25">
        <v>0.15705427571775599</v>
      </c>
      <c r="H485" s="22">
        <f t="shared" si="7"/>
        <v>6.2821710287102395</v>
      </c>
      <c r="I485" s="41">
        <v>484</v>
      </c>
      <c r="J485" s="2" t="str">
        <f>IFERROR(INDEX('08W Project List'!#REF!,MATCH(B485,'08W Project List'!$E:$E,0)),"N/A")</f>
        <v>N/A</v>
      </c>
    </row>
    <row r="486" spans="1:10" ht="15.6" x14ac:dyDescent="0.3">
      <c r="A486" s="23">
        <v>7813</v>
      </c>
      <c r="B486" s="22" t="s">
        <v>812</v>
      </c>
      <c r="C486" s="22">
        <v>42821102</v>
      </c>
      <c r="D486" s="22" t="s">
        <v>808</v>
      </c>
      <c r="E486" s="22">
        <v>14.646749981067931</v>
      </c>
      <c r="F486" s="22">
        <v>53</v>
      </c>
      <c r="G486" s="25">
        <v>0.156868932869103</v>
      </c>
      <c r="H486" s="22">
        <f t="shared" si="7"/>
        <v>8.314053442062459</v>
      </c>
      <c r="I486" s="41">
        <v>485</v>
      </c>
      <c r="J486" s="2" t="str">
        <f>IFERROR(INDEX('08W Project List'!#REF!,MATCH(B486,'08W Project List'!$E:$E,0)),"N/A")</f>
        <v>N/A</v>
      </c>
    </row>
    <row r="487" spans="1:10" ht="15.6" x14ac:dyDescent="0.3">
      <c r="A487" s="23">
        <v>8188</v>
      </c>
      <c r="B487" s="22" t="s">
        <v>1963</v>
      </c>
      <c r="C487" s="22">
        <v>43371102</v>
      </c>
      <c r="D487" s="22" t="s">
        <v>1964</v>
      </c>
      <c r="E487" s="22">
        <v>1.9262864639951089</v>
      </c>
      <c r="F487" s="22">
        <v>13</v>
      </c>
      <c r="G487" s="25">
        <v>0.15680979530000899</v>
      </c>
      <c r="H487" s="22">
        <f t="shared" si="7"/>
        <v>2.0385273389001171</v>
      </c>
      <c r="I487" s="41">
        <v>486</v>
      </c>
      <c r="J487" s="2" t="str">
        <f>IFERROR(INDEX('08W Project List'!#REF!,MATCH(B487,'08W Project List'!$E:$E,0)),"N/A")</f>
        <v>N/A</v>
      </c>
    </row>
    <row r="488" spans="1:10" ht="15.6" x14ac:dyDescent="0.3">
      <c r="A488" s="23">
        <v>5065</v>
      </c>
      <c r="B488" s="22" t="s">
        <v>4372</v>
      </c>
      <c r="C488" s="22">
        <v>43021101</v>
      </c>
      <c r="D488" s="22" t="s">
        <v>4371</v>
      </c>
      <c r="E488" s="22">
        <v>3.8256449161451584</v>
      </c>
      <c r="F488" s="22">
        <v>46</v>
      </c>
      <c r="G488" s="25">
        <v>0.15595540914349701</v>
      </c>
      <c r="H488" s="22">
        <f t="shared" si="7"/>
        <v>7.1739488206008621</v>
      </c>
      <c r="I488" s="41">
        <v>487</v>
      </c>
      <c r="J488" s="2" t="str">
        <f>IFERROR(INDEX('08W Project List'!#REF!,MATCH(B488,'08W Project List'!$E:$E,0)),"N/A")</f>
        <v>N/A</v>
      </c>
    </row>
    <row r="489" spans="1:10" ht="15.6" x14ac:dyDescent="0.3">
      <c r="A489" s="23">
        <v>5726</v>
      </c>
      <c r="B489" s="22" t="s">
        <v>3152</v>
      </c>
      <c r="C489" s="22">
        <v>82931101</v>
      </c>
      <c r="D489" s="22" t="s">
        <v>3142</v>
      </c>
      <c r="E489" s="22">
        <v>1.8013509431341206</v>
      </c>
      <c r="F489" s="22">
        <v>11</v>
      </c>
      <c r="G489" s="25">
        <v>0.15579314969365801</v>
      </c>
      <c r="H489" s="22">
        <f t="shared" si="7"/>
        <v>1.713724646630238</v>
      </c>
      <c r="I489" s="41">
        <v>488</v>
      </c>
      <c r="J489" s="2" t="str">
        <f>IFERROR(INDEX('08W Project List'!#REF!,MATCH(B489,'08W Project List'!$E:$E,0)),"N/A")</f>
        <v>N/A</v>
      </c>
    </row>
    <row r="490" spans="1:10" ht="15.6" x14ac:dyDescent="0.3">
      <c r="A490" s="23">
        <v>3142</v>
      </c>
      <c r="B490" s="22" t="s">
        <v>2371</v>
      </c>
      <c r="C490" s="22">
        <v>42571102</v>
      </c>
      <c r="D490" s="22" t="s">
        <v>2359</v>
      </c>
      <c r="E490" s="22">
        <v>3.7836954144523118</v>
      </c>
      <c r="F490" s="22">
        <v>73</v>
      </c>
      <c r="G490" s="25">
        <v>0.155507495875091</v>
      </c>
      <c r="H490" s="22">
        <f t="shared" si="7"/>
        <v>11.352047198881642</v>
      </c>
      <c r="I490" s="41">
        <v>489</v>
      </c>
      <c r="J490" s="2" t="str">
        <f>IFERROR(INDEX('08W Project List'!#REF!,MATCH(B490,'08W Project List'!$E:$E,0)),"N/A")</f>
        <v>N/A</v>
      </c>
    </row>
    <row r="491" spans="1:10" ht="15.6" x14ac:dyDescent="0.3">
      <c r="A491" s="23">
        <v>10072</v>
      </c>
      <c r="B491" s="22" t="s">
        <v>181</v>
      </c>
      <c r="C491" s="22">
        <v>252501101</v>
      </c>
      <c r="D491" s="22" t="s">
        <v>180</v>
      </c>
      <c r="E491" s="22">
        <v>4.1665207722820385</v>
      </c>
      <c r="F491" s="22">
        <v>14</v>
      </c>
      <c r="G491" s="25">
        <v>0.15538596413397901</v>
      </c>
      <c r="H491" s="22">
        <f t="shared" si="7"/>
        <v>2.1754034978757062</v>
      </c>
      <c r="I491" s="41">
        <v>490</v>
      </c>
      <c r="J491" s="2" t="str">
        <f>IFERROR(INDEX('08W Project List'!#REF!,MATCH(B491,'08W Project List'!$E:$E,0)),"N/A")</f>
        <v>N/A</v>
      </c>
    </row>
    <row r="492" spans="1:10" ht="15.6" x14ac:dyDescent="0.3">
      <c r="A492" s="23">
        <v>1776</v>
      </c>
      <c r="B492" s="22" t="s">
        <v>4073</v>
      </c>
      <c r="C492" s="22">
        <v>252941107</v>
      </c>
      <c r="D492" s="22" t="s">
        <v>4068</v>
      </c>
      <c r="E492" s="22">
        <v>29.739527637980792</v>
      </c>
      <c r="F492" s="22">
        <v>197</v>
      </c>
      <c r="G492" s="25">
        <v>0.15534203127935001</v>
      </c>
      <c r="H492" s="22">
        <f t="shared" si="7"/>
        <v>30.602380162031952</v>
      </c>
      <c r="I492" s="41">
        <v>491</v>
      </c>
      <c r="J492" s="2" t="str">
        <f>IFERROR(INDEX('08W Project List'!#REF!,MATCH(B492,'08W Project List'!$E:$E,0)),"N/A")</f>
        <v>N/A</v>
      </c>
    </row>
    <row r="493" spans="1:10" ht="15.6" x14ac:dyDescent="0.3">
      <c r="A493" s="23">
        <v>9099</v>
      </c>
      <c r="B493" s="22" t="s">
        <v>241</v>
      </c>
      <c r="C493" s="22">
        <v>152701110</v>
      </c>
      <c r="D493" s="22" t="s">
        <v>242</v>
      </c>
      <c r="E493" s="22">
        <v>0.21901257735005594</v>
      </c>
      <c r="F493" s="22">
        <v>27</v>
      </c>
      <c r="G493" s="25">
        <v>0.15488665516066799</v>
      </c>
      <c r="H493" s="22">
        <f t="shared" si="7"/>
        <v>4.1819396893380354</v>
      </c>
      <c r="I493" s="41">
        <v>492</v>
      </c>
      <c r="J493" s="2" t="str">
        <f>IFERROR(INDEX('08W Project List'!#REF!,MATCH(B493,'08W Project List'!$E:$E,0)),"N/A")</f>
        <v>N/A</v>
      </c>
    </row>
    <row r="494" spans="1:10" ht="15.6" x14ac:dyDescent="0.3">
      <c r="A494" s="23">
        <v>11045</v>
      </c>
      <c r="B494" s="22" t="s">
        <v>719</v>
      </c>
      <c r="C494" s="22">
        <v>103091101</v>
      </c>
      <c r="D494" s="22" t="s">
        <v>720</v>
      </c>
      <c r="E494" s="22">
        <v>1.7867899615678806E-2</v>
      </c>
      <c r="F494" s="22">
        <v>2</v>
      </c>
      <c r="G494" s="25">
        <v>0.15464255304438199</v>
      </c>
      <c r="H494" s="22">
        <f t="shared" si="7"/>
        <v>0.30928510608876397</v>
      </c>
      <c r="I494" s="41">
        <v>493</v>
      </c>
      <c r="J494" s="2" t="str">
        <f>IFERROR(INDEX('08W Project List'!#REF!,MATCH(B494,'08W Project List'!$E:$E,0)),"N/A")</f>
        <v>N/A</v>
      </c>
    </row>
    <row r="495" spans="1:10" ht="15.6" x14ac:dyDescent="0.3">
      <c r="A495" s="23">
        <v>1243</v>
      </c>
      <c r="B495" s="22" t="s">
        <v>3717</v>
      </c>
      <c r="C495" s="22">
        <v>153651104</v>
      </c>
      <c r="D495" s="22" t="s">
        <v>3718</v>
      </c>
      <c r="E495" s="22">
        <v>44.970148061099195</v>
      </c>
      <c r="F495" s="22">
        <v>672</v>
      </c>
      <c r="G495" s="25">
        <v>0.15446708847336699</v>
      </c>
      <c r="H495" s="22">
        <f t="shared" si="7"/>
        <v>103.80188345410261</v>
      </c>
      <c r="I495" s="41">
        <v>494</v>
      </c>
      <c r="J495" s="2" t="str">
        <f>IFERROR(INDEX('08W Project List'!#REF!,MATCH(B495,'08W Project List'!$E:$E,0)),"N/A")</f>
        <v>N/A</v>
      </c>
    </row>
    <row r="496" spans="1:10" ht="15.6" x14ac:dyDescent="0.3">
      <c r="A496" s="23">
        <v>3579</v>
      </c>
      <c r="B496" s="22" t="s">
        <v>4301</v>
      </c>
      <c r="C496" s="22">
        <v>42661102</v>
      </c>
      <c r="D496" s="22" t="s">
        <v>4300</v>
      </c>
      <c r="E496" s="22">
        <v>5.3142386376963335</v>
      </c>
      <c r="F496" s="22">
        <v>114</v>
      </c>
      <c r="G496" s="25">
        <v>0.15411831845783699</v>
      </c>
      <c r="H496" s="22">
        <f t="shared" si="7"/>
        <v>17.569488304193417</v>
      </c>
      <c r="I496" s="41">
        <v>495</v>
      </c>
      <c r="J496" s="2" t="str">
        <f>IFERROR(INDEX('08W Project List'!#REF!,MATCH(B496,'08W Project List'!$E:$E,0)),"N/A")</f>
        <v>N/A</v>
      </c>
    </row>
    <row r="497" spans="1:10" ht="15.6" x14ac:dyDescent="0.3">
      <c r="A497" s="23">
        <v>6413</v>
      </c>
      <c r="B497" s="22" t="s">
        <v>4104</v>
      </c>
      <c r="C497" s="22">
        <v>42771114</v>
      </c>
      <c r="D497" s="22" t="s">
        <v>4102</v>
      </c>
      <c r="E497" s="22">
        <v>37.318968856146796</v>
      </c>
      <c r="F497" s="22">
        <v>280</v>
      </c>
      <c r="G497" s="25">
        <v>0.15401298724524601</v>
      </c>
      <c r="H497" s="22">
        <f t="shared" si="7"/>
        <v>43.123636428668881</v>
      </c>
      <c r="I497" s="41">
        <v>496</v>
      </c>
      <c r="J497" s="2" t="str">
        <f>IFERROR(INDEX('08W Project List'!#REF!,MATCH(B497,'08W Project List'!$E:$E,0)),"N/A")</f>
        <v>N/A</v>
      </c>
    </row>
    <row r="498" spans="1:10" ht="15.6" x14ac:dyDescent="0.3">
      <c r="A498" s="23">
        <v>4125</v>
      </c>
      <c r="B498" s="22" t="s">
        <v>3606</v>
      </c>
      <c r="C498" s="22">
        <v>254601103</v>
      </c>
      <c r="D498" s="22" t="s">
        <v>3602</v>
      </c>
      <c r="E498" s="22">
        <v>23.195068062839027</v>
      </c>
      <c r="F498" s="22">
        <v>263</v>
      </c>
      <c r="G498" s="25">
        <v>0.15397474447953099</v>
      </c>
      <c r="H498" s="22">
        <f t="shared" si="7"/>
        <v>40.49535779811665</v>
      </c>
      <c r="I498" s="41">
        <v>497</v>
      </c>
      <c r="J498" s="2" t="str">
        <f>IFERROR(INDEX('08W Project List'!#REF!,MATCH(B498,'08W Project List'!$E:$E,0)),"N/A")</f>
        <v>N/A</v>
      </c>
    </row>
    <row r="499" spans="1:10" ht="15.6" x14ac:dyDescent="0.3">
      <c r="A499" s="23">
        <v>6897</v>
      </c>
      <c r="B499" s="22" t="s">
        <v>3402</v>
      </c>
      <c r="C499" s="22">
        <v>43161101</v>
      </c>
      <c r="D499" s="22" t="s">
        <v>3398</v>
      </c>
      <c r="E499" s="22">
        <v>7.9521021713197015</v>
      </c>
      <c r="F499" s="22">
        <v>116</v>
      </c>
      <c r="G499" s="25">
        <v>0.153515999604912</v>
      </c>
      <c r="H499" s="22">
        <f t="shared" si="7"/>
        <v>17.807855954169792</v>
      </c>
      <c r="I499" s="41">
        <v>498</v>
      </c>
      <c r="J499" s="2" t="str">
        <f>IFERROR(INDEX('08W Project List'!#REF!,MATCH(B499,'08W Project List'!$E:$E,0)),"N/A")</f>
        <v>N/A</v>
      </c>
    </row>
    <row r="500" spans="1:10" ht="15.6" x14ac:dyDescent="0.3">
      <c r="A500" s="23">
        <v>4452</v>
      </c>
      <c r="B500" s="22" t="s">
        <v>3758</v>
      </c>
      <c r="C500" s="22">
        <v>43432102</v>
      </c>
      <c r="D500" s="22" t="s">
        <v>3750</v>
      </c>
      <c r="E500" s="22">
        <v>3.1315394756698138</v>
      </c>
      <c r="F500" s="22">
        <v>99</v>
      </c>
      <c r="G500" s="25">
        <v>0.15348027240152301</v>
      </c>
      <c r="H500" s="22">
        <f t="shared" si="7"/>
        <v>15.194546967750778</v>
      </c>
      <c r="I500" s="41">
        <v>499</v>
      </c>
      <c r="J500" s="2" t="str">
        <f>IFERROR(INDEX('08W Project List'!#REF!,MATCH(B500,'08W Project List'!$E:$E,0)),"N/A")</f>
        <v>N/A</v>
      </c>
    </row>
    <row r="501" spans="1:10" ht="15.6" x14ac:dyDescent="0.3">
      <c r="A501" s="23">
        <v>59</v>
      </c>
      <c r="B501" s="22" t="s">
        <v>4143</v>
      </c>
      <c r="C501" s="22">
        <v>63601111</v>
      </c>
      <c r="D501" s="22" t="s">
        <v>4140</v>
      </c>
      <c r="E501" s="22">
        <v>7.3196924925160349</v>
      </c>
      <c r="F501" s="22">
        <v>154</v>
      </c>
      <c r="G501" s="25">
        <v>0.153362069546949</v>
      </c>
      <c r="H501" s="22">
        <f t="shared" si="7"/>
        <v>23.617758710230145</v>
      </c>
      <c r="I501" s="41">
        <v>500</v>
      </c>
      <c r="J501" s="2" t="str">
        <f>IFERROR(INDEX('08W Project List'!#REF!,MATCH(B501,'08W Project List'!$E:$E,0)),"N/A")</f>
        <v>N/A</v>
      </c>
    </row>
    <row r="502" spans="1:10" ht="15.6" x14ac:dyDescent="0.3">
      <c r="A502" s="23">
        <v>5605</v>
      </c>
      <c r="B502" s="22" t="s">
        <v>3639</v>
      </c>
      <c r="C502" s="22">
        <v>182721101</v>
      </c>
      <c r="D502" s="22" t="s">
        <v>3636</v>
      </c>
      <c r="E502" s="22">
        <v>19.595530815496396</v>
      </c>
      <c r="F502" s="22">
        <v>141</v>
      </c>
      <c r="G502" s="25">
        <v>0.15332193312860301</v>
      </c>
      <c r="H502" s="22">
        <f t="shared" si="7"/>
        <v>21.618392571133025</v>
      </c>
      <c r="I502" s="41">
        <v>501</v>
      </c>
      <c r="J502" s="2" t="str">
        <f>IFERROR(INDEX('08W Project List'!#REF!,MATCH(B502,'08W Project List'!$E:$E,0)),"N/A")</f>
        <v>N/A</v>
      </c>
    </row>
    <row r="503" spans="1:10" ht="15.6" x14ac:dyDescent="0.3">
      <c r="A503" s="23">
        <v>4437</v>
      </c>
      <c r="B503" s="22" t="s">
        <v>3941</v>
      </c>
      <c r="C503" s="22">
        <v>103561102</v>
      </c>
      <c r="D503" s="22" t="s">
        <v>3938</v>
      </c>
      <c r="E503" s="22">
        <v>25.047445281514669</v>
      </c>
      <c r="F503" s="22">
        <v>275</v>
      </c>
      <c r="G503" s="25">
        <v>0.153179043298491</v>
      </c>
      <c r="H503" s="22">
        <f t="shared" si="7"/>
        <v>42.124236907085027</v>
      </c>
      <c r="I503" s="41">
        <v>502</v>
      </c>
      <c r="J503" s="2" t="str">
        <f>IFERROR(INDEX('08W Project List'!#REF!,MATCH(B503,'08W Project List'!$E:$E,0)),"N/A")</f>
        <v>N/A</v>
      </c>
    </row>
    <row r="504" spans="1:10" ht="15.6" x14ac:dyDescent="0.3">
      <c r="A504" s="23">
        <v>3264</v>
      </c>
      <c r="B504" s="22" t="s">
        <v>221</v>
      </c>
      <c r="C504" s="22">
        <v>252192105</v>
      </c>
      <c r="D504" s="22" t="s">
        <v>214</v>
      </c>
      <c r="E504" s="22">
        <v>12.412304345279987</v>
      </c>
      <c r="F504" s="22">
        <v>80</v>
      </c>
      <c r="G504" s="25">
        <v>0.153137007047386</v>
      </c>
      <c r="H504" s="22">
        <f t="shared" si="7"/>
        <v>12.25096056379088</v>
      </c>
      <c r="I504" s="41">
        <v>503</v>
      </c>
      <c r="J504" s="2" t="str">
        <f>IFERROR(INDEX('08W Project List'!#REF!,MATCH(B504,'08W Project List'!$E:$E,0)),"N/A")</f>
        <v>N/A</v>
      </c>
    </row>
    <row r="505" spans="1:10" ht="15.6" x14ac:dyDescent="0.3">
      <c r="A505" s="23">
        <v>1519</v>
      </c>
      <c r="B505" s="22" t="s">
        <v>1416</v>
      </c>
      <c r="C505" s="22">
        <v>163451702</v>
      </c>
      <c r="D505" s="22" t="s">
        <v>1414</v>
      </c>
      <c r="E505" s="22">
        <v>18.06525604857228</v>
      </c>
      <c r="F505" s="22">
        <v>156</v>
      </c>
      <c r="G505" s="25">
        <v>0.15282149961993799</v>
      </c>
      <c r="H505" s="22">
        <f t="shared" si="7"/>
        <v>23.840153940710326</v>
      </c>
      <c r="I505" s="41">
        <v>504</v>
      </c>
      <c r="J505" s="2" t="str">
        <f>IFERROR(INDEX('08W Project List'!#REF!,MATCH(B505,'08W Project List'!$E:$E,0)),"N/A")</f>
        <v>N/A</v>
      </c>
    </row>
    <row r="506" spans="1:10" ht="15.6" x14ac:dyDescent="0.3">
      <c r="A506" s="23">
        <v>1732</v>
      </c>
      <c r="B506" s="22" t="s">
        <v>2531</v>
      </c>
      <c r="C506" s="22">
        <v>153132102</v>
      </c>
      <c r="D506" s="22" t="s">
        <v>2532</v>
      </c>
      <c r="E506" s="22">
        <v>27.486909433401181</v>
      </c>
      <c r="F506" s="22">
        <v>266</v>
      </c>
      <c r="G506" s="25">
        <v>0.152347451838833</v>
      </c>
      <c r="H506" s="22">
        <f t="shared" si="7"/>
        <v>40.524422189129581</v>
      </c>
      <c r="I506" s="41">
        <v>505</v>
      </c>
      <c r="J506" s="2" t="str">
        <f>IFERROR(INDEX('08W Project List'!#REF!,MATCH(B506,'08W Project List'!$E:$E,0)),"N/A")</f>
        <v>N/A</v>
      </c>
    </row>
    <row r="507" spans="1:10" ht="15.6" x14ac:dyDescent="0.3">
      <c r="A507" s="23">
        <v>2529</v>
      </c>
      <c r="B507" s="22" t="s">
        <v>1456</v>
      </c>
      <c r="C507" s="22">
        <v>42561102</v>
      </c>
      <c r="D507" s="22" t="s">
        <v>1457</v>
      </c>
      <c r="E507" s="22">
        <v>20.440346840403169</v>
      </c>
      <c r="F507" s="22">
        <v>258</v>
      </c>
      <c r="G507" s="25">
        <v>0.152162185672545</v>
      </c>
      <c r="H507" s="22">
        <f t="shared" si="7"/>
        <v>39.257843903516608</v>
      </c>
      <c r="I507" s="41">
        <v>506</v>
      </c>
      <c r="J507" s="2" t="str">
        <f>IFERROR(INDEX('08W Project List'!#REF!,MATCH(B507,'08W Project List'!$E:$E,0)),"N/A")</f>
        <v>N/A</v>
      </c>
    </row>
    <row r="508" spans="1:10" ht="15.6" x14ac:dyDescent="0.3">
      <c r="A508" s="23">
        <v>9038</v>
      </c>
      <c r="B508" s="22" t="s">
        <v>2792</v>
      </c>
      <c r="C508" s="22">
        <v>182941102</v>
      </c>
      <c r="D508" s="22" t="s">
        <v>2791</v>
      </c>
      <c r="E508" s="22">
        <v>9.2068681520878179</v>
      </c>
      <c r="F508" s="22">
        <v>64</v>
      </c>
      <c r="G508" s="25">
        <v>0.15189237669807701</v>
      </c>
      <c r="H508" s="22">
        <f t="shared" si="7"/>
        <v>9.7211121086769285</v>
      </c>
      <c r="I508" s="41">
        <v>507</v>
      </c>
      <c r="J508" s="2" t="str">
        <f>IFERROR(INDEX('08W Project List'!#REF!,MATCH(B508,'08W Project List'!$E:$E,0)),"N/A")</f>
        <v>N/A</v>
      </c>
    </row>
    <row r="509" spans="1:10" ht="15.6" x14ac:dyDescent="0.3">
      <c r="A509" s="23">
        <v>6205</v>
      </c>
      <c r="B509" s="22" t="s">
        <v>2710</v>
      </c>
      <c r="C509" s="22">
        <v>182391103</v>
      </c>
      <c r="D509" s="22" t="s">
        <v>2700</v>
      </c>
      <c r="E509" s="22">
        <v>47.671641474115162</v>
      </c>
      <c r="F509" s="22">
        <v>292</v>
      </c>
      <c r="G509" s="25">
        <v>0.15187989742925001</v>
      </c>
      <c r="H509" s="22">
        <f t="shared" si="7"/>
        <v>44.348930049341</v>
      </c>
      <c r="I509" s="41">
        <v>508</v>
      </c>
      <c r="J509" s="2" t="str">
        <f>IFERROR(INDEX('08W Project List'!#REF!,MATCH(B509,'08W Project List'!$E:$E,0)),"N/A")</f>
        <v>N/A</v>
      </c>
    </row>
    <row r="510" spans="1:10" ht="15.6" x14ac:dyDescent="0.3">
      <c r="A510" s="23">
        <v>6912</v>
      </c>
      <c r="B510" s="22" t="s">
        <v>190</v>
      </c>
      <c r="C510" s="22">
        <v>103191101</v>
      </c>
      <c r="D510" s="22" t="s">
        <v>187</v>
      </c>
      <c r="E510" s="22">
        <v>2.6349512308453571</v>
      </c>
      <c r="F510" s="22">
        <v>90</v>
      </c>
      <c r="G510" s="25">
        <v>0.15164870856844101</v>
      </c>
      <c r="H510" s="22">
        <f t="shared" si="7"/>
        <v>13.648383771159692</v>
      </c>
      <c r="I510" s="41">
        <v>509</v>
      </c>
      <c r="J510" s="2" t="str">
        <f>IFERROR(INDEX('08W Project List'!#REF!,MATCH(B510,'08W Project List'!$E:$E,0)),"N/A")</f>
        <v>N/A</v>
      </c>
    </row>
    <row r="511" spans="1:10" ht="15.6" x14ac:dyDescent="0.3">
      <c r="A511" s="23">
        <v>10865</v>
      </c>
      <c r="B511" s="22" t="s">
        <v>2885</v>
      </c>
      <c r="C511" s="22">
        <v>182611103</v>
      </c>
      <c r="D511" s="22" t="s">
        <v>2880</v>
      </c>
      <c r="E511" s="22">
        <v>0.53423501244633254</v>
      </c>
      <c r="F511" s="22">
        <v>4</v>
      </c>
      <c r="G511" s="25">
        <v>0.15160355540630199</v>
      </c>
      <c r="H511" s="22">
        <f t="shared" si="7"/>
        <v>0.60641422162520797</v>
      </c>
      <c r="I511" s="41">
        <v>510</v>
      </c>
      <c r="J511" s="2" t="str">
        <f>IFERROR(INDEX('08W Project List'!#REF!,MATCH(B511,'08W Project List'!$E:$E,0)),"N/A")</f>
        <v>N/A</v>
      </c>
    </row>
    <row r="512" spans="1:10" ht="15.6" x14ac:dyDescent="0.3">
      <c r="A512" s="23">
        <v>10126</v>
      </c>
      <c r="B512" s="22" t="s">
        <v>4351</v>
      </c>
      <c r="C512" s="22">
        <v>43501103</v>
      </c>
      <c r="D512" s="22" t="s">
        <v>4349</v>
      </c>
      <c r="E512" s="22">
        <v>0.74024625138037292</v>
      </c>
      <c r="F512" s="22">
        <v>12</v>
      </c>
      <c r="G512" s="25">
        <v>0.15159222624273899</v>
      </c>
      <c r="H512" s="22">
        <f t="shared" si="7"/>
        <v>1.8191067149128679</v>
      </c>
      <c r="I512" s="41">
        <v>511</v>
      </c>
      <c r="J512" s="2" t="str">
        <f>IFERROR(INDEX('08W Project List'!#REF!,MATCH(B512,'08W Project List'!$E:$E,0)),"N/A")</f>
        <v>N/A</v>
      </c>
    </row>
    <row r="513" spans="1:10" ht="15.6" x14ac:dyDescent="0.3">
      <c r="A513" s="23">
        <v>2118</v>
      </c>
      <c r="B513" s="22" t="s">
        <v>2135</v>
      </c>
      <c r="C513" s="22">
        <v>43351103</v>
      </c>
      <c r="D513" s="22" t="s">
        <v>2136</v>
      </c>
      <c r="E513" s="22">
        <v>8.0384197649499676</v>
      </c>
      <c r="F513" s="22">
        <v>238</v>
      </c>
      <c r="G513" s="25">
        <v>0.151195455027621</v>
      </c>
      <c r="H513" s="22">
        <f t="shared" si="7"/>
        <v>35.984518296573796</v>
      </c>
      <c r="I513" s="41">
        <v>512</v>
      </c>
      <c r="J513" s="2" t="str">
        <f>IFERROR(INDEX('08W Project List'!#REF!,MATCH(B513,'08W Project List'!$E:$E,0)),"N/A")</f>
        <v>N/A</v>
      </c>
    </row>
    <row r="514" spans="1:10" ht="15.6" x14ac:dyDescent="0.3">
      <c r="A514" s="23">
        <v>7467</v>
      </c>
      <c r="B514" s="22" t="s">
        <v>890</v>
      </c>
      <c r="C514" s="22">
        <v>162991102</v>
      </c>
      <c r="D514" s="22" t="s">
        <v>889</v>
      </c>
      <c r="E514" s="22">
        <v>10.135811405456804</v>
      </c>
      <c r="F514" s="22">
        <v>101</v>
      </c>
      <c r="G514" s="25">
        <v>0.15083606466024599</v>
      </c>
      <c r="H514" s="22">
        <f t="shared" ref="H514:H577" si="8">IFERROR(G514*F514,0)</f>
        <v>15.234442530684845</v>
      </c>
      <c r="I514" s="41">
        <v>513</v>
      </c>
      <c r="J514" s="2" t="str">
        <f>IFERROR(INDEX('08W Project List'!#REF!,MATCH(B514,'08W Project List'!$E:$E,0)),"N/A")</f>
        <v>N/A</v>
      </c>
    </row>
    <row r="515" spans="1:10" ht="15.6" x14ac:dyDescent="0.3">
      <c r="A515" s="23">
        <v>2447</v>
      </c>
      <c r="B515" s="22" t="s">
        <v>3487</v>
      </c>
      <c r="C515" s="22">
        <v>182631103</v>
      </c>
      <c r="D515" s="22" t="s">
        <v>3484</v>
      </c>
      <c r="E515" s="22">
        <v>9.4379558153427592</v>
      </c>
      <c r="F515" s="22">
        <v>123</v>
      </c>
      <c r="G515" s="25">
        <v>0.150765142824173</v>
      </c>
      <c r="H515" s="22">
        <f t="shared" si="8"/>
        <v>18.544112567373279</v>
      </c>
      <c r="I515" s="41">
        <v>514</v>
      </c>
      <c r="J515" s="2" t="str">
        <f>IFERROR(INDEX('08W Project List'!#REF!,MATCH(B515,'08W Project List'!$E:$E,0)),"N/A")</f>
        <v>N/A</v>
      </c>
    </row>
    <row r="516" spans="1:10" ht="15.6" x14ac:dyDescent="0.3">
      <c r="A516" s="23">
        <v>9162</v>
      </c>
      <c r="B516" s="22" t="s">
        <v>3230</v>
      </c>
      <c r="C516" s="22">
        <v>63681105</v>
      </c>
      <c r="D516" s="22" t="s">
        <v>3228</v>
      </c>
      <c r="E516" s="22">
        <v>0.74961189675292106</v>
      </c>
      <c r="F516" s="22">
        <v>26</v>
      </c>
      <c r="G516" s="25">
        <v>0.15028499507335299</v>
      </c>
      <c r="H516" s="22">
        <f t="shared" si="8"/>
        <v>3.9074098719071779</v>
      </c>
      <c r="I516" s="41">
        <v>515</v>
      </c>
      <c r="J516" s="2" t="str">
        <f>IFERROR(INDEX('08W Project List'!#REF!,MATCH(B516,'08W Project List'!$E:$E,0)),"N/A")</f>
        <v>N/A</v>
      </c>
    </row>
    <row r="517" spans="1:10" ht="15.6" x14ac:dyDescent="0.3">
      <c r="A517" s="23">
        <v>6146</v>
      </c>
      <c r="B517" s="22" t="s">
        <v>3015</v>
      </c>
      <c r="C517" s="22">
        <v>42631108</v>
      </c>
      <c r="D517" s="22" t="s">
        <v>3009</v>
      </c>
      <c r="E517" s="22">
        <v>8.6328527611639529</v>
      </c>
      <c r="F517" s="22">
        <v>119</v>
      </c>
      <c r="G517" s="25">
        <v>0.14999814646727899</v>
      </c>
      <c r="H517" s="22">
        <f t="shared" si="8"/>
        <v>17.849779429606201</v>
      </c>
      <c r="I517" s="41">
        <v>516</v>
      </c>
      <c r="J517" s="2" t="str">
        <f>IFERROR(INDEX('08W Project List'!#REF!,MATCH(B517,'08W Project List'!$E:$E,0)),"N/A")</f>
        <v>N/A</v>
      </c>
    </row>
    <row r="518" spans="1:10" ht="15.6" x14ac:dyDescent="0.3">
      <c r="A518" s="23">
        <v>7759</v>
      </c>
      <c r="B518" s="22" t="s">
        <v>467</v>
      </c>
      <c r="C518" s="22">
        <v>183041101</v>
      </c>
      <c r="D518" s="22" t="s">
        <v>465</v>
      </c>
      <c r="E518" s="22">
        <v>15.171652267054569</v>
      </c>
      <c r="F518" s="22">
        <v>133</v>
      </c>
      <c r="G518" s="25">
        <v>0.14946248723234601</v>
      </c>
      <c r="H518" s="22">
        <f t="shared" si="8"/>
        <v>19.878510801902021</v>
      </c>
      <c r="I518" s="41">
        <v>517</v>
      </c>
      <c r="J518" s="2" t="str">
        <f>IFERROR(INDEX('08W Project List'!#REF!,MATCH(B518,'08W Project List'!$E:$E,0)),"N/A")</f>
        <v>N/A</v>
      </c>
    </row>
    <row r="519" spans="1:10" ht="15.6" x14ac:dyDescent="0.3">
      <c r="A519" s="23">
        <v>8614</v>
      </c>
      <c r="B519" s="22" t="s">
        <v>4330</v>
      </c>
      <c r="C519" s="22">
        <v>192171102</v>
      </c>
      <c r="D519" s="22" t="s">
        <v>4331</v>
      </c>
      <c r="E519" s="22">
        <v>2.2478231231650589</v>
      </c>
      <c r="F519" s="22">
        <v>9</v>
      </c>
      <c r="G519" s="25">
        <v>0.14938031755617601</v>
      </c>
      <c r="H519" s="22">
        <f t="shared" si="8"/>
        <v>1.3444228580055841</v>
      </c>
      <c r="I519" s="41">
        <v>518</v>
      </c>
      <c r="J519" s="2" t="str">
        <f>IFERROR(INDEX('08W Project List'!#REF!,MATCH(B519,'08W Project List'!$E:$E,0)),"N/A")</f>
        <v>N/A</v>
      </c>
    </row>
    <row r="520" spans="1:10" ht="15.6" x14ac:dyDescent="0.3">
      <c r="A520" s="23">
        <v>1351</v>
      </c>
      <c r="B520" s="22" t="s">
        <v>1458</v>
      </c>
      <c r="C520" s="22">
        <v>42561102</v>
      </c>
      <c r="D520" s="22" t="s">
        <v>1457</v>
      </c>
      <c r="E520" s="22">
        <v>8.8122739973727775</v>
      </c>
      <c r="F520" s="22">
        <v>128</v>
      </c>
      <c r="G520" s="25">
        <v>0.149189469856848</v>
      </c>
      <c r="H520" s="22">
        <f t="shared" si="8"/>
        <v>19.096252141676544</v>
      </c>
      <c r="I520" s="41">
        <v>519</v>
      </c>
      <c r="J520" s="2" t="str">
        <f>IFERROR(INDEX('08W Project List'!#REF!,MATCH(B520,'08W Project List'!$E:$E,0)),"N/A")</f>
        <v>N/A</v>
      </c>
    </row>
    <row r="521" spans="1:10" ht="15.6" x14ac:dyDescent="0.3">
      <c r="A521" s="23">
        <v>5116</v>
      </c>
      <c r="B521" s="22" t="s">
        <v>111</v>
      </c>
      <c r="C521" s="22">
        <v>153662102</v>
      </c>
      <c r="D521" s="22" t="s">
        <v>109</v>
      </c>
      <c r="E521" s="22">
        <v>9.3568534513023618</v>
      </c>
      <c r="F521" s="22">
        <v>99</v>
      </c>
      <c r="G521" s="25">
        <v>0.149137116011996</v>
      </c>
      <c r="H521" s="22">
        <f t="shared" si="8"/>
        <v>14.764574485187604</v>
      </c>
      <c r="I521" s="41">
        <v>520</v>
      </c>
      <c r="J521" s="2" t="str">
        <f>IFERROR(INDEX('08W Project List'!#REF!,MATCH(B521,'08W Project List'!$E:$E,0)),"N/A")</f>
        <v>N/A</v>
      </c>
    </row>
    <row r="522" spans="1:10" ht="15.6" x14ac:dyDescent="0.3">
      <c r="A522" s="23">
        <v>2803</v>
      </c>
      <c r="B522" s="22" t="s">
        <v>4453</v>
      </c>
      <c r="C522" s="22">
        <v>182681102</v>
      </c>
      <c r="D522" s="22" t="s">
        <v>4451</v>
      </c>
      <c r="E522" s="22">
        <v>4.3905029228240338</v>
      </c>
      <c r="F522" s="22">
        <v>157</v>
      </c>
      <c r="G522" s="25">
        <v>0.14907045039193001</v>
      </c>
      <c r="H522" s="22">
        <f t="shared" si="8"/>
        <v>23.404060711533013</v>
      </c>
      <c r="I522" s="41">
        <v>521</v>
      </c>
      <c r="J522" s="2" t="str">
        <f>IFERROR(INDEX('08W Project List'!#REF!,MATCH(B522,'08W Project List'!$E:$E,0)),"N/A")</f>
        <v>N/A</v>
      </c>
    </row>
    <row r="523" spans="1:10" ht="15.6" x14ac:dyDescent="0.3">
      <c r="A523" s="23">
        <v>453</v>
      </c>
      <c r="B523" s="22" t="s">
        <v>1487</v>
      </c>
      <c r="C523" s="22">
        <v>192221101</v>
      </c>
      <c r="D523" s="22" t="s">
        <v>1486</v>
      </c>
      <c r="E523" s="22">
        <v>4.1851645247039899</v>
      </c>
      <c r="F523" s="22">
        <v>166</v>
      </c>
      <c r="G523" s="25">
        <v>0.14904761214506801</v>
      </c>
      <c r="H523" s="22">
        <f t="shared" si="8"/>
        <v>24.741903616081288</v>
      </c>
      <c r="I523" s="41">
        <v>522</v>
      </c>
      <c r="J523" s="2" t="str">
        <f>IFERROR(INDEX('08W Project List'!#REF!,MATCH(B523,'08W Project List'!$E:$E,0)),"N/A")</f>
        <v>N/A</v>
      </c>
    </row>
    <row r="524" spans="1:10" ht="15.6" x14ac:dyDescent="0.3">
      <c r="A524" s="23">
        <v>10386</v>
      </c>
      <c r="B524" s="22" t="s">
        <v>522</v>
      </c>
      <c r="C524" s="22">
        <v>42711101</v>
      </c>
      <c r="D524" s="22" t="s">
        <v>517</v>
      </c>
      <c r="E524" s="22">
        <v>0.57369561640572031</v>
      </c>
      <c r="F524" s="22">
        <v>14</v>
      </c>
      <c r="G524" s="25">
        <v>0.14902270460389799</v>
      </c>
      <c r="H524" s="22">
        <f t="shared" si="8"/>
        <v>2.0863178644545721</v>
      </c>
      <c r="I524" s="41">
        <v>523</v>
      </c>
      <c r="J524" s="2" t="str">
        <f>IFERROR(INDEX('08W Project List'!#REF!,MATCH(B524,'08W Project List'!$E:$E,0)),"N/A")</f>
        <v>N/A</v>
      </c>
    </row>
    <row r="525" spans="1:10" ht="15.6" x14ac:dyDescent="0.3">
      <c r="A525" s="23">
        <v>1087</v>
      </c>
      <c r="B525" s="22" t="s">
        <v>1578</v>
      </c>
      <c r="C525" s="22">
        <v>152031103</v>
      </c>
      <c r="D525" s="22" t="s">
        <v>1576</v>
      </c>
      <c r="E525" s="22">
        <v>44.196436556124617</v>
      </c>
      <c r="F525" s="22">
        <v>444</v>
      </c>
      <c r="G525" s="25">
        <v>0.14870224664708701</v>
      </c>
      <c r="H525" s="22">
        <f t="shared" si="8"/>
        <v>66.023797511306626</v>
      </c>
      <c r="I525" s="41">
        <v>524</v>
      </c>
      <c r="J525" s="2" t="str">
        <f>IFERROR(INDEX('08W Project List'!#REF!,MATCH(B525,'08W Project List'!$E:$E,0)),"N/A")</f>
        <v>N/A</v>
      </c>
    </row>
    <row r="526" spans="1:10" ht="15.6" x14ac:dyDescent="0.3">
      <c r="A526" s="23">
        <v>6232</v>
      </c>
      <c r="B526" s="22" t="s">
        <v>3158</v>
      </c>
      <c r="C526" s="22">
        <v>253642101</v>
      </c>
      <c r="D526" s="22" t="s">
        <v>3157</v>
      </c>
      <c r="E526" s="22">
        <v>16.853100270164759</v>
      </c>
      <c r="F526" s="22">
        <v>120</v>
      </c>
      <c r="G526" s="25">
        <v>0.14868803239943201</v>
      </c>
      <c r="H526" s="22">
        <f t="shared" si="8"/>
        <v>17.842563887931842</v>
      </c>
      <c r="I526" s="41">
        <v>525</v>
      </c>
      <c r="J526" s="2" t="str">
        <f>IFERROR(INDEX('08W Project List'!#REF!,MATCH(B526,'08W Project List'!$E:$E,0)),"N/A")</f>
        <v>N/A</v>
      </c>
    </row>
    <row r="527" spans="1:10" ht="15.6" x14ac:dyDescent="0.3">
      <c r="A527" s="23">
        <v>1083</v>
      </c>
      <c r="B527" s="22" t="s">
        <v>721</v>
      </c>
      <c r="C527" s="22">
        <v>103091102</v>
      </c>
      <c r="D527" s="22" t="s">
        <v>722</v>
      </c>
      <c r="E527" s="22">
        <v>8.5077209519259789</v>
      </c>
      <c r="F527" s="22">
        <v>67</v>
      </c>
      <c r="G527" s="25">
        <v>0.14864986907236699</v>
      </c>
      <c r="H527" s="22">
        <f t="shared" si="8"/>
        <v>9.9595412278485878</v>
      </c>
      <c r="I527" s="41">
        <v>526</v>
      </c>
      <c r="J527" s="2" t="str">
        <f>IFERROR(INDEX('08W Project List'!#REF!,MATCH(B527,'08W Project List'!$E:$E,0)),"N/A")</f>
        <v>N/A</v>
      </c>
    </row>
    <row r="528" spans="1:10" ht="15.6" x14ac:dyDescent="0.3">
      <c r="A528" s="23">
        <v>1119</v>
      </c>
      <c r="B528" s="22" t="s">
        <v>2254</v>
      </c>
      <c r="C528" s="22">
        <v>252811102</v>
      </c>
      <c r="D528" s="22" t="s">
        <v>2250</v>
      </c>
      <c r="E528" s="22">
        <v>26.619478183420636</v>
      </c>
      <c r="F528" s="22">
        <v>215</v>
      </c>
      <c r="G528" s="25">
        <v>0.14861554315366299</v>
      </c>
      <c r="H528" s="22">
        <f t="shared" si="8"/>
        <v>31.952341778037542</v>
      </c>
      <c r="I528" s="41">
        <v>527</v>
      </c>
      <c r="J528" s="2" t="str">
        <f>IFERROR(INDEX('08W Project List'!#REF!,MATCH(B528,'08W Project List'!$E:$E,0)),"N/A")</f>
        <v>N/A</v>
      </c>
    </row>
    <row r="529" spans="1:10" ht="15.6" x14ac:dyDescent="0.3">
      <c r="A529" s="23">
        <v>3359</v>
      </c>
      <c r="B529" s="22" t="s">
        <v>4361</v>
      </c>
      <c r="C529" s="22">
        <v>152271102</v>
      </c>
      <c r="D529" s="22" t="s">
        <v>4358</v>
      </c>
      <c r="E529" s="22">
        <v>31.049563529711435</v>
      </c>
      <c r="F529" s="22">
        <v>279</v>
      </c>
      <c r="G529" s="25">
        <v>0.14840927246834301</v>
      </c>
      <c r="H529" s="22">
        <f t="shared" si="8"/>
        <v>41.406187018667701</v>
      </c>
      <c r="I529" s="41">
        <v>528</v>
      </c>
      <c r="J529" s="2" t="str">
        <f>IFERROR(INDEX('08W Project List'!#REF!,MATCH(B529,'08W Project List'!$E:$E,0)),"N/A")</f>
        <v>N/A</v>
      </c>
    </row>
    <row r="530" spans="1:10" ht="15.6" x14ac:dyDescent="0.3">
      <c r="A530" s="23">
        <v>8461</v>
      </c>
      <c r="B530" s="22" t="s">
        <v>3219</v>
      </c>
      <c r="C530" s="22">
        <v>63681102</v>
      </c>
      <c r="D530" s="22" t="s">
        <v>3218</v>
      </c>
      <c r="E530" s="22">
        <v>5.99692262688166</v>
      </c>
      <c r="F530" s="22">
        <v>46</v>
      </c>
      <c r="G530" s="25">
        <v>0.148339408099909</v>
      </c>
      <c r="H530" s="22">
        <f t="shared" si="8"/>
        <v>6.8236127725958138</v>
      </c>
      <c r="I530" s="41">
        <v>529</v>
      </c>
      <c r="J530" s="2" t="str">
        <f>IFERROR(INDEX('08W Project List'!#REF!,MATCH(B530,'08W Project List'!$E:$E,0)),"N/A")</f>
        <v>N/A</v>
      </c>
    </row>
    <row r="531" spans="1:10" ht="15.6" x14ac:dyDescent="0.3">
      <c r="A531" s="23">
        <v>7436</v>
      </c>
      <c r="B531" s="22" t="s">
        <v>2238</v>
      </c>
      <c r="C531" s="22">
        <v>24131102</v>
      </c>
      <c r="D531" s="22" t="s">
        <v>2239</v>
      </c>
      <c r="E531" s="22">
        <v>2.4049207571476505</v>
      </c>
      <c r="F531" s="22">
        <v>25</v>
      </c>
      <c r="G531" s="25">
        <v>0.14826041110497301</v>
      </c>
      <c r="H531" s="22">
        <f t="shared" si="8"/>
        <v>3.7065102776243251</v>
      </c>
      <c r="I531" s="41">
        <v>530</v>
      </c>
      <c r="J531" s="2" t="str">
        <f>IFERROR(INDEX('08W Project List'!#REF!,MATCH(B531,'08W Project List'!$E:$E,0)),"N/A")</f>
        <v>N/A</v>
      </c>
    </row>
    <row r="532" spans="1:10" ht="15.6" x14ac:dyDescent="0.3">
      <c r="A532" s="23">
        <v>170</v>
      </c>
      <c r="B532" s="22" t="s">
        <v>2564</v>
      </c>
      <c r="C532" s="22">
        <v>163231101</v>
      </c>
      <c r="D532" s="22" t="s">
        <v>2563</v>
      </c>
      <c r="E532" s="22">
        <v>17.888233546837601</v>
      </c>
      <c r="F532" s="22">
        <v>146</v>
      </c>
      <c r="G532" s="25">
        <v>0.14787172154956599</v>
      </c>
      <c r="H532" s="22">
        <f t="shared" si="8"/>
        <v>21.589271346236636</v>
      </c>
      <c r="I532" s="41">
        <v>531</v>
      </c>
      <c r="J532" s="2" t="str">
        <f>IFERROR(INDEX('08W Project List'!#REF!,MATCH(B532,'08W Project List'!$E:$E,0)),"N/A")</f>
        <v>N/A</v>
      </c>
    </row>
    <row r="533" spans="1:10" ht="15.6" x14ac:dyDescent="0.3">
      <c r="A533" s="23">
        <v>2440</v>
      </c>
      <c r="B533" s="22" t="s">
        <v>4220</v>
      </c>
      <c r="C533" s="22">
        <v>102541101</v>
      </c>
      <c r="D533" s="22" t="s">
        <v>4213</v>
      </c>
      <c r="E533" s="22">
        <v>31.833757651106836</v>
      </c>
      <c r="F533" s="22">
        <v>254</v>
      </c>
      <c r="G533" s="25">
        <v>0.14786383799613301</v>
      </c>
      <c r="H533" s="22">
        <f t="shared" si="8"/>
        <v>37.557414851017782</v>
      </c>
      <c r="I533" s="41">
        <v>532</v>
      </c>
      <c r="J533" s="2" t="str">
        <f>IFERROR(INDEX('08W Project List'!#REF!,MATCH(B533,'08W Project List'!$E:$E,0)),"N/A")</f>
        <v>N/A</v>
      </c>
    </row>
    <row r="534" spans="1:10" ht="15.6" x14ac:dyDescent="0.3">
      <c r="A534" s="23">
        <v>6322</v>
      </c>
      <c r="B534" s="22" t="s">
        <v>3399</v>
      </c>
      <c r="C534" s="22">
        <v>43161101</v>
      </c>
      <c r="D534" s="22" t="s">
        <v>3398</v>
      </c>
      <c r="E534" s="22">
        <v>5.6122223273785083</v>
      </c>
      <c r="F534" s="22">
        <v>36</v>
      </c>
      <c r="G534" s="25">
        <v>0.147548794573297</v>
      </c>
      <c r="H534" s="22">
        <f t="shared" si="8"/>
        <v>5.3117566046386919</v>
      </c>
      <c r="I534" s="41">
        <v>533</v>
      </c>
      <c r="J534" s="2" t="str">
        <f>IFERROR(INDEX('08W Project List'!#REF!,MATCH(B534,'08W Project List'!$E:$E,0)),"N/A")</f>
        <v>N/A</v>
      </c>
    </row>
    <row r="535" spans="1:10" ht="15.6" x14ac:dyDescent="0.3">
      <c r="A535" s="23">
        <v>6558</v>
      </c>
      <c r="B535" s="22" t="s">
        <v>2369</v>
      </c>
      <c r="C535" s="22">
        <v>42571102</v>
      </c>
      <c r="D535" s="22" t="s">
        <v>2359</v>
      </c>
      <c r="E535" s="22">
        <v>9.0433222892641396</v>
      </c>
      <c r="F535" s="22">
        <v>98</v>
      </c>
      <c r="G535" s="25">
        <v>0.14746810251779</v>
      </c>
      <c r="H535" s="22">
        <f t="shared" si="8"/>
        <v>14.45187404674342</v>
      </c>
      <c r="I535" s="41">
        <v>534</v>
      </c>
      <c r="J535" s="2" t="str">
        <f>IFERROR(INDEX('08W Project List'!#REF!,MATCH(B535,'08W Project List'!$E:$E,0)),"N/A")</f>
        <v>N/A</v>
      </c>
    </row>
    <row r="536" spans="1:10" ht="15.6" x14ac:dyDescent="0.3">
      <c r="A536" s="23">
        <v>6860</v>
      </c>
      <c r="B536" s="22" t="s">
        <v>1496</v>
      </c>
      <c r="C536" s="22">
        <v>192221101</v>
      </c>
      <c r="D536" s="22" t="s">
        <v>1486</v>
      </c>
      <c r="E536" s="22">
        <v>7.0230327178305156</v>
      </c>
      <c r="F536" s="22">
        <v>87</v>
      </c>
      <c r="G536" s="25">
        <v>0.14742223724159401</v>
      </c>
      <c r="H536" s="22">
        <f t="shared" si="8"/>
        <v>12.825734640018679</v>
      </c>
      <c r="I536" s="41">
        <v>535</v>
      </c>
      <c r="J536" s="2" t="str">
        <f>IFERROR(INDEX('08W Project List'!#REF!,MATCH(B536,'08W Project List'!$E:$E,0)),"N/A")</f>
        <v>N/A</v>
      </c>
    </row>
    <row r="537" spans="1:10" ht="15.6" x14ac:dyDescent="0.3">
      <c r="A537" s="23">
        <v>2892</v>
      </c>
      <c r="B537" s="22" t="s">
        <v>4423</v>
      </c>
      <c r="C537" s="22">
        <v>102911107</v>
      </c>
      <c r="D537" s="22" t="s">
        <v>4424</v>
      </c>
      <c r="E537" s="22">
        <v>22.480759570055625</v>
      </c>
      <c r="F537" s="22">
        <v>273</v>
      </c>
      <c r="G537" s="25">
        <v>0.14731764281957699</v>
      </c>
      <c r="H537" s="22">
        <f t="shared" si="8"/>
        <v>40.217716489744518</v>
      </c>
      <c r="I537" s="41">
        <v>536</v>
      </c>
      <c r="J537" s="2" t="str">
        <f>IFERROR(INDEX('08W Project List'!#REF!,MATCH(B537,'08W Project List'!$E:$E,0)),"N/A")</f>
        <v>N/A</v>
      </c>
    </row>
    <row r="538" spans="1:10" ht="15.6" x14ac:dyDescent="0.3">
      <c r="A538" s="23">
        <v>1817</v>
      </c>
      <c r="B538" s="22" t="s">
        <v>843</v>
      </c>
      <c r="C538" s="22">
        <v>254432104</v>
      </c>
      <c r="D538" s="22" t="s">
        <v>842</v>
      </c>
      <c r="E538" s="22">
        <v>49.620993408812801</v>
      </c>
      <c r="F538" s="22">
        <v>518</v>
      </c>
      <c r="G538" s="25">
        <v>0.14710161707907801</v>
      </c>
      <c r="H538" s="22">
        <f t="shared" si="8"/>
        <v>76.19863764696241</v>
      </c>
      <c r="I538" s="41">
        <v>537</v>
      </c>
      <c r="J538" s="2" t="str">
        <f>IFERROR(INDEX('08W Project List'!#REF!,MATCH(B538,'08W Project List'!$E:$E,0)),"N/A")</f>
        <v>N/A</v>
      </c>
    </row>
    <row r="539" spans="1:10" ht="15.6" x14ac:dyDescent="0.3">
      <c r="A539" s="23">
        <v>5315</v>
      </c>
      <c r="B539" s="22" t="s">
        <v>1542</v>
      </c>
      <c r="C539" s="22">
        <v>103401101</v>
      </c>
      <c r="D539" s="22" t="s">
        <v>1541</v>
      </c>
      <c r="E539" s="22">
        <v>18.067855797382972</v>
      </c>
      <c r="F539" s="22">
        <v>200</v>
      </c>
      <c r="G539" s="25">
        <v>0.14693495524230901</v>
      </c>
      <c r="H539" s="22">
        <f t="shared" si="8"/>
        <v>29.386991048461802</v>
      </c>
      <c r="I539" s="41">
        <v>538</v>
      </c>
      <c r="J539" s="2" t="str">
        <f>IFERROR(INDEX('08W Project List'!#REF!,MATCH(B539,'08W Project List'!$E:$E,0)),"N/A")</f>
        <v>N/A</v>
      </c>
    </row>
    <row r="540" spans="1:10" ht="15.6" x14ac:dyDescent="0.3">
      <c r="A540" s="23">
        <v>7739</v>
      </c>
      <c r="B540" s="22" t="s">
        <v>2706</v>
      </c>
      <c r="C540" s="22">
        <v>182391103</v>
      </c>
      <c r="D540" s="22" t="s">
        <v>2700</v>
      </c>
      <c r="E540" s="22">
        <v>2.8763492667600188</v>
      </c>
      <c r="F540" s="22">
        <v>23</v>
      </c>
      <c r="G540" s="25">
        <v>0.14680997193793899</v>
      </c>
      <c r="H540" s="22">
        <f t="shared" si="8"/>
        <v>3.3766293545725965</v>
      </c>
      <c r="I540" s="41">
        <v>539</v>
      </c>
      <c r="J540" s="2" t="str">
        <f>IFERROR(INDEX('08W Project List'!#REF!,MATCH(B540,'08W Project List'!$E:$E,0)),"N/A")</f>
        <v>N/A</v>
      </c>
    </row>
    <row r="541" spans="1:10" ht="15.6" x14ac:dyDescent="0.3">
      <c r="A541" s="23">
        <v>1598</v>
      </c>
      <c r="B541" s="22" t="s">
        <v>949</v>
      </c>
      <c r="C541" s="22">
        <v>102931103</v>
      </c>
      <c r="D541" s="22" t="s">
        <v>948</v>
      </c>
      <c r="E541" s="22">
        <v>29.188717960592601</v>
      </c>
      <c r="F541" s="22">
        <v>357</v>
      </c>
      <c r="G541" s="25">
        <v>0.146661799833504</v>
      </c>
      <c r="H541" s="22">
        <f t="shared" si="8"/>
        <v>52.358262540560929</v>
      </c>
      <c r="I541" s="41">
        <v>540</v>
      </c>
      <c r="J541" s="2" t="str">
        <f>IFERROR(INDEX('08W Project List'!#REF!,MATCH(B541,'08W Project List'!$E:$E,0)),"N/A")</f>
        <v>N/A</v>
      </c>
    </row>
    <row r="542" spans="1:10" ht="15.6" x14ac:dyDescent="0.3">
      <c r="A542" s="23">
        <v>2008</v>
      </c>
      <c r="B542" s="22" t="s">
        <v>2592</v>
      </c>
      <c r="C542" s="22">
        <v>254421101</v>
      </c>
      <c r="D542" s="22" t="s">
        <v>2591</v>
      </c>
      <c r="E542" s="22">
        <v>25.010154842208763</v>
      </c>
      <c r="F542" s="22">
        <v>276</v>
      </c>
      <c r="G542" s="25">
        <v>0.14656557615825999</v>
      </c>
      <c r="H542" s="22">
        <f t="shared" si="8"/>
        <v>40.452099019679757</v>
      </c>
      <c r="I542" s="41">
        <v>541</v>
      </c>
      <c r="J542" s="2" t="str">
        <f>IFERROR(INDEX('08W Project List'!#REF!,MATCH(B542,'08W Project List'!$E:$E,0)),"N/A")</f>
        <v>N/A</v>
      </c>
    </row>
    <row r="543" spans="1:10" ht="15.6" x14ac:dyDescent="0.3">
      <c r="A543" s="23">
        <v>6294</v>
      </c>
      <c r="B543" s="22" t="s">
        <v>2729</v>
      </c>
      <c r="C543" s="22">
        <v>163541101</v>
      </c>
      <c r="D543" s="22" t="s">
        <v>2726</v>
      </c>
      <c r="E543" s="22">
        <v>12.193039663072653</v>
      </c>
      <c r="F543" s="22">
        <v>113</v>
      </c>
      <c r="G543" s="25">
        <v>0.146342766227638</v>
      </c>
      <c r="H543" s="22">
        <f t="shared" si="8"/>
        <v>16.536732583723094</v>
      </c>
      <c r="I543" s="41">
        <v>542</v>
      </c>
      <c r="J543" s="2" t="str">
        <f>IFERROR(INDEX('08W Project List'!#REF!,MATCH(B543,'08W Project List'!$E:$E,0)),"N/A")</f>
        <v>N/A</v>
      </c>
    </row>
    <row r="544" spans="1:10" ht="15.6" x14ac:dyDescent="0.3">
      <c r="A544" s="23">
        <v>6920</v>
      </c>
      <c r="B544" s="22" t="s">
        <v>2041</v>
      </c>
      <c r="C544" s="22">
        <v>42681102</v>
      </c>
      <c r="D544" s="22" t="s">
        <v>2035</v>
      </c>
      <c r="E544" s="22">
        <v>9.1143390025625237</v>
      </c>
      <c r="F544" s="22">
        <v>45</v>
      </c>
      <c r="G544" s="25">
        <v>0.14626574672013901</v>
      </c>
      <c r="H544" s="22">
        <f t="shared" si="8"/>
        <v>6.5819586024062549</v>
      </c>
      <c r="I544" s="41">
        <v>543</v>
      </c>
      <c r="J544" s="2" t="str">
        <f>IFERROR(INDEX('08W Project List'!#REF!,MATCH(B544,'08W Project List'!$E:$E,0)),"N/A")</f>
        <v>N/A</v>
      </c>
    </row>
    <row r="545" spans="1:10" ht="15.6" x14ac:dyDescent="0.3">
      <c r="A545" s="23">
        <v>1698</v>
      </c>
      <c r="B545" s="22" t="s">
        <v>1499</v>
      </c>
      <c r="C545" s="22">
        <v>192221102</v>
      </c>
      <c r="D545" s="22" t="s">
        <v>1498</v>
      </c>
      <c r="E545" s="22">
        <v>6.6674438399308267</v>
      </c>
      <c r="F545" s="22">
        <v>39</v>
      </c>
      <c r="G545" s="25">
        <v>0.145850450773199</v>
      </c>
      <c r="H545" s="22">
        <f t="shared" si="8"/>
        <v>5.6881675801547606</v>
      </c>
      <c r="I545" s="41">
        <v>544</v>
      </c>
      <c r="J545" s="2" t="str">
        <f>IFERROR(INDEX('08W Project List'!#REF!,MATCH(B545,'08W Project List'!$E:$E,0)),"N/A")</f>
        <v>N/A</v>
      </c>
    </row>
    <row r="546" spans="1:10" ht="15.6" x14ac:dyDescent="0.3">
      <c r="A546" s="23">
        <v>2911</v>
      </c>
      <c r="B546" s="22" t="s">
        <v>3727</v>
      </c>
      <c r="C546" s="22">
        <v>153652108</v>
      </c>
      <c r="D546" s="22" t="s">
        <v>3726</v>
      </c>
      <c r="E546" s="22">
        <v>4.3994876291670355</v>
      </c>
      <c r="F546" s="22">
        <v>72</v>
      </c>
      <c r="G546" s="25">
        <v>0.145492426643171</v>
      </c>
      <c r="H546" s="22">
        <f t="shared" si="8"/>
        <v>10.475454718308312</v>
      </c>
      <c r="I546" s="41">
        <v>545</v>
      </c>
      <c r="J546" s="2" t="str">
        <f>IFERROR(INDEX('08W Project List'!#REF!,MATCH(B546,'08W Project List'!$E:$E,0)),"N/A")</f>
        <v>N/A</v>
      </c>
    </row>
    <row r="547" spans="1:10" ht="15.6" x14ac:dyDescent="0.3">
      <c r="A547" s="23">
        <v>2598</v>
      </c>
      <c r="B547" s="22" t="s">
        <v>1265</v>
      </c>
      <c r="C547" s="22">
        <v>102781101</v>
      </c>
      <c r="D547" s="22" t="s">
        <v>1263</v>
      </c>
      <c r="E547" s="22">
        <v>5.7339707441875571</v>
      </c>
      <c r="F547" s="22">
        <v>154</v>
      </c>
      <c r="G547" s="25">
        <v>0.14517323518165401</v>
      </c>
      <c r="H547" s="22">
        <f t="shared" si="8"/>
        <v>22.356678217974718</v>
      </c>
      <c r="I547" s="41">
        <v>546</v>
      </c>
      <c r="J547" s="2" t="str">
        <f>IFERROR(INDEX('08W Project List'!#REF!,MATCH(B547,'08W Project List'!$E:$E,0)),"N/A")</f>
        <v>N/A</v>
      </c>
    </row>
    <row r="548" spans="1:10" ht="15.6" x14ac:dyDescent="0.3">
      <c r="A548" s="23">
        <v>2127</v>
      </c>
      <c r="B548" s="22" t="s">
        <v>2708</v>
      </c>
      <c r="C548" s="22">
        <v>182391103</v>
      </c>
      <c r="D548" s="22" t="s">
        <v>2700</v>
      </c>
      <c r="E548" s="22">
        <v>18.152727634152392</v>
      </c>
      <c r="F548" s="22">
        <v>109</v>
      </c>
      <c r="G548" s="25">
        <v>0.14496114024967199</v>
      </c>
      <c r="H548" s="22">
        <f t="shared" si="8"/>
        <v>15.800764287214248</v>
      </c>
      <c r="I548" s="41">
        <v>547</v>
      </c>
      <c r="J548" s="2" t="str">
        <f>IFERROR(INDEX('08W Project List'!#REF!,MATCH(B548,'08W Project List'!$E:$E,0)),"N/A")</f>
        <v>N/A</v>
      </c>
    </row>
    <row r="549" spans="1:10" ht="15.6" x14ac:dyDescent="0.3">
      <c r="A549" s="23">
        <v>381</v>
      </c>
      <c r="B549" s="22" t="s">
        <v>2509</v>
      </c>
      <c r="C549" s="22">
        <v>152282101</v>
      </c>
      <c r="D549" s="22" t="s">
        <v>2510</v>
      </c>
      <c r="E549" s="22">
        <v>43.436669674274519</v>
      </c>
      <c r="F549" s="22">
        <v>431</v>
      </c>
      <c r="G549" s="25">
        <v>0.14479063599129499</v>
      </c>
      <c r="H549" s="22">
        <f t="shared" si="8"/>
        <v>62.404764112248138</v>
      </c>
      <c r="I549" s="41">
        <v>548</v>
      </c>
      <c r="J549" s="2" t="str">
        <f>IFERROR(INDEX('08W Project List'!#REF!,MATCH(B549,'08W Project List'!$E:$E,0)),"N/A")</f>
        <v>N/A</v>
      </c>
    </row>
    <row r="550" spans="1:10" ht="15.6" x14ac:dyDescent="0.3">
      <c r="A550" s="23">
        <v>3913</v>
      </c>
      <c r="B550" s="22" t="s">
        <v>867</v>
      </c>
      <c r="C550" s="22">
        <v>103331101</v>
      </c>
      <c r="D550" s="22" t="s">
        <v>866</v>
      </c>
      <c r="E550" s="22">
        <v>13.669185838057986</v>
      </c>
      <c r="F550" s="22">
        <v>170</v>
      </c>
      <c r="G550" s="25">
        <v>0.14440326478722801</v>
      </c>
      <c r="H550" s="22">
        <f t="shared" si="8"/>
        <v>24.548555013828761</v>
      </c>
      <c r="I550" s="41">
        <v>549</v>
      </c>
      <c r="J550" s="2" t="str">
        <f>IFERROR(INDEX('08W Project List'!#REF!,MATCH(B550,'08W Project List'!$E:$E,0)),"N/A")</f>
        <v>N/A</v>
      </c>
    </row>
    <row r="551" spans="1:10" ht="15.6" x14ac:dyDescent="0.3">
      <c r="A551" s="23">
        <v>2481</v>
      </c>
      <c r="B551" s="22" t="s">
        <v>380</v>
      </c>
      <c r="C551" s="22">
        <v>152921101</v>
      </c>
      <c r="D551" s="22" t="s">
        <v>381</v>
      </c>
      <c r="E551" s="22">
        <v>10.900276370648976</v>
      </c>
      <c r="F551" s="22">
        <v>106</v>
      </c>
      <c r="G551" s="25">
        <v>0.144351985946542</v>
      </c>
      <c r="H551" s="22">
        <f t="shared" si="8"/>
        <v>15.301310510333453</v>
      </c>
      <c r="I551" s="41">
        <v>550</v>
      </c>
      <c r="J551" s="2" t="str">
        <f>IFERROR(INDEX('08W Project List'!#REF!,MATCH(B551,'08W Project List'!$E:$E,0)),"N/A")</f>
        <v>N/A</v>
      </c>
    </row>
    <row r="552" spans="1:10" ht="15.6" x14ac:dyDescent="0.3">
      <c r="A552" s="23">
        <v>948</v>
      </c>
      <c r="B552" s="22" t="s">
        <v>2190</v>
      </c>
      <c r="C552" s="22">
        <v>254452102</v>
      </c>
      <c r="D552" s="22" t="s">
        <v>2182</v>
      </c>
      <c r="E552" s="22">
        <v>36.287800311648418</v>
      </c>
      <c r="F552" s="22">
        <v>387</v>
      </c>
      <c r="G552" s="25">
        <v>0.14399922228020801</v>
      </c>
      <c r="H552" s="22">
        <f t="shared" si="8"/>
        <v>55.727699022440497</v>
      </c>
      <c r="I552" s="41">
        <v>551</v>
      </c>
      <c r="J552" s="2" t="str">
        <f>IFERROR(INDEX('08W Project List'!#REF!,MATCH(B552,'08W Project List'!$E:$E,0)),"N/A")</f>
        <v>N/A</v>
      </c>
    </row>
    <row r="553" spans="1:10" ht="15.6" x14ac:dyDescent="0.3">
      <c r="A553" s="23">
        <v>4109</v>
      </c>
      <c r="B553" s="22" t="s">
        <v>4055</v>
      </c>
      <c r="C553" s="22">
        <v>183052113</v>
      </c>
      <c r="D553" s="22" t="s">
        <v>4047</v>
      </c>
      <c r="E553" s="22">
        <v>7.2772500631424482</v>
      </c>
      <c r="F553" s="22">
        <v>88</v>
      </c>
      <c r="G553" s="25">
        <v>0.14391363350081601</v>
      </c>
      <c r="H553" s="22">
        <f t="shared" si="8"/>
        <v>12.664399748071808</v>
      </c>
      <c r="I553" s="41">
        <v>552</v>
      </c>
      <c r="J553" s="2" t="str">
        <f>IFERROR(INDEX('08W Project List'!#REF!,MATCH(B553,'08W Project List'!$E:$E,0)),"N/A")</f>
        <v>N/A</v>
      </c>
    </row>
    <row r="554" spans="1:10" ht="15.6" x14ac:dyDescent="0.3">
      <c r="A554" s="23">
        <v>9361</v>
      </c>
      <c r="B554" s="22" t="s">
        <v>813</v>
      </c>
      <c r="C554" s="22">
        <v>42821102</v>
      </c>
      <c r="D554" s="22" t="s">
        <v>808</v>
      </c>
      <c r="E554" s="22">
        <v>1.9971687718631261</v>
      </c>
      <c r="F554" s="22">
        <v>23</v>
      </c>
      <c r="G554" s="25">
        <v>0.14360386568356001</v>
      </c>
      <c r="H554" s="22">
        <f t="shared" si="8"/>
        <v>3.3028889107218804</v>
      </c>
      <c r="I554" s="41">
        <v>553</v>
      </c>
      <c r="J554" s="2" t="str">
        <f>IFERROR(INDEX('08W Project List'!#REF!,MATCH(B554,'08W Project List'!$E:$E,0)),"N/A")</f>
        <v>N/A</v>
      </c>
    </row>
    <row r="555" spans="1:10" ht="15.6" x14ac:dyDescent="0.3">
      <c r="A555" s="23">
        <v>429</v>
      </c>
      <c r="B555" s="22" t="s">
        <v>943</v>
      </c>
      <c r="C555" s="22">
        <v>102931102</v>
      </c>
      <c r="D555" s="22" t="s">
        <v>944</v>
      </c>
      <c r="E555" s="22">
        <v>30.141968685408017</v>
      </c>
      <c r="F555" s="22">
        <v>269</v>
      </c>
      <c r="G555" s="25">
        <v>0.143549247225013</v>
      </c>
      <c r="H555" s="22">
        <f t="shared" si="8"/>
        <v>38.614747503528498</v>
      </c>
      <c r="I555" s="41">
        <v>554</v>
      </c>
      <c r="J555" s="2" t="str">
        <f>IFERROR(INDEX('08W Project List'!#REF!,MATCH(B555,'08W Project List'!$E:$E,0)),"N/A")</f>
        <v>N/A</v>
      </c>
    </row>
    <row r="556" spans="1:10" ht="15.6" x14ac:dyDescent="0.3">
      <c r="A556" s="23">
        <v>3755</v>
      </c>
      <c r="B556" s="22" t="s">
        <v>1859</v>
      </c>
      <c r="C556" s="22">
        <v>252691104</v>
      </c>
      <c r="D556" s="22" t="s">
        <v>1857</v>
      </c>
      <c r="E556" s="22">
        <v>12.776532814860161</v>
      </c>
      <c r="F556" s="22">
        <v>85</v>
      </c>
      <c r="G556" s="25">
        <v>0.1434719809883</v>
      </c>
      <c r="H556" s="22">
        <f t="shared" si="8"/>
        <v>12.1951183840055</v>
      </c>
      <c r="I556" s="41">
        <v>555</v>
      </c>
      <c r="J556" s="2" t="str">
        <f>IFERROR(INDEX('08W Project List'!#REF!,MATCH(B556,'08W Project List'!$E:$E,0)),"N/A")</f>
        <v>N/A</v>
      </c>
    </row>
    <row r="557" spans="1:10" ht="15.6" x14ac:dyDescent="0.3">
      <c r="A557" s="23">
        <v>5039</v>
      </c>
      <c r="B557" s="22" t="s">
        <v>2751</v>
      </c>
      <c r="C557" s="22">
        <v>103521103</v>
      </c>
      <c r="D557" s="22" t="s">
        <v>2752</v>
      </c>
      <c r="E557" s="22">
        <v>30.755114574257924</v>
      </c>
      <c r="F557" s="22">
        <v>232</v>
      </c>
      <c r="G557" s="25">
        <v>0.14346880953763899</v>
      </c>
      <c r="H557" s="22">
        <f t="shared" si="8"/>
        <v>33.284763812732244</v>
      </c>
      <c r="I557" s="41">
        <v>556</v>
      </c>
      <c r="J557" s="2" t="str">
        <f>IFERROR(INDEX('08W Project List'!#REF!,MATCH(B557,'08W Project List'!$E:$E,0)),"N/A")</f>
        <v>N/A</v>
      </c>
    </row>
    <row r="558" spans="1:10" ht="15.6" x14ac:dyDescent="0.3">
      <c r="A558" s="23">
        <v>5385</v>
      </c>
      <c r="B558" s="22" t="s">
        <v>2431</v>
      </c>
      <c r="C558" s="22">
        <v>43051101</v>
      </c>
      <c r="D558" s="22" t="s">
        <v>2429</v>
      </c>
      <c r="E558" s="22">
        <v>9.3735976896876316</v>
      </c>
      <c r="F558" s="22">
        <v>71</v>
      </c>
      <c r="G558" s="25">
        <v>0.14323894509020399</v>
      </c>
      <c r="H558" s="22">
        <f t="shared" si="8"/>
        <v>10.169965101404483</v>
      </c>
      <c r="I558" s="41">
        <v>557</v>
      </c>
      <c r="J558" s="2" t="str">
        <f>IFERROR(INDEX('08W Project List'!#REF!,MATCH(B558,'08W Project List'!$E:$E,0)),"N/A")</f>
        <v>N/A</v>
      </c>
    </row>
    <row r="559" spans="1:10" ht="15.6" x14ac:dyDescent="0.3">
      <c r="A559" s="23">
        <v>9323</v>
      </c>
      <c r="B559" s="22" t="s">
        <v>3159</v>
      </c>
      <c r="C559" s="22">
        <v>253642101</v>
      </c>
      <c r="D559" s="22" t="s">
        <v>3157</v>
      </c>
      <c r="E559" s="22">
        <v>4.3278636250701181</v>
      </c>
      <c r="F559" s="22">
        <v>25</v>
      </c>
      <c r="G559" s="25">
        <v>0.142974598234821</v>
      </c>
      <c r="H559" s="22">
        <f t="shared" si="8"/>
        <v>3.5743649558705251</v>
      </c>
      <c r="I559" s="41">
        <v>558</v>
      </c>
      <c r="J559" s="2" t="str">
        <f>IFERROR(INDEX('08W Project List'!#REF!,MATCH(B559,'08W Project List'!$E:$E,0)),"N/A")</f>
        <v>N/A</v>
      </c>
    </row>
    <row r="560" spans="1:10" ht="15.6" x14ac:dyDescent="0.3">
      <c r="A560" s="23">
        <v>8609</v>
      </c>
      <c r="B560" s="22" t="s">
        <v>3018</v>
      </c>
      <c r="C560" s="22">
        <v>42631108</v>
      </c>
      <c r="D560" s="22" t="s">
        <v>3009</v>
      </c>
      <c r="E560" s="22">
        <v>9.4337983637758853</v>
      </c>
      <c r="F560" s="22">
        <v>108</v>
      </c>
      <c r="G560" s="25">
        <v>0.14278963872373501</v>
      </c>
      <c r="H560" s="22">
        <f t="shared" si="8"/>
        <v>15.421280982163381</v>
      </c>
      <c r="I560" s="41">
        <v>559</v>
      </c>
      <c r="J560" s="2" t="str">
        <f>IFERROR(INDEX('08W Project List'!#REF!,MATCH(B560,'08W Project List'!$E:$E,0)),"N/A")</f>
        <v>N/A</v>
      </c>
    </row>
    <row r="561" spans="1:10" ht="15.6" x14ac:dyDescent="0.3">
      <c r="A561" s="23">
        <v>9301</v>
      </c>
      <c r="B561" s="22" t="s">
        <v>4219</v>
      </c>
      <c r="C561" s="22">
        <v>102541101</v>
      </c>
      <c r="D561" s="22" t="s">
        <v>4213</v>
      </c>
      <c r="E561" s="22">
        <v>10.36009975166532</v>
      </c>
      <c r="F561" s="22">
        <v>34</v>
      </c>
      <c r="G561" s="25">
        <v>0.14229974099863199</v>
      </c>
      <c r="H561" s="22">
        <f t="shared" si="8"/>
        <v>4.8381911939534881</v>
      </c>
      <c r="I561" s="41">
        <v>560</v>
      </c>
      <c r="J561" s="2" t="str">
        <f>IFERROR(INDEX('08W Project List'!#REF!,MATCH(B561,'08W Project List'!$E:$E,0)),"N/A")</f>
        <v>N/A</v>
      </c>
    </row>
    <row r="562" spans="1:10" ht="15.6" x14ac:dyDescent="0.3">
      <c r="A562" s="23">
        <v>10478</v>
      </c>
      <c r="B562" s="22" t="s">
        <v>3944</v>
      </c>
      <c r="C562" s="22">
        <v>252921110</v>
      </c>
      <c r="D562" s="22" t="s">
        <v>3945</v>
      </c>
      <c r="E562" s="22">
        <v>0.82489649922520825</v>
      </c>
      <c r="F562" s="22">
        <v>8</v>
      </c>
      <c r="G562" s="25">
        <v>0.14210744613617901</v>
      </c>
      <c r="H562" s="22">
        <f t="shared" si="8"/>
        <v>1.1368595690894321</v>
      </c>
      <c r="I562" s="41">
        <v>561</v>
      </c>
      <c r="J562" s="2" t="str">
        <f>IFERROR(INDEX('08W Project List'!#REF!,MATCH(B562,'08W Project List'!$E:$E,0)),"N/A")</f>
        <v>N/A</v>
      </c>
    </row>
    <row r="563" spans="1:10" ht="15.6" x14ac:dyDescent="0.3">
      <c r="A563" s="23">
        <v>1096</v>
      </c>
      <c r="B563" s="22" t="s">
        <v>495</v>
      </c>
      <c r="C563" s="22">
        <v>183101103</v>
      </c>
      <c r="D563" s="22" t="s">
        <v>492</v>
      </c>
      <c r="E563" s="22">
        <v>26.539333616499874</v>
      </c>
      <c r="F563" s="22">
        <v>274</v>
      </c>
      <c r="G563" s="25">
        <v>0.14205277628016499</v>
      </c>
      <c r="H563" s="22">
        <f t="shared" si="8"/>
        <v>38.922460700765207</v>
      </c>
      <c r="I563" s="41">
        <v>562</v>
      </c>
      <c r="J563" s="2" t="str">
        <f>IFERROR(INDEX('08W Project List'!#REF!,MATCH(B563,'08W Project List'!$E:$E,0)),"N/A")</f>
        <v>N/A</v>
      </c>
    </row>
    <row r="564" spans="1:10" ht="15.6" x14ac:dyDescent="0.3">
      <c r="A564" s="23">
        <v>9878</v>
      </c>
      <c r="B564" s="22" t="s">
        <v>694</v>
      </c>
      <c r="C564" s="22">
        <v>103321101</v>
      </c>
      <c r="D564" s="22" t="s">
        <v>690</v>
      </c>
      <c r="E564" s="22">
        <v>6.5349297927612182E-2</v>
      </c>
      <c r="F564" s="22">
        <v>2</v>
      </c>
      <c r="G564" s="25">
        <v>0.14172294959262699</v>
      </c>
      <c r="H564" s="22">
        <f t="shared" si="8"/>
        <v>0.28344589918525398</v>
      </c>
      <c r="I564" s="41">
        <v>563</v>
      </c>
      <c r="J564" s="2" t="str">
        <f>IFERROR(INDEX('08W Project List'!#REF!,MATCH(B564,'08W Project List'!$E:$E,0)),"N/A")</f>
        <v>N/A</v>
      </c>
    </row>
    <row r="565" spans="1:10" ht="15.6" x14ac:dyDescent="0.3">
      <c r="A565" s="23">
        <v>9745</v>
      </c>
      <c r="B565" s="22" t="s">
        <v>4016</v>
      </c>
      <c r="C565" s="22">
        <v>14662112</v>
      </c>
      <c r="D565" s="22" t="s">
        <v>4014</v>
      </c>
      <c r="E565" s="22">
        <v>5.4934647687680114</v>
      </c>
      <c r="F565" s="22">
        <v>37</v>
      </c>
      <c r="G565" s="25">
        <v>0.14161996906037899</v>
      </c>
      <c r="H565" s="22">
        <f t="shared" si="8"/>
        <v>5.2399388552340227</v>
      </c>
      <c r="I565" s="41">
        <v>564</v>
      </c>
      <c r="J565" s="2" t="str">
        <f>IFERROR(INDEX('08W Project List'!#REF!,MATCH(B565,'08W Project List'!$E:$E,0)),"N/A")</f>
        <v>N/A</v>
      </c>
    </row>
    <row r="566" spans="1:10" ht="15.6" x14ac:dyDescent="0.3">
      <c r="A566" s="23">
        <v>4697</v>
      </c>
      <c r="B566" s="22" t="s">
        <v>519</v>
      </c>
      <c r="C566" s="22">
        <v>42711101</v>
      </c>
      <c r="D566" s="22" t="s">
        <v>517</v>
      </c>
      <c r="E566" s="22">
        <v>1.3123014416556682</v>
      </c>
      <c r="F566" s="22">
        <v>15</v>
      </c>
      <c r="G566" s="25">
        <v>0.141509651943169</v>
      </c>
      <c r="H566" s="22">
        <f t="shared" si="8"/>
        <v>2.1226447791475351</v>
      </c>
      <c r="I566" s="41">
        <v>565</v>
      </c>
      <c r="J566" s="2" t="str">
        <f>IFERROR(INDEX('08W Project List'!#REF!,MATCH(B566,'08W Project List'!$E:$E,0)),"N/A")</f>
        <v>N/A</v>
      </c>
    </row>
    <row r="567" spans="1:10" ht="15.6" x14ac:dyDescent="0.3">
      <c r="A567" s="23">
        <v>5376</v>
      </c>
      <c r="B567" s="22" t="s">
        <v>1387</v>
      </c>
      <c r="C567" s="22">
        <v>192321121</v>
      </c>
      <c r="D567" s="22" t="s">
        <v>1385</v>
      </c>
      <c r="E567" s="22">
        <v>9.2029350097484777</v>
      </c>
      <c r="F567" s="22">
        <v>54</v>
      </c>
      <c r="G567" s="25">
        <v>0.14139378455606999</v>
      </c>
      <c r="H567" s="22">
        <f t="shared" si="8"/>
        <v>7.6352643660277799</v>
      </c>
      <c r="I567" s="41">
        <v>566</v>
      </c>
      <c r="J567" s="2" t="str">
        <f>IFERROR(INDEX('08W Project List'!#REF!,MATCH(B567,'08W Project List'!$E:$E,0)),"N/A")</f>
        <v>N/A</v>
      </c>
    </row>
    <row r="568" spans="1:10" ht="15.6" x14ac:dyDescent="0.3">
      <c r="A568" s="23">
        <v>4876</v>
      </c>
      <c r="B568" s="22" t="s">
        <v>3794</v>
      </c>
      <c r="C568" s="22">
        <v>182811102</v>
      </c>
      <c r="D568" s="22" t="s">
        <v>3792</v>
      </c>
      <c r="E568" s="22">
        <v>19.81617615724419</v>
      </c>
      <c r="F568" s="22">
        <v>166</v>
      </c>
      <c r="G568" s="25">
        <v>0.14113769127103201</v>
      </c>
      <c r="H568" s="22">
        <f t="shared" si="8"/>
        <v>23.428856750991315</v>
      </c>
      <c r="I568" s="41">
        <v>567</v>
      </c>
      <c r="J568" s="2" t="str">
        <f>IFERROR(INDEX('08W Project List'!#REF!,MATCH(B568,'08W Project List'!$E:$E,0)),"N/A")</f>
        <v>N/A</v>
      </c>
    </row>
    <row r="569" spans="1:10" ht="15.6" x14ac:dyDescent="0.3">
      <c r="A569" s="23">
        <v>4881</v>
      </c>
      <c r="B569" s="22" t="s">
        <v>2047</v>
      </c>
      <c r="C569" s="22">
        <v>153701104</v>
      </c>
      <c r="D569" s="22" t="s">
        <v>2048</v>
      </c>
      <c r="E569" s="22">
        <v>17.99356329323648</v>
      </c>
      <c r="F569" s="22">
        <v>303</v>
      </c>
      <c r="G569" s="25">
        <v>0.14110680214711299</v>
      </c>
      <c r="H569" s="22">
        <f t="shared" si="8"/>
        <v>42.755361050575239</v>
      </c>
      <c r="I569" s="41">
        <v>568</v>
      </c>
      <c r="J569" s="2" t="str">
        <f>IFERROR(INDEX('08W Project List'!#REF!,MATCH(B569,'08W Project List'!$E:$E,0)),"N/A")</f>
        <v>N/A</v>
      </c>
    </row>
    <row r="570" spans="1:10" ht="15.6" x14ac:dyDescent="0.3">
      <c r="A570" s="23">
        <v>8866</v>
      </c>
      <c r="B570" s="22" t="s">
        <v>3582</v>
      </c>
      <c r="C570" s="22">
        <v>14232101</v>
      </c>
      <c r="D570" s="22" t="s">
        <v>3583</v>
      </c>
      <c r="E570" s="22">
        <v>0.79387788640784962</v>
      </c>
      <c r="F570" s="22">
        <v>11</v>
      </c>
      <c r="G570" s="25">
        <v>0.141080905635141</v>
      </c>
      <c r="H570" s="22">
        <f t="shared" si="8"/>
        <v>1.5518899619865509</v>
      </c>
      <c r="I570" s="41">
        <v>569</v>
      </c>
      <c r="J570" s="2" t="str">
        <f>IFERROR(INDEX('08W Project List'!#REF!,MATCH(B570,'08W Project List'!$E:$E,0)),"N/A")</f>
        <v>N/A</v>
      </c>
    </row>
    <row r="571" spans="1:10" ht="15.6" x14ac:dyDescent="0.3">
      <c r="A571" s="23">
        <v>10487</v>
      </c>
      <c r="B571" s="22" t="s">
        <v>1751</v>
      </c>
      <c r="C571" s="22">
        <v>152691107</v>
      </c>
      <c r="D571" s="22" t="s">
        <v>1750</v>
      </c>
      <c r="E571" s="22">
        <v>0.81176619120341198</v>
      </c>
      <c r="F571" s="22">
        <v>6</v>
      </c>
      <c r="G571" s="25">
        <v>0.140161672051967</v>
      </c>
      <c r="H571" s="22">
        <f t="shared" si="8"/>
        <v>0.84097003231180201</v>
      </c>
      <c r="I571" s="41">
        <v>570</v>
      </c>
      <c r="J571" s="2" t="str">
        <f>IFERROR(INDEX('08W Project List'!#REF!,MATCH(B571,'08W Project List'!$E:$E,0)),"N/A")</f>
        <v>N/A</v>
      </c>
    </row>
    <row r="572" spans="1:10" ht="15.6" x14ac:dyDescent="0.3">
      <c r="A572" s="23">
        <v>3139</v>
      </c>
      <c r="B572" s="22" t="s">
        <v>4319</v>
      </c>
      <c r="C572" s="22">
        <v>42661104</v>
      </c>
      <c r="D572" s="22" t="s">
        <v>4317</v>
      </c>
      <c r="E572" s="22">
        <v>3.8474132713604661</v>
      </c>
      <c r="F572" s="22">
        <v>80</v>
      </c>
      <c r="G572" s="25">
        <v>0.140071967454416</v>
      </c>
      <c r="H572" s="22">
        <f t="shared" si="8"/>
        <v>11.205757396353279</v>
      </c>
      <c r="I572" s="41">
        <v>571</v>
      </c>
      <c r="J572" s="2" t="str">
        <f>IFERROR(INDEX('08W Project List'!#REF!,MATCH(B572,'08W Project List'!$E:$E,0)),"N/A")</f>
        <v>N/A</v>
      </c>
    </row>
    <row r="573" spans="1:10" ht="15.6" x14ac:dyDescent="0.3">
      <c r="A573" s="23">
        <v>474</v>
      </c>
      <c r="B573" s="22" t="s">
        <v>950</v>
      </c>
      <c r="C573" s="22">
        <v>102931103</v>
      </c>
      <c r="D573" s="22" t="s">
        <v>948</v>
      </c>
      <c r="E573" s="22">
        <v>46.946076696862832</v>
      </c>
      <c r="F573" s="22">
        <v>454</v>
      </c>
      <c r="G573" s="25">
        <v>0.13914878787734</v>
      </c>
      <c r="H573" s="22">
        <f t="shared" si="8"/>
        <v>63.173549696312364</v>
      </c>
      <c r="I573" s="41">
        <v>572</v>
      </c>
      <c r="J573" s="2" t="str">
        <f>IFERROR(INDEX('08W Project List'!#REF!,MATCH(B573,'08W Project List'!$E:$E,0)),"N/A")</f>
        <v>N/A</v>
      </c>
    </row>
    <row r="574" spans="1:10" ht="15.6" x14ac:dyDescent="0.3">
      <c r="A574" s="23">
        <v>4424</v>
      </c>
      <c r="B574" s="22" t="s">
        <v>3160</v>
      </c>
      <c r="C574" s="22">
        <v>253642101</v>
      </c>
      <c r="D574" s="22" t="s">
        <v>3157</v>
      </c>
      <c r="E574" s="22">
        <v>23.531519926717152</v>
      </c>
      <c r="F574" s="22">
        <v>102</v>
      </c>
      <c r="G574" s="25">
        <v>0.138805891509896</v>
      </c>
      <c r="H574" s="22">
        <f t="shared" si="8"/>
        <v>14.158200934009392</v>
      </c>
      <c r="I574" s="41">
        <v>573</v>
      </c>
      <c r="J574" s="2" t="str">
        <f>IFERROR(INDEX('08W Project List'!#REF!,MATCH(B574,'08W Project List'!$E:$E,0)),"N/A")</f>
        <v>N/A</v>
      </c>
    </row>
    <row r="575" spans="1:10" ht="15.6" x14ac:dyDescent="0.3">
      <c r="A575" s="23">
        <v>7546</v>
      </c>
      <c r="B575" s="22" t="s">
        <v>2034</v>
      </c>
      <c r="C575" s="22">
        <v>42681102</v>
      </c>
      <c r="D575" s="22" t="s">
        <v>2035</v>
      </c>
      <c r="E575" s="22">
        <v>17.806139758347172</v>
      </c>
      <c r="F575" s="22">
        <v>80</v>
      </c>
      <c r="G575" s="25">
        <v>0.13859211708161501</v>
      </c>
      <c r="H575" s="22">
        <f t="shared" si="8"/>
        <v>11.087369366529201</v>
      </c>
      <c r="I575" s="41">
        <v>574</v>
      </c>
      <c r="J575" s="2" t="str">
        <f>IFERROR(INDEX('08W Project List'!#REF!,MATCH(B575,'08W Project List'!$E:$E,0)),"N/A")</f>
        <v>N/A</v>
      </c>
    </row>
    <row r="576" spans="1:10" ht="15.6" x14ac:dyDescent="0.3">
      <c r="A576" s="23">
        <v>7849</v>
      </c>
      <c r="B576" s="22" t="s">
        <v>209</v>
      </c>
      <c r="C576" s="22">
        <v>252192101</v>
      </c>
      <c r="D576" s="22" t="s">
        <v>207</v>
      </c>
      <c r="E576" s="22">
        <v>22.824104025440338</v>
      </c>
      <c r="F576" s="22">
        <v>192</v>
      </c>
      <c r="G576" s="25">
        <v>0.138385298776945</v>
      </c>
      <c r="H576" s="22">
        <f t="shared" si="8"/>
        <v>26.56997736517344</v>
      </c>
      <c r="I576" s="41">
        <v>575</v>
      </c>
      <c r="J576" s="2" t="str">
        <f>IFERROR(INDEX('08W Project List'!#REF!,MATCH(B576,'08W Project List'!$E:$E,0)),"N/A")</f>
        <v>N/A</v>
      </c>
    </row>
    <row r="577" spans="1:10" ht="15.6" x14ac:dyDescent="0.3">
      <c r="A577" s="23">
        <v>10064</v>
      </c>
      <c r="B577" s="22" t="s">
        <v>4341</v>
      </c>
      <c r="C577" s="22">
        <v>13911101</v>
      </c>
      <c r="D577" s="22" t="s">
        <v>4342</v>
      </c>
      <c r="E577" s="22">
        <v>0.61050513825293728</v>
      </c>
      <c r="F577" s="22">
        <v>10</v>
      </c>
      <c r="G577" s="25">
        <v>0.13803120251850101</v>
      </c>
      <c r="H577" s="22">
        <f t="shared" si="8"/>
        <v>1.3803120251850101</v>
      </c>
      <c r="I577" s="41">
        <v>576</v>
      </c>
      <c r="J577" s="2" t="str">
        <f>IFERROR(INDEX('08W Project List'!#REF!,MATCH(B577,'08W Project List'!$E:$E,0)),"N/A")</f>
        <v>N/A</v>
      </c>
    </row>
    <row r="578" spans="1:10" ht="15.6" x14ac:dyDescent="0.3">
      <c r="A578" s="23">
        <v>2621</v>
      </c>
      <c r="B578" s="22" t="s">
        <v>2043</v>
      </c>
      <c r="C578" s="22">
        <v>153701101</v>
      </c>
      <c r="D578" s="22" t="s">
        <v>2044</v>
      </c>
      <c r="E578" s="22">
        <v>10.902794494600808</v>
      </c>
      <c r="F578" s="22">
        <v>161</v>
      </c>
      <c r="G578" s="25">
        <v>0.13732015406797801</v>
      </c>
      <c r="H578" s="22">
        <f t="shared" ref="H578:H641" si="9">IFERROR(G578*F578,0)</f>
        <v>22.108544804944462</v>
      </c>
      <c r="I578" s="41">
        <v>577</v>
      </c>
      <c r="J578" s="2" t="str">
        <f>IFERROR(INDEX('08W Project List'!#REF!,MATCH(B578,'08W Project List'!$E:$E,0)),"N/A")</f>
        <v>N/A</v>
      </c>
    </row>
    <row r="579" spans="1:10" ht="15.6" x14ac:dyDescent="0.3">
      <c r="A579" s="23">
        <v>5254</v>
      </c>
      <c r="B579" s="22" t="s">
        <v>3737</v>
      </c>
      <c r="C579" s="22">
        <v>153652109</v>
      </c>
      <c r="D579" s="22" t="s">
        <v>3733</v>
      </c>
      <c r="E579" s="22">
        <v>7.1070625568126164</v>
      </c>
      <c r="F579" s="22">
        <v>70</v>
      </c>
      <c r="G579" s="25">
        <v>0.137318063599601</v>
      </c>
      <c r="H579" s="22">
        <f t="shared" si="9"/>
        <v>9.6122644519720701</v>
      </c>
      <c r="I579" s="41">
        <v>578</v>
      </c>
      <c r="J579" s="2" t="str">
        <f>IFERROR(INDEX('08W Project List'!#REF!,MATCH(B579,'08W Project List'!$E:$E,0)),"N/A")</f>
        <v>N/A</v>
      </c>
    </row>
    <row r="580" spans="1:10" ht="15.6" x14ac:dyDescent="0.3">
      <c r="A580" s="23">
        <v>3959</v>
      </c>
      <c r="B580" s="22" t="s">
        <v>3751</v>
      </c>
      <c r="C580" s="22">
        <v>43432102</v>
      </c>
      <c r="D580" s="22" t="s">
        <v>3750</v>
      </c>
      <c r="E580" s="22">
        <v>25.775808310011623</v>
      </c>
      <c r="F580" s="22">
        <v>205</v>
      </c>
      <c r="G580" s="25">
        <v>0.13656504120634699</v>
      </c>
      <c r="H580" s="22">
        <f t="shared" si="9"/>
        <v>27.995833447301134</v>
      </c>
      <c r="I580" s="41">
        <v>579</v>
      </c>
      <c r="J580" s="2" t="str">
        <f>IFERROR(INDEX('08W Project List'!#REF!,MATCH(B580,'08W Project List'!$E:$E,0)),"N/A")</f>
        <v>N/A</v>
      </c>
    </row>
    <row r="581" spans="1:10" ht="15.6" x14ac:dyDescent="0.3">
      <c r="A581" s="23">
        <v>4389</v>
      </c>
      <c r="B581" s="22" t="s">
        <v>4212</v>
      </c>
      <c r="C581" s="22">
        <v>102541101</v>
      </c>
      <c r="D581" s="22" t="s">
        <v>4213</v>
      </c>
      <c r="E581" s="22">
        <v>25.392544739735612</v>
      </c>
      <c r="F581" s="22">
        <v>123</v>
      </c>
      <c r="G581" s="25">
        <v>0.136155178377976</v>
      </c>
      <c r="H581" s="22">
        <f t="shared" si="9"/>
        <v>16.747086940491048</v>
      </c>
      <c r="I581" s="41">
        <v>580</v>
      </c>
      <c r="J581" s="2" t="str">
        <f>IFERROR(INDEX('08W Project List'!#REF!,MATCH(B581,'08W Project List'!$E:$E,0)),"N/A")</f>
        <v>N/A</v>
      </c>
    </row>
    <row r="582" spans="1:10" ht="15.6" x14ac:dyDescent="0.3">
      <c r="A582" s="23">
        <v>9812</v>
      </c>
      <c r="B582" s="22" t="s">
        <v>997</v>
      </c>
      <c r="C582" s="22">
        <v>163351704</v>
      </c>
      <c r="D582" s="22" t="s">
        <v>996</v>
      </c>
      <c r="E582" s="22">
        <v>3.6747636629242701</v>
      </c>
      <c r="F582" s="22">
        <v>41</v>
      </c>
      <c r="G582" s="25">
        <v>0.13610386277594799</v>
      </c>
      <c r="H582" s="22">
        <f t="shared" si="9"/>
        <v>5.5802583738138676</v>
      </c>
      <c r="I582" s="41">
        <v>581</v>
      </c>
      <c r="J582" s="2" t="str">
        <f>IFERROR(INDEX('08W Project List'!#REF!,MATCH(B582,'08W Project List'!$E:$E,0)),"N/A")</f>
        <v>N/A</v>
      </c>
    </row>
    <row r="583" spans="1:10" ht="15.6" x14ac:dyDescent="0.3">
      <c r="A583" s="23">
        <v>4676</v>
      </c>
      <c r="B583" s="22" t="s">
        <v>2545</v>
      </c>
      <c r="C583" s="22">
        <v>153132105</v>
      </c>
      <c r="D583" s="22" t="s">
        <v>2540</v>
      </c>
      <c r="E583" s="22">
        <v>9.5278229443958971</v>
      </c>
      <c r="F583" s="22">
        <v>105</v>
      </c>
      <c r="G583" s="25">
        <v>0.13573651207225301</v>
      </c>
      <c r="H583" s="22">
        <f t="shared" si="9"/>
        <v>14.252333767586567</v>
      </c>
      <c r="I583" s="41">
        <v>582</v>
      </c>
      <c r="J583" s="2" t="str">
        <f>IFERROR(INDEX('08W Project List'!#REF!,MATCH(B583,'08W Project List'!$E:$E,0)),"N/A")</f>
        <v>N/A</v>
      </c>
    </row>
    <row r="584" spans="1:10" ht="15.6" x14ac:dyDescent="0.3">
      <c r="A584" s="23">
        <v>430</v>
      </c>
      <c r="B584" s="22" t="s">
        <v>4025</v>
      </c>
      <c r="C584" s="22">
        <v>252931102</v>
      </c>
      <c r="D584" s="22" t="s">
        <v>4022</v>
      </c>
      <c r="E584" s="22">
        <v>11.677209011019949</v>
      </c>
      <c r="F584" s="22">
        <v>154</v>
      </c>
      <c r="G584" s="25">
        <v>0.135301364780995</v>
      </c>
      <c r="H584" s="22">
        <f t="shared" si="9"/>
        <v>20.83641017627323</v>
      </c>
      <c r="I584" s="41">
        <v>583</v>
      </c>
      <c r="J584" s="2" t="str">
        <f>IFERROR(INDEX('08W Project List'!#REF!,MATCH(B584,'08W Project List'!$E:$E,0)),"N/A")</f>
        <v>N/A</v>
      </c>
    </row>
    <row r="585" spans="1:10" ht="15.6" x14ac:dyDescent="0.3">
      <c r="A585" s="23">
        <v>4932</v>
      </c>
      <c r="B585" s="22" t="s">
        <v>2439</v>
      </c>
      <c r="C585" s="22">
        <v>43051101</v>
      </c>
      <c r="D585" s="22" t="s">
        <v>2429</v>
      </c>
      <c r="E585" s="22">
        <v>6.7890972376370415</v>
      </c>
      <c r="F585" s="22">
        <v>70</v>
      </c>
      <c r="G585" s="25">
        <v>0.13529608347435099</v>
      </c>
      <c r="H585" s="22">
        <f t="shared" si="9"/>
        <v>9.4707258432045691</v>
      </c>
      <c r="I585" s="41">
        <v>584</v>
      </c>
      <c r="J585" s="2" t="str">
        <f>IFERROR(INDEX('08W Project List'!#REF!,MATCH(B585,'08W Project List'!$E:$E,0)),"N/A")</f>
        <v>N/A</v>
      </c>
    </row>
    <row r="586" spans="1:10" ht="15.6" x14ac:dyDescent="0.3">
      <c r="A586" s="23">
        <v>6310</v>
      </c>
      <c r="B586" s="22" t="s">
        <v>3339</v>
      </c>
      <c r="C586" s="22">
        <v>192251102</v>
      </c>
      <c r="D586" s="22" t="s">
        <v>3337</v>
      </c>
      <c r="E586" s="22">
        <v>22.900947686024423</v>
      </c>
      <c r="F586" s="22">
        <v>59</v>
      </c>
      <c r="G586" s="25">
        <v>0.135119834819735</v>
      </c>
      <c r="H586" s="22">
        <f t="shared" si="9"/>
        <v>7.9720702543643647</v>
      </c>
      <c r="I586" s="41">
        <v>585</v>
      </c>
      <c r="J586" s="2" t="str">
        <f>IFERROR(INDEX('08W Project List'!#REF!,MATCH(B586,'08W Project List'!$E:$E,0)),"N/A")</f>
        <v>N/A</v>
      </c>
    </row>
    <row r="587" spans="1:10" ht="15.6" x14ac:dyDescent="0.3">
      <c r="A587" s="23">
        <v>517</v>
      </c>
      <c r="B587" s="22" t="s">
        <v>736</v>
      </c>
      <c r="C587" s="22">
        <v>153612104</v>
      </c>
      <c r="D587" s="22" t="s">
        <v>737</v>
      </c>
      <c r="E587" s="22">
        <v>34.740098802944502</v>
      </c>
      <c r="F587" s="22">
        <v>409</v>
      </c>
      <c r="G587" s="25">
        <v>0.13485774506626599</v>
      </c>
      <c r="H587" s="22">
        <f t="shared" si="9"/>
        <v>55.156817732102795</v>
      </c>
      <c r="I587" s="41">
        <v>586</v>
      </c>
      <c r="J587" s="2" t="str">
        <f>IFERROR(INDEX('08W Project List'!#REF!,MATCH(B587,'08W Project List'!$E:$E,0)),"N/A")</f>
        <v>N/A</v>
      </c>
    </row>
    <row r="588" spans="1:10" ht="15.6" x14ac:dyDescent="0.3">
      <c r="A588" s="23">
        <v>7402</v>
      </c>
      <c r="B588" s="22" t="s">
        <v>2189</v>
      </c>
      <c r="C588" s="22">
        <v>254452102</v>
      </c>
      <c r="D588" s="22" t="s">
        <v>2182</v>
      </c>
      <c r="E588" s="22">
        <v>0.50625486022755439</v>
      </c>
      <c r="F588" s="22">
        <v>60</v>
      </c>
      <c r="G588" s="25">
        <v>0.13461450107460399</v>
      </c>
      <c r="H588" s="22">
        <f t="shared" si="9"/>
        <v>8.076870064476239</v>
      </c>
      <c r="I588" s="41">
        <v>587</v>
      </c>
      <c r="J588" s="2" t="str">
        <f>IFERROR(INDEX('08W Project List'!#REF!,MATCH(B588,'08W Project List'!$E:$E,0)),"N/A")</f>
        <v>N/A</v>
      </c>
    </row>
    <row r="589" spans="1:10" ht="15.6" x14ac:dyDescent="0.3">
      <c r="A589" s="23">
        <v>19</v>
      </c>
      <c r="B589" s="22" t="s">
        <v>790</v>
      </c>
      <c r="C589" s="22">
        <v>42141101</v>
      </c>
      <c r="D589" s="22" t="s">
        <v>789</v>
      </c>
      <c r="E589" s="22">
        <v>12.420543032537228</v>
      </c>
      <c r="F589" s="22">
        <v>312</v>
      </c>
      <c r="G589" s="25">
        <v>0.13429839401917501</v>
      </c>
      <c r="H589" s="22">
        <f t="shared" si="9"/>
        <v>41.901098933982603</v>
      </c>
      <c r="I589" s="41">
        <v>588</v>
      </c>
      <c r="J589" s="2" t="str">
        <f>IFERROR(INDEX('08W Project List'!#REF!,MATCH(B589,'08W Project List'!$E:$E,0)),"N/A")</f>
        <v>N/A</v>
      </c>
    </row>
    <row r="590" spans="1:10" ht="15.6" x14ac:dyDescent="0.3">
      <c r="A590" s="23">
        <v>4720</v>
      </c>
      <c r="B590" s="22" t="s">
        <v>1147</v>
      </c>
      <c r="C590" s="22">
        <v>254061102</v>
      </c>
      <c r="D590" s="22" t="s">
        <v>1141</v>
      </c>
      <c r="E590" s="22">
        <v>8.6697541039320072</v>
      </c>
      <c r="F590" s="22">
        <v>61</v>
      </c>
      <c r="G590" s="25">
        <v>0.13395244124070799</v>
      </c>
      <c r="H590" s="22">
        <f t="shared" si="9"/>
        <v>8.1710989156831868</v>
      </c>
      <c r="I590" s="41">
        <v>589</v>
      </c>
      <c r="J590" s="2" t="str">
        <f>IFERROR(INDEX('08W Project List'!#REF!,MATCH(B590,'08W Project List'!$E:$E,0)),"N/A")</f>
        <v>N/A</v>
      </c>
    </row>
    <row r="591" spans="1:10" ht="15.6" x14ac:dyDescent="0.3">
      <c r="A591" s="23">
        <v>6125</v>
      </c>
      <c r="B591" s="22" t="s">
        <v>1904</v>
      </c>
      <c r="C591" s="22">
        <v>103441103</v>
      </c>
      <c r="D591" s="22" t="s">
        <v>1903</v>
      </c>
      <c r="E591" s="22">
        <v>2.0222721833837416</v>
      </c>
      <c r="F591" s="22">
        <v>29</v>
      </c>
      <c r="G591" s="25">
        <v>0.133880104214505</v>
      </c>
      <c r="H591" s="22">
        <f t="shared" si="9"/>
        <v>3.8825230222206448</v>
      </c>
      <c r="I591" s="41">
        <v>590</v>
      </c>
      <c r="J591" s="2" t="str">
        <f>IFERROR(INDEX('08W Project List'!#REF!,MATCH(B591,'08W Project List'!$E:$E,0)),"N/A")</f>
        <v>N/A</v>
      </c>
    </row>
    <row r="592" spans="1:10" ht="15.6" x14ac:dyDescent="0.3">
      <c r="A592" s="23">
        <v>9100</v>
      </c>
      <c r="B592" s="22" t="s">
        <v>196</v>
      </c>
      <c r="C592" s="22">
        <v>103191101</v>
      </c>
      <c r="D592" s="22" t="s">
        <v>187</v>
      </c>
      <c r="E592" s="22">
        <v>5.0876001711752457</v>
      </c>
      <c r="F592" s="22">
        <v>56</v>
      </c>
      <c r="G592" s="25">
        <v>0.133259111295597</v>
      </c>
      <c r="H592" s="22">
        <f t="shared" si="9"/>
        <v>7.4625102325534325</v>
      </c>
      <c r="I592" s="41">
        <v>591</v>
      </c>
      <c r="J592" s="2" t="str">
        <f>IFERROR(INDEX('08W Project List'!#REF!,MATCH(B592,'08W Project List'!$E:$E,0)),"N/A")</f>
        <v>N/A</v>
      </c>
    </row>
    <row r="593" spans="1:10" ht="15.6" x14ac:dyDescent="0.3">
      <c r="A593" s="23">
        <v>7774</v>
      </c>
      <c r="B593" s="22" t="s">
        <v>3260</v>
      </c>
      <c r="C593" s="22">
        <v>103541101</v>
      </c>
      <c r="D593" s="22" t="s">
        <v>3258</v>
      </c>
      <c r="E593" s="22">
        <v>9.3422983977617164</v>
      </c>
      <c r="F593" s="22">
        <v>137</v>
      </c>
      <c r="G593" s="25">
        <v>0.13317959409679</v>
      </c>
      <c r="H593" s="22">
        <f t="shared" si="9"/>
        <v>18.24560439126023</v>
      </c>
      <c r="I593" s="41">
        <v>592</v>
      </c>
      <c r="J593" s="2" t="str">
        <f>IFERROR(INDEX('08W Project List'!#REF!,MATCH(B593,'08W Project List'!$E:$E,0)),"N/A")</f>
        <v>N/A</v>
      </c>
    </row>
    <row r="594" spans="1:10" ht="15.6" x14ac:dyDescent="0.3">
      <c r="A594" s="23">
        <v>5975</v>
      </c>
      <c r="B594" s="22" t="s">
        <v>1684</v>
      </c>
      <c r="C594" s="22">
        <v>43211101</v>
      </c>
      <c r="D594" s="22" t="s">
        <v>1685</v>
      </c>
      <c r="E594" s="22">
        <v>9.4843238239447469</v>
      </c>
      <c r="F594" s="22">
        <v>117</v>
      </c>
      <c r="G594" s="25">
        <v>0.133032647955727</v>
      </c>
      <c r="H594" s="22">
        <f t="shared" si="9"/>
        <v>15.56481981082006</v>
      </c>
      <c r="I594" s="41">
        <v>593</v>
      </c>
      <c r="J594" s="2" t="str">
        <f>IFERROR(INDEX('08W Project List'!#REF!,MATCH(B594,'08W Project List'!$E:$E,0)),"N/A")</f>
        <v>N/A</v>
      </c>
    </row>
    <row r="595" spans="1:10" ht="15.6" x14ac:dyDescent="0.3">
      <c r="A595" s="23">
        <v>3100</v>
      </c>
      <c r="B595" s="22" t="s">
        <v>1502</v>
      </c>
      <c r="C595" s="22">
        <v>192221102</v>
      </c>
      <c r="D595" s="22" t="s">
        <v>1498</v>
      </c>
      <c r="E595" s="22">
        <v>16.23514177878614</v>
      </c>
      <c r="F595" s="22">
        <v>135</v>
      </c>
      <c r="G595" s="25">
        <v>0.132959806896257</v>
      </c>
      <c r="H595" s="22">
        <f t="shared" si="9"/>
        <v>17.949573930994696</v>
      </c>
      <c r="I595" s="41">
        <v>594</v>
      </c>
      <c r="J595" s="2" t="str">
        <f>IFERROR(INDEX('08W Project List'!#REF!,MATCH(B595,'08W Project List'!$E:$E,0)),"N/A")</f>
        <v>N/A</v>
      </c>
    </row>
    <row r="596" spans="1:10" ht="15.6" x14ac:dyDescent="0.3">
      <c r="A596" s="23">
        <v>9542</v>
      </c>
      <c r="B596" s="22" t="s">
        <v>2745</v>
      </c>
      <c r="C596" s="22">
        <v>163541102</v>
      </c>
      <c r="D596" s="22" t="s">
        <v>2738</v>
      </c>
      <c r="E596" s="22">
        <v>0.37080069424969297</v>
      </c>
      <c r="F596" s="22">
        <v>11</v>
      </c>
      <c r="G596" s="25">
        <v>0.13273659918465799</v>
      </c>
      <c r="H596" s="22">
        <f t="shared" si="9"/>
        <v>1.460102591031238</v>
      </c>
      <c r="I596" s="41">
        <v>595</v>
      </c>
      <c r="J596" s="2" t="str">
        <f>IFERROR(INDEX('08W Project List'!#REF!,MATCH(B596,'08W Project List'!$E:$E,0)),"N/A")</f>
        <v>N/A</v>
      </c>
    </row>
    <row r="597" spans="1:10" ht="15.6" x14ac:dyDescent="0.3">
      <c r="A597" s="23">
        <v>6900</v>
      </c>
      <c r="B597" s="22" t="s">
        <v>3403</v>
      </c>
      <c r="C597" s="22">
        <v>163692101</v>
      </c>
      <c r="D597" s="22" t="s">
        <v>3404</v>
      </c>
      <c r="E597" s="22">
        <v>0.68999229949499685</v>
      </c>
      <c r="F597" s="22">
        <v>7</v>
      </c>
      <c r="G597" s="25">
        <v>0.13249776107673999</v>
      </c>
      <c r="H597" s="22">
        <f t="shared" si="9"/>
        <v>0.92748432753718002</v>
      </c>
      <c r="I597" s="41">
        <v>596</v>
      </c>
      <c r="J597" s="2" t="str">
        <f>IFERROR(INDEX('08W Project List'!#REF!,MATCH(B597,'08W Project List'!$E:$E,0)),"N/A")</f>
        <v>N/A</v>
      </c>
    </row>
    <row r="598" spans="1:10" ht="15.6" x14ac:dyDescent="0.3">
      <c r="A598" s="23">
        <v>1019</v>
      </c>
      <c r="B598" s="22" t="s">
        <v>1818</v>
      </c>
      <c r="C598" s="22">
        <v>42251101</v>
      </c>
      <c r="D598" s="22" t="s">
        <v>1814</v>
      </c>
      <c r="E598" s="22">
        <v>8.6004946601426973</v>
      </c>
      <c r="F598" s="22">
        <v>110</v>
      </c>
      <c r="G598" s="25">
        <v>0.132165689288369</v>
      </c>
      <c r="H598" s="22">
        <f t="shared" si="9"/>
        <v>14.538225821720589</v>
      </c>
      <c r="I598" s="41">
        <v>597</v>
      </c>
      <c r="J598" s="2" t="str">
        <f>IFERROR(INDEX('08W Project List'!#REF!,MATCH(B598,'08W Project List'!$E:$E,0)),"N/A")</f>
        <v>N/A</v>
      </c>
    </row>
    <row r="599" spans="1:10" ht="15.6" x14ac:dyDescent="0.3">
      <c r="A599" s="23">
        <v>9774</v>
      </c>
      <c r="B599" s="22" t="s">
        <v>4295</v>
      </c>
      <c r="C599" s="22">
        <v>103611101</v>
      </c>
      <c r="D599" s="22" t="s">
        <v>4293</v>
      </c>
      <c r="E599" s="22">
        <v>4.5396852383801498</v>
      </c>
      <c r="F599" s="22">
        <v>8</v>
      </c>
      <c r="G599" s="25">
        <v>0.13183637918239199</v>
      </c>
      <c r="H599" s="22">
        <f t="shared" si="9"/>
        <v>1.054691033459136</v>
      </c>
      <c r="I599" s="41">
        <v>598</v>
      </c>
      <c r="J599" s="2" t="str">
        <f>IFERROR(INDEX('08W Project List'!#REF!,MATCH(B599,'08W Project List'!$E:$E,0)),"N/A")</f>
        <v>N/A</v>
      </c>
    </row>
    <row r="600" spans="1:10" ht="15.6" x14ac:dyDescent="0.3">
      <c r="A600" s="23">
        <v>6290</v>
      </c>
      <c r="B600" s="22" t="s">
        <v>4430</v>
      </c>
      <c r="C600" s="22">
        <v>102911107</v>
      </c>
      <c r="D600" s="22" t="s">
        <v>4424</v>
      </c>
      <c r="E600" s="22">
        <v>8.5478713606588563</v>
      </c>
      <c r="F600" s="22">
        <v>124</v>
      </c>
      <c r="G600" s="25">
        <v>0.13124935981316399</v>
      </c>
      <c r="H600" s="22">
        <f t="shared" si="9"/>
        <v>16.274920616832336</v>
      </c>
      <c r="I600" s="41">
        <v>599</v>
      </c>
      <c r="J600" s="2" t="str">
        <f>IFERROR(INDEX('08W Project List'!#REF!,MATCH(B600,'08W Project List'!$E:$E,0)),"N/A")</f>
        <v>N/A</v>
      </c>
    </row>
    <row r="601" spans="1:10" ht="15.6" x14ac:dyDescent="0.3">
      <c r="A601" s="23">
        <v>8217</v>
      </c>
      <c r="B601" s="22" t="s">
        <v>4211</v>
      </c>
      <c r="C601" s="22">
        <v>14502110</v>
      </c>
      <c r="D601" s="22" t="s">
        <v>4210</v>
      </c>
      <c r="E601" s="22">
        <v>5.5901220728649603</v>
      </c>
      <c r="F601" s="22">
        <v>86</v>
      </c>
      <c r="G601" s="25">
        <v>0.13080305529140401</v>
      </c>
      <c r="H601" s="22">
        <f t="shared" si="9"/>
        <v>11.249062755060745</v>
      </c>
      <c r="I601" s="41">
        <v>600</v>
      </c>
      <c r="J601" s="2" t="str">
        <f>IFERROR(INDEX('08W Project List'!#REF!,MATCH(B601,'08W Project List'!$E:$E,0)),"N/A")</f>
        <v>N/A</v>
      </c>
    </row>
    <row r="602" spans="1:10" ht="15.6" x14ac:dyDescent="0.3">
      <c r="A602" s="23">
        <v>7155</v>
      </c>
      <c r="B602" s="22" t="s">
        <v>2974</v>
      </c>
      <c r="C602" s="22">
        <v>163781701</v>
      </c>
      <c r="D602" s="22" t="s">
        <v>2967</v>
      </c>
      <c r="E602" s="22">
        <v>8.7742655778409571</v>
      </c>
      <c r="F602" s="22">
        <v>70</v>
      </c>
      <c r="G602" s="25">
        <v>0.13063135751754501</v>
      </c>
      <c r="H602" s="22">
        <f t="shared" si="9"/>
        <v>9.1441950262281502</v>
      </c>
      <c r="I602" s="41">
        <v>601</v>
      </c>
      <c r="J602" s="2" t="str">
        <f>IFERROR(INDEX('08W Project List'!#REF!,MATCH(B602,'08W Project List'!$E:$E,0)),"N/A")</f>
        <v>N/A</v>
      </c>
    </row>
    <row r="603" spans="1:10" ht="15.6" x14ac:dyDescent="0.3">
      <c r="A603" s="23">
        <v>1707</v>
      </c>
      <c r="B603" s="22" t="s">
        <v>1736</v>
      </c>
      <c r="C603" s="22">
        <v>152691103</v>
      </c>
      <c r="D603" s="22" t="s">
        <v>1734</v>
      </c>
      <c r="E603" s="22">
        <v>2.0547648162311685</v>
      </c>
      <c r="F603" s="22">
        <v>23</v>
      </c>
      <c r="G603" s="25">
        <v>0.13059313583415399</v>
      </c>
      <c r="H603" s="22">
        <f t="shared" si="9"/>
        <v>3.003642124185542</v>
      </c>
      <c r="I603" s="41">
        <v>602</v>
      </c>
      <c r="J603" s="2" t="str">
        <f>IFERROR(INDEX('08W Project List'!#REF!,MATCH(B603,'08W Project List'!$E:$E,0)),"N/A")</f>
        <v>N/A</v>
      </c>
    </row>
    <row r="604" spans="1:10" ht="15.6" x14ac:dyDescent="0.3">
      <c r="A604" s="23">
        <v>10679</v>
      </c>
      <c r="B604" s="22" t="s">
        <v>960</v>
      </c>
      <c r="C604" s="22">
        <v>43061101</v>
      </c>
      <c r="D604" s="22" t="s">
        <v>955</v>
      </c>
      <c r="E604" s="22">
        <v>0.6037988768784015</v>
      </c>
      <c r="F604" s="22">
        <v>14</v>
      </c>
      <c r="G604" s="25">
        <v>0.13024178787082699</v>
      </c>
      <c r="H604" s="22">
        <f t="shared" si="9"/>
        <v>1.8233850301915779</v>
      </c>
      <c r="I604" s="41">
        <v>603</v>
      </c>
      <c r="J604" s="2" t="str">
        <f>IFERROR(INDEX('08W Project List'!#REF!,MATCH(B604,'08W Project List'!$E:$E,0)),"N/A")</f>
        <v>N/A</v>
      </c>
    </row>
    <row r="605" spans="1:10" ht="15.6" x14ac:dyDescent="0.3">
      <c r="A605" s="23">
        <v>2248</v>
      </c>
      <c r="B605" s="22" t="s">
        <v>895</v>
      </c>
      <c r="C605" s="22">
        <v>162991103</v>
      </c>
      <c r="D605" s="22" t="s">
        <v>896</v>
      </c>
      <c r="E605" s="22">
        <v>2.9373063488814664</v>
      </c>
      <c r="F605" s="22">
        <v>99</v>
      </c>
      <c r="G605" s="25">
        <v>0.13001318956483901</v>
      </c>
      <c r="H605" s="22">
        <f t="shared" si="9"/>
        <v>12.871305766919061</v>
      </c>
      <c r="I605" s="41">
        <v>604</v>
      </c>
      <c r="J605" s="2" t="str">
        <f>IFERROR(INDEX('08W Project List'!#REF!,MATCH(B605,'08W Project List'!$E:$E,0)),"N/A")</f>
        <v>N/A</v>
      </c>
    </row>
    <row r="606" spans="1:10" ht="15.6" x14ac:dyDescent="0.3">
      <c r="A606" s="23">
        <v>6056</v>
      </c>
      <c r="B606" s="22" t="s">
        <v>2171</v>
      </c>
      <c r="C606" s="22">
        <v>254452101</v>
      </c>
      <c r="D606" s="22" t="s">
        <v>2167</v>
      </c>
      <c r="E606" s="22">
        <v>3.6908838922587197</v>
      </c>
      <c r="F606" s="22">
        <v>93</v>
      </c>
      <c r="G606" s="25">
        <v>0.12966059211707601</v>
      </c>
      <c r="H606" s="22">
        <f t="shared" si="9"/>
        <v>12.058435066888068</v>
      </c>
      <c r="I606" s="41">
        <v>605</v>
      </c>
      <c r="J606" s="2" t="str">
        <f>IFERROR(INDEX('08W Project List'!#REF!,MATCH(B606,'08W Project List'!$E:$E,0)),"N/A")</f>
        <v>N/A</v>
      </c>
    </row>
    <row r="607" spans="1:10" ht="15.6" x14ac:dyDescent="0.3">
      <c r="A607" s="23">
        <v>5806</v>
      </c>
      <c r="B607" s="22" t="s">
        <v>855</v>
      </c>
      <c r="C607" s="22">
        <v>152471101</v>
      </c>
      <c r="D607" s="22" t="s">
        <v>856</v>
      </c>
      <c r="E607" s="22">
        <v>9.1336080573515233</v>
      </c>
      <c r="F607" s="22">
        <v>76</v>
      </c>
      <c r="G607" s="25">
        <v>0.129220133563656</v>
      </c>
      <c r="H607" s="22">
        <f t="shared" si="9"/>
        <v>9.8207301508378553</v>
      </c>
      <c r="I607" s="41">
        <v>606</v>
      </c>
      <c r="J607" s="2" t="str">
        <f>IFERROR(INDEX('08W Project List'!#REF!,MATCH(B607,'08W Project List'!$E:$E,0)),"N/A")</f>
        <v>N/A</v>
      </c>
    </row>
    <row r="608" spans="1:10" ht="15.6" x14ac:dyDescent="0.3">
      <c r="A608" s="23">
        <v>5628</v>
      </c>
      <c r="B608" s="22" t="s">
        <v>3180</v>
      </c>
      <c r="C608" s="22">
        <v>43291104</v>
      </c>
      <c r="D608" s="22" t="s">
        <v>3181</v>
      </c>
      <c r="E608" s="22">
        <v>19.226659869579304</v>
      </c>
      <c r="F608" s="22">
        <v>175</v>
      </c>
      <c r="G608" s="25">
        <v>0.12901730987971999</v>
      </c>
      <c r="H608" s="22">
        <f t="shared" si="9"/>
        <v>22.578029228950999</v>
      </c>
      <c r="I608" s="41">
        <v>607</v>
      </c>
      <c r="J608" s="2" t="str">
        <f>IFERROR(INDEX('08W Project List'!#REF!,MATCH(B608,'08W Project List'!$E:$E,0)),"N/A")</f>
        <v>N/A</v>
      </c>
    </row>
    <row r="609" spans="1:10" ht="15.6" x14ac:dyDescent="0.3">
      <c r="A609" s="23">
        <v>5578</v>
      </c>
      <c r="B609" s="22" t="s">
        <v>4162</v>
      </c>
      <c r="C609" s="22">
        <v>13751102</v>
      </c>
      <c r="D609" s="22" t="s">
        <v>4163</v>
      </c>
      <c r="E609" s="22">
        <v>6.7796935833959608</v>
      </c>
      <c r="F609" s="22">
        <v>154</v>
      </c>
      <c r="G609" s="25">
        <v>0.12898942662245</v>
      </c>
      <c r="H609" s="22">
        <f t="shared" si="9"/>
        <v>19.864371699857301</v>
      </c>
      <c r="I609" s="41">
        <v>608</v>
      </c>
      <c r="J609" s="2" t="str">
        <f>IFERROR(INDEX('08W Project List'!#REF!,MATCH(B609,'08W Project List'!$E:$E,0)),"N/A")</f>
        <v>N/A</v>
      </c>
    </row>
    <row r="610" spans="1:10" ht="15.6" x14ac:dyDescent="0.3">
      <c r="A610" s="23">
        <v>2390</v>
      </c>
      <c r="B610" s="22" t="s">
        <v>4435</v>
      </c>
      <c r="C610" s="22">
        <v>102911109</v>
      </c>
      <c r="D610" s="22" t="s">
        <v>4433</v>
      </c>
      <c r="E610" s="22">
        <v>4.164261601735606</v>
      </c>
      <c r="F610" s="22">
        <v>230</v>
      </c>
      <c r="G610" s="25">
        <v>0.12870049973665401</v>
      </c>
      <c r="H610" s="22">
        <f t="shared" si="9"/>
        <v>29.601114939430424</v>
      </c>
      <c r="I610" s="41">
        <v>609</v>
      </c>
      <c r="J610" s="2" t="str">
        <f>IFERROR(INDEX('08W Project List'!#REF!,MATCH(B610,'08W Project List'!$E:$E,0)),"N/A")</f>
        <v>N/A</v>
      </c>
    </row>
    <row r="611" spans="1:10" ht="15.6" x14ac:dyDescent="0.3">
      <c r="A611" s="23">
        <v>2104</v>
      </c>
      <c r="B611" s="22" t="s">
        <v>2052</v>
      </c>
      <c r="C611" s="22">
        <v>153701104</v>
      </c>
      <c r="D611" s="22" t="s">
        <v>2048</v>
      </c>
      <c r="E611" s="22">
        <v>0.95101482975206342</v>
      </c>
      <c r="F611" s="22">
        <v>7</v>
      </c>
      <c r="G611" s="25">
        <v>0.128678856770093</v>
      </c>
      <c r="H611" s="22">
        <f t="shared" si="9"/>
        <v>0.90075199739065104</v>
      </c>
      <c r="I611" s="41">
        <v>610</v>
      </c>
      <c r="J611" s="2" t="str">
        <f>IFERROR(INDEX('08W Project List'!#REF!,MATCH(B611,'08W Project List'!$E:$E,0)),"N/A")</f>
        <v>N/A</v>
      </c>
    </row>
    <row r="612" spans="1:10" ht="15.6" x14ac:dyDescent="0.3">
      <c r="A612" s="23">
        <v>826</v>
      </c>
      <c r="B612" s="22" t="s">
        <v>4001</v>
      </c>
      <c r="C612" s="22">
        <v>14662104</v>
      </c>
      <c r="D612" s="22" t="s">
        <v>4002</v>
      </c>
      <c r="E612" s="22">
        <v>6.2583721969513357</v>
      </c>
      <c r="F612" s="22">
        <v>89</v>
      </c>
      <c r="G612" s="25">
        <v>0.12861350341591801</v>
      </c>
      <c r="H612" s="22">
        <f t="shared" si="9"/>
        <v>11.446601804016703</v>
      </c>
      <c r="I612" s="41">
        <v>611</v>
      </c>
      <c r="J612" s="2" t="str">
        <f>IFERROR(INDEX('08W Project List'!#REF!,MATCH(B612,'08W Project List'!$E:$E,0)),"N/A")</f>
        <v>N/A</v>
      </c>
    </row>
    <row r="613" spans="1:10" ht="15.6" x14ac:dyDescent="0.3">
      <c r="A613" s="23">
        <v>7172</v>
      </c>
      <c r="B613" s="22" t="s">
        <v>1304</v>
      </c>
      <c r="C613" s="22">
        <v>42751113</v>
      </c>
      <c r="D613" s="22" t="s">
        <v>1300</v>
      </c>
      <c r="E613" s="22">
        <v>10.717929482280361</v>
      </c>
      <c r="F613" s="22">
        <v>136</v>
      </c>
      <c r="G613" s="25">
        <v>0.128472494250952</v>
      </c>
      <c r="H613" s="22">
        <f t="shared" si="9"/>
        <v>17.472259218129473</v>
      </c>
      <c r="I613" s="41">
        <v>612</v>
      </c>
      <c r="J613" s="2" t="str">
        <f>IFERROR(INDEX('08W Project List'!#REF!,MATCH(B613,'08W Project List'!$E:$E,0)),"N/A")</f>
        <v>N/A</v>
      </c>
    </row>
    <row r="614" spans="1:10" ht="15.6" x14ac:dyDescent="0.3">
      <c r="A614" s="23">
        <v>761</v>
      </c>
      <c r="B614" s="22" t="s">
        <v>193</v>
      </c>
      <c r="C614" s="22">
        <v>103191101</v>
      </c>
      <c r="D614" s="22" t="s">
        <v>187</v>
      </c>
      <c r="E614" s="22">
        <v>43.50024497375481</v>
      </c>
      <c r="F614" s="22">
        <v>427</v>
      </c>
      <c r="G614" s="25">
        <v>0.12828202681888001</v>
      </c>
      <c r="H614" s="22">
        <f t="shared" si="9"/>
        <v>54.776425451661765</v>
      </c>
      <c r="I614" s="41">
        <v>613</v>
      </c>
      <c r="J614" s="2" t="str">
        <f>IFERROR(INDEX('08W Project List'!#REF!,MATCH(B614,'08W Project List'!$E:$E,0)),"N/A")</f>
        <v>N/A</v>
      </c>
    </row>
    <row r="615" spans="1:10" ht="15.6" x14ac:dyDescent="0.3">
      <c r="A615" s="23">
        <v>9800</v>
      </c>
      <c r="B615" s="22" t="s">
        <v>520</v>
      </c>
      <c r="C615" s="22">
        <v>42711101</v>
      </c>
      <c r="D615" s="22" t="s">
        <v>517</v>
      </c>
      <c r="E615" s="22">
        <v>3.0794624411629461</v>
      </c>
      <c r="F615" s="22">
        <v>18</v>
      </c>
      <c r="G615" s="25">
        <v>0.12786481241495901</v>
      </c>
      <c r="H615" s="22">
        <f t="shared" si="9"/>
        <v>2.3015666234692622</v>
      </c>
      <c r="I615" s="41">
        <v>614</v>
      </c>
      <c r="J615" s="2" t="str">
        <f>IFERROR(INDEX('08W Project List'!#REF!,MATCH(B615,'08W Project List'!$E:$E,0)),"N/A")</f>
        <v>N/A</v>
      </c>
    </row>
    <row r="616" spans="1:10" ht="15.6" x14ac:dyDescent="0.3">
      <c r="A616" s="23">
        <v>9664</v>
      </c>
      <c r="B616" s="22" t="s">
        <v>2883</v>
      </c>
      <c r="C616" s="22">
        <v>182611103</v>
      </c>
      <c r="D616" s="22" t="s">
        <v>2880</v>
      </c>
      <c r="E616" s="22">
        <v>2.8167764219315976</v>
      </c>
      <c r="F616" s="22">
        <v>30</v>
      </c>
      <c r="G616" s="25">
        <v>0.127164618288931</v>
      </c>
      <c r="H616" s="22">
        <f t="shared" si="9"/>
        <v>3.8149385486679299</v>
      </c>
      <c r="I616" s="41">
        <v>615</v>
      </c>
      <c r="J616" s="2" t="str">
        <f>IFERROR(INDEX('08W Project List'!#REF!,MATCH(B616,'08W Project List'!$E:$E,0)),"N/A")</f>
        <v>N/A</v>
      </c>
    </row>
    <row r="617" spans="1:10" ht="15.6" x14ac:dyDescent="0.3">
      <c r="A617" s="23">
        <v>5583</v>
      </c>
      <c r="B617" s="22" t="s">
        <v>3261</v>
      </c>
      <c r="C617" s="22">
        <v>103541103</v>
      </c>
      <c r="D617" s="22" t="s">
        <v>3262</v>
      </c>
      <c r="E617" s="22">
        <v>16.754632920455936</v>
      </c>
      <c r="F617" s="22">
        <v>177</v>
      </c>
      <c r="G617" s="25">
        <v>0.12715736185045601</v>
      </c>
      <c r="H617" s="22">
        <f t="shared" si="9"/>
        <v>22.506853047530715</v>
      </c>
      <c r="I617" s="41">
        <v>616</v>
      </c>
      <c r="J617" s="2" t="str">
        <f>IFERROR(INDEX('08W Project List'!#REF!,MATCH(B617,'08W Project List'!$E:$E,0)),"N/A")</f>
        <v>N/A</v>
      </c>
    </row>
    <row r="618" spans="1:10" ht="15.6" x14ac:dyDescent="0.3">
      <c r="A618" s="23">
        <v>4955</v>
      </c>
      <c r="B618" s="22" t="s">
        <v>4316</v>
      </c>
      <c r="C618" s="22">
        <v>42661104</v>
      </c>
      <c r="D618" s="22" t="s">
        <v>4317</v>
      </c>
      <c r="E618" s="22">
        <v>4.2681778635003171</v>
      </c>
      <c r="F618" s="22">
        <v>66</v>
      </c>
      <c r="G618" s="25">
        <v>0.12640109538444</v>
      </c>
      <c r="H618" s="22">
        <f t="shared" si="9"/>
        <v>8.3424722953730406</v>
      </c>
      <c r="I618" s="41">
        <v>617</v>
      </c>
      <c r="J618" s="2" t="str">
        <f>IFERROR(INDEX('08W Project List'!#REF!,MATCH(B618,'08W Project List'!$E:$E,0)),"N/A")</f>
        <v>N/A</v>
      </c>
    </row>
    <row r="619" spans="1:10" ht="15.6" x14ac:dyDescent="0.3">
      <c r="A619" s="23">
        <v>9342</v>
      </c>
      <c r="B619" s="22" t="s">
        <v>3607</v>
      </c>
      <c r="C619" s="22">
        <v>254601103</v>
      </c>
      <c r="D619" s="22" t="s">
        <v>3602</v>
      </c>
      <c r="E619" s="22">
        <v>4.6783128725566003</v>
      </c>
      <c r="F619" s="22">
        <v>49</v>
      </c>
      <c r="G619" s="25">
        <v>0.12636077534662399</v>
      </c>
      <c r="H619" s="22">
        <f t="shared" si="9"/>
        <v>6.1916779919845757</v>
      </c>
      <c r="I619" s="41">
        <v>618</v>
      </c>
      <c r="J619" s="2" t="str">
        <f>IFERROR(INDEX('08W Project List'!#REF!,MATCH(B619,'08W Project List'!$E:$E,0)),"N/A")</f>
        <v>N/A</v>
      </c>
    </row>
    <row r="620" spans="1:10" ht="15.6" x14ac:dyDescent="0.3">
      <c r="A620" s="23">
        <v>7895</v>
      </c>
      <c r="B620" s="22" t="s">
        <v>2982</v>
      </c>
      <c r="C620" s="22">
        <v>163781704</v>
      </c>
      <c r="D620" s="22" t="s">
        <v>2976</v>
      </c>
      <c r="E620" s="22">
        <v>6.5850215193295218</v>
      </c>
      <c r="F620" s="22">
        <v>28</v>
      </c>
      <c r="G620" s="25">
        <v>0.126256078903312</v>
      </c>
      <c r="H620" s="22">
        <f t="shared" si="9"/>
        <v>3.535170209292736</v>
      </c>
      <c r="I620" s="41">
        <v>619</v>
      </c>
      <c r="J620" s="2" t="str">
        <f>IFERROR(INDEX('08W Project List'!#REF!,MATCH(B620,'08W Project List'!$E:$E,0)),"N/A")</f>
        <v>N/A</v>
      </c>
    </row>
    <row r="621" spans="1:10" ht="15.6" x14ac:dyDescent="0.3">
      <c r="A621" s="23">
        <v>1593</v>
      </c>
      <c r="B621" s="22" t="s">
        <v>2243</v>
      </c>
      <c r="C621" s="22">
        <v>24131102</v>
      </c>
      <c r="D621" s="22" t="s">
        <v>2239</v>
      </c>
      <c r="E621" s="22">
        <v>18.950425406255377</v>
      </c>
      <c r="F621" s="22">
        <v>129</v>
      </c>
      <c r="G621" s="25">
        <v>0.12598382887684101</v>
      </c>
      <c r="H621" s="22">
        <f t="shared" si="9"/>
        <v>16.25191392511249</v>
      </c>
      <c r="I621" s="41">
        <v>620</v>
      </c>
      <c r="J621" s="2" t="str">
        <f>IFERROR(INDEX('08W Project List'!#REF!,MATCH(B621,'08W Project List'!$E:$E,0)),"N/A")</f>
        <v>N/A</v>
      </c>
    </row>
    <row r="622" spans="1:10" ht="15.6" x14ac:dyDescent="0.3">
      <c r="A622" s="23">
        <v>9134</v>
      </c>
      <c r="B622" s="22" t="s">
        <v>3491</v>
      </c>
      <c r="C622" s="22">
        <v>182631104</v>
      </c>
      <c r="D622" s="22" t="s">
        <v>3492</v>
      </c>
      <c r="E622" s="22">
        <v>5.7956730832185146</v>
      </c>
      <c r="F622" s="22">
        <v>107</v>
      </c>
      <c r="G622" s="25">
        <v>0.125976751779145</v>
      </c>
      <c r="H622" s="22">
        <f t="shared" si="9"/>
        <v>13.479512440368515</v>
      </c>
      <c r="I622" s="41">
        <v>621</v>
      </c>
      <c r="J622" s="2" t="str">
        <f>IFERROR(INDEX('08W Project List'!#REF!,MATCH(B622,'08W Project List'!$E:$E,0)),"N/A")</f>
        <v>N/A</v>
      </c>
    </row>
    <row r="623" spans="1:10" ht="15.6" x14ac:dyDescent="0.3">
      <c r="A623" s="23">
        <v>10634</v>
      </c>
      <c r="B623" s="22" t="s">
        <v>1172</v>
      </c>
      <c r="C623" s="22">
        <v>82952107</v>
      </c>
      <c r="D623" s="22" t="s">
        <v>1173</v>
      </c>
      <c r="E623" s="22">
        <v>0.33084520598243256</v>
      </c>
      <c r="F623" s="22">
        <v>6</v>
      </c>
      <c r="G623" s="25">
        <v>0.12531297235712299</v>
      </c>
      <c r="H623" s="22">
        <f t="shared" si="9"/>
        <v>0.7518778341427379</v>
      </c>
      <c r="I623" s="41">
        <v>622</v>
      </c>
      <c r="J623" s="2" t="str">
        <f>IFERROR(INDEX('08W Project List'!#REF!,MATCH(B623,'08W Project List'!$E:$E,0)),"N/A")</f>
        <v>N/A</v>
      </c>
    </row>
    <row r="624" spans="1:10" ht="15.6" x14ac:dyDescent="0.3">
      <c r="A624" s="23">
        <v>8835</v>
      </c>
      <c r="B624" s="22" t="s">
        <v>3842</v>
      </c>
      <c r="C624" s="22">
        <v>182052102</v>
      </c>
      <c r="D624" s="22" t="s">
        <v>3836</v>
      </c>
      <c r="E624" s="22">
        <v>2.6274160158972153</v>
      </c>
      <c r="F624" s="22">
        <v>16</v>
      </c>
      <c r="G624" s="25">
        <v>0.12515103180245099</v>
      </c>
      <c r="H624" s="22">
        <f t="shared" si="9"/>
        <v>2.0024165088392158</v>
      </c>
      <c r="I624" s="41">
        <v>623</v>
      </c>
      <c r="J624" s="2" t="str">
        <f>IFERROR(INDEX('08W Project List'!#REF!,MATCH(B624,'08W Project List'!$E:$E,0)),"N/A")</f>
        <v>N/A</v>
      </c>
    </row>
    <row r="625" spans="1:10" ht="15.6" x14ac:dyDescent="0.3">
      <c r="A625" s="23">
        <v>6170</v>
      </c>
      <c r="B625" s="22" t="s">
        <v>1540</v>
      </c>
      <c r="C625" s="22">
        <v>103401101</v>
      </c>
      <c r="D625" s="22" t="s">
        <v>1541</v>
      </c>
      <c r="E625" s="22">
        <v>31.069554404642385</v>
      </c>
      <c r="F625" s="22">
        <v>264</v>
      </c>
      <c r="G625" s="25">
        <v>0.12503286909924399</v>
      </c>
      <c r="H625" s="22">
        <f t="shared" si="9"/>
        <v>33.008677442200415</v>
      </c>
      <c r="I625" s="41">
        <v>624</v>
      </c>
      <c r="J625" s="2" t="str">
        <f>IFERROR(INDEX('08W Project List'!#REF!,MATCH(B625,'08W Project List'!$E:$E,0)),"N/A")</f>
        <v>N/A</v>
      </c>
    </row>
    <row r="626" spans="1:10" ht="15.6" x14ac:dyDescent="0.3">
      <c r="A626" s="23">
        <v>9760</v>
      </c>
      <c r="B626" s="22" t="s">
        <v>3328</v>
      </c>
      <c r="C626" s="22">
        <v>43321103</v>
      </c>
      <c r="D626" s="22" t="s">
        <v>3325</v>
      </c>
      <c r="E626" s="22">
        <v>1.6687657890724983</v>
      </c>
      <c r="F626" s="22">
        <v>17</v>
      </c>
      <c r="G626" s="25">
        <v>0.123903464181378</v>
      </c>
      <c r="H626" s="22">
        <f t="shared" si="9"/>
        <v>2.1063588910834259</v>
      </c>
      <c r="I626" s="41">
        <v>625</v>
      </c>
      <c r="J626" s="2" t="str">
        <f>IFERROR(INDEX('08W Project List'!#REF!,MATCH(B626,'08W Project List'!$E:$E,0)),"N/A")</f>
        <v>N/A</v>
      </c>
    </row>
    <row r="627" spans="1:10" ht="15.6" x14ac:dyDescent="0.3">
      <c r="A627" s="23">
        <v>6631</v>
      </c>
      <c r="B627" s="22" t="s">
        <v>1776</v>
      </c>
      <c r="C627" s="22">
        <v>43361103</v>
      </c>
      <c r="D627" s="22" t="s">
        <v>1777</v>
      </c>
      <c r="E627" s="22">
        <v>14.254150211371599</v>
      </c>
      <c r="F627" s="22">
        <v>164</v>
      </c>
      <c r="G627" s="25">
        <v>0.123762788487064</v>
      </c>
      <c r="H627" s="22">
        <f t="shared" si="9"/>
        <v>20.297097311878495</v>
      </c>
      <c r="I627" s="41">
        <v>626</v>
      </c>
      <c r="J627" s="2" t="str">
        <f>IFERROR(INDEX('08W Project List'!#REF!,MATCH(B627,'08W Project List'!$E:$E,0)),"N/A")</f>
        <v>N/A</v>
      </c>
    </row>
    <row r="628" spans="1:10" ht="15.6" x14ac:dyDescent="0.3">
      <c r="A628" s="23">
        <v>7124</v>
      </c>
      <c r="B628" s="22" t="s">
        <v>3642</v>
      </c>
      <c r="C628" s="22">
        <v>182721102</v>
      </c>
      <c r="D628" s="22" t="s">
        <v>3641</v>
      </c>
      <c r="E628" s="22">
        <v>1.4593443209115289</v>
      </c>
      <c r="F628" s="22">
        <v>124</v>
      </c>
      <c r="G628" s="25">
        <v>0.12375498088174799</v>
      </c>
      <c r="H628" s="22">
        <f t="shared" si="9"/>
        <v>15.345617629336751</v>
      </c>
      <c r="I628" s="41">
        <v>627</v>
      </c>
      <c r="J628" s="2" t="str">
        <f>IFERROR(INDEX('08W Project List'!#REF!,MATCH(B628,'08W Project List'!$E:$E,0)),"N/A")</f>
        <v>N/A</v>
      </c>
    </row>
    <row r="629" spans="1:10" ht="15.6" x14ac:dyDescent="0.3">
      <c r="A629" s="23">
        <v>547</v>
      </c>
      <c r="B629" s="22" t="s">
        <v>3939</v>
      </c>
      <c r="C629" s="22">
        <v>103561102</v>
      </c>
      <c r="D629" s="22" t="s">
        <v>3938</v>
      </c>
      <c r="E629" s="22">
        <v>22.838706672532815</v>
      </c>
      <c r="F629" s="22">
        <v>244</v>
      </c>
      <c r="G629" s="25">
        <v>0.12374632672397499</v>
      </c>
      <c r="H629" s="22">
        <f t="shared" si="9"/>
        <v>30.194103720649899</v>
      </c>
      <c r="I629" s="41">
        <v>628</v>
      </c>
      <c r="J629" s="2" t="str">
        <f>IFERROR(INDEX('08W Project List'!#REF!,MATCH(B629,'08W Project List'!$E:$E,0)),"N/A")</f>
        <v>N/A</v>
      </c>
    </row>
    <row r="630" spans="1:10" ht="15.6" x14ac:dyDescent="0.3">
      <c r="A630" s="23">
        <v>6046</v>
      </c>
      <c r="B630" s="22" t="s">
        <v>4406</v>
      </c>
      <c r="C630" s="22">
        <v>255292108</v>
      </c>
      <c r="D630" s="22" t="s">
        <v>4407</v>
      </c>
      <c r="E630" s="22">
        <v>19.507622047534678</v>
      </c>
      <c r="F630" s="22">
        <v>188</v>
      </c>
      <c r="G630" s="25">
        <v>0.123645001232634</v>
      </c>
      <c r="H630" s="22">
        <f t="shared" si="9"/>
        <v>23.245260231735191</v>
      </c>
      <c r="I630" s="41">
        <v>629</v>
      </c>
      <c r="J630" s="2" t="str">
        <f>IFERROR(INDEX('08W Project List'!#REF!,MATCH(B630,'08W Project List'!$E:$E,0)),"N/A")</f>
        <v>N/A</v>
      </c>
    </row>
    <row r="631" spans="1:10" ht="15.6" x14ac:dyDescent="0.3">
      <c r="A631" s="23">
        <v>7443</v>
      </c>
      <c r="B631" s="22" t="s">
        <v>1489</v>
      </c>
      <c r="C631" s="22">
        <v>192221101</v>
      </c>
      <c r="D631" s="22" t="s">
        <v>1486</v>
      </c>
      <c r="E631" s="22">
        <v>8.6077273514303911</v>
      </c>
      <c r="F631" s="22">
        <v>66</v>
      </c>
      <c r="G631" s="25">
        <v>0.12341987232757801</v>
      </c>
      <c r="H631" s="22">
        <f t="shared" si="9"/>
        <v>8.1457115736201491</v>
      </c>
      <c r="I631" s="41">
        <v>630</v>
      </c>
      <c r="J631" s="2" t="str">
        <f>IFERROR(INDEX('08W Project List'!#REF!,MATCH(B631,'08W Project List'!$E:$E,0)),"N/A")</f>
        <v>N/A</v>
      </c>
    </row>
    <row r="632" spans="1:10" ht="15.6" x14ac:dyDescent="0.3">
      <c r="A632" s="23">
        <v>2056</v>
      </c>
      <c r="B632" s="22" t="s">
        <v>466</v>
      </c>
      <c r="C632" s="22">
        <v>183041101</v>
      </c>
      <c r="D632" s="22" t="s">
        <v>465</v>
      </c>
      <c r="E632" s="22">
        <v>30.363915766745865</v>
      </c>
      <c r="F632" s="22">
        <v>304</v>
      </c>
      <c r="G632" s="25">
        <v>0.123168624417196</v>
      </c>
      <c r="H632" s="22">
        <f t="shared" si="9"/>
        <v>37.443261822827587</v>
      </c>
      <c r="I632" s="41">
        <v>631</v>
      </c>
      <c r="J632" s="2" t="str">
        <f>IFERROR(INDEX('08W Project List'!#REF!,MATCH(B632,'08W Project List'!$E:$E,0)),"N/A")</f>
        <v>N/A</v>
      </c>
    </row>
    <row r="633" spans="1:10" ht="15.6" x14ac:dyDescent="0.3">
      <c r="A633" s="23">
        <v>1863</v>
      </c>
      <c r="B633" s="22" t="s">
        <v>1072</v>
      </c>
      <c r="C633" s="22">
        <v>152261106</v>
      </c>
      <c r="D633" s="22" t="s">
        <v>1073</v>
      </c>
      <c r="E633" s="22">
        <v>21.961809453828465</v>
      </c>
      <c r="F633" s="22">
        <v>212</v>
      </c>
      <c r="G633" s="25">
        <v>0.12297299393715699</v>
      </c>
      <c r="H633" s="22">
        <f t="shared" si="9"/>
        <v>26.070274714677282</v>
      </c>
      <c r="I633" s="41">
        <v>632</v>
      </c>
      <c r="J633" s="2" t="str">
        <f>IFERROR(INDEX('08W Project List'!#REF!,MATCH(B633,'08W Project List'!$E:$E,0)),"N/A")</f>
        <v>N/A</v>
      </c>
    </row>
    <row r="634" spans="1:10" ht="15.6" x14ac:dyDescent="0.3">
      <c r="A634" s="23">
        <v>5060</v>
      </c>
      <c r="B634" s="22" t="s">
        <v>807</v>
      </c>
      <c r="C634" s="22">
        <v>42821102</v>
      </c>
      <c r="D634" s="22" t="s">
        <v>808</v>
      </c>
      <c r="E634" s="22">
        <v>6.1652166725617716</v>
      </c>
      <c r="F634" s="22">
        <v>110</v>
      </c>
      <c r="G634" s="25">
        <v>0.122676329421312</v>
      </c>
      <c r="H634" s="22">
        <f t="shared" si="9"/>
        <v>13.49439623634432</v>
      </c>
      <c r="I634" s="41">
        <v>633</v>
      </c>
      <c r="J634" s="2" t="str">
        <f>IFERROR(INDEX('08W Project List'!#REF!,MATCH(B634,'08W Project List'!$E:$E,0)),"N/A")</f>
        <v>N/A</v>
      </c>
    </row>
    <row r="635" spans="1:10" ht="15.6" x14ac:dyDescent="0.3">
      <c r="A635" s="23">
        <v>8874</v>
      </c>
      <c r="B635" s="22" t="s">
        <v>373</v>
      </c>
      <c r="C635" s="22">
        <v>192461101</v>
      </c>
      <c r="D635" s="22" t="s">
        <v>372</v>
      </c>
      <c r="E635" s="22">
        <v>6.5700656038655687</v>
      </c>
      <c r="F635" s="22">
        <v>46</v>
      </c>
      <c r="G635" s="25">
        <v>0.12256218789472401</v>
      </c>
      <c r="H635" s="22">
        <f t="shared" si="9"/>
        <v>5.6378606431573042</v>
      </c>
      <c r="I635" s="41">
        <v>634</v>
      </c>
      <c r="J635" s="2" t="str">
        <f>IFERROR(INDEX('08W Project List'!#REF!,MATCH(B635,'08W Project List'!$E:$E,0)),"N/A")</f>
        <v>N/A</v>
      </c>
    </row>
    <row r="636" spans="1:10" ht="15.6" x14ac:dyDescent="0.3">
      <c r="A636" s="23">
        <v>7200</v>
      </c>
      <c r="B636" s="22" t="s">
        <v>1063</v>
      </c>
      <c r="C636" s="22">
        <v>152261104</v>
      </c>
      <c r="D636" s="22" t="s">
        <v>1064</v>
      </c>
      <c r="E636" s="22">
        <v>7.3866962251349282</v>
      </c>
      <c r="F636" s="22">
        <v>78</v>
      </c>
      <c r="G636" s="25">
        <v>0.122232445972774</v>
      </c>
      <c r="H636" s="22">
        <f t="shared" si="9"/>
        <v>9.5341307858763713</v>
      </c>
      <c r="I636" s="41">
        <v>635</v>
      </c>
      <c r="J636" s="2" t="str">
        <f>IFERROR(INDEX('08W Project List'!#REF!,MATCH(B636,'08W Project List'!$E:$E,0)),"N/A")</f>
        <v>N/A</v>
      </c>
    </row>
    <row r="637" spans="1:10" ht="15.6" x14ac:dyDescent="0.3">
      <c r="A637" s="23">
        <v>5273</v>
      </c>
      <c r="B637" s="22" t="s">
        <v>3604</v>
      </c>
      <c r="C637" s="22">
        <v>254601103</v>
      </c>
      <c r="D637" s="22" t="s">
        <v>3602</v>
      </c>
      <c r="E637" s="22">
        <v>18.63471822998838</v>
      </c>
      <c r="F637" s="22">
        <v>132</v>
      </c>
      <c r="G637" s="25">
        <v>0.121966436223636</v>
      </c>
      <c r="H637" s="22">
        <f t="shared" si="9"/>
        <v>16.099569581519951</v>
      </c>
      <c r="I637" s="41">
        <v>636</v>
      </c>
      <c r="J637" s="2" t="str">
        <f>IFERROR(INDEX('08W Project List'!#REF!,MATCH(B637,'08W Project List'!$E:$E,0)),"N/A")</f>
        <v>N/A</v>
      </c>
    </row>
    <row r="638" spans="1:10" ht="15.6" x14ac:dyDescent="0.3">
      <c r="A638" s="23">
        <v>3234</v>
      </c>
      <c r="B638" s="22" t="s">
        <v>1466</v>
      </c>
      <c r="C638" s="22">
        <v>42561107</v>
      </c>
      <c r="D638" s="22" t="s">
        <v>1465</v>
      </c>
      <c r="E638" s="22">
        <v>17.438579305421875</v>
      </c>
      <c r="F638" s="22">
        <v>169</v>
      </c>
      <c r="G638" s="25">
        <v>0.12169286942318699</v>
      </c>
      <c r="H638" s="22">
        <f t="shared" si="9"/>
        <v>20.566094932518602</v>
      </c>
      <c r="I638" s="41">
        <v>637</v>
      </c>
      <c r="J638" s="2" t="str">
        <f>IFERROR(INDEX('08W Project List'!#REF!,MATCH(B638,'08W Project List'!$E:$E,0)),"N/A")</f>
        <v>N/A</v>
      </c>
    </row>
    <row r="639" spans="1:10" ht="15.6" x14ac:dyDescent="0.3">
      <c r="A639" s="23">
        <v>8992</v>
      </c>
      <c r="B639" s="22" t="s">
        <v>4064</v>
      </c>
      <c r="C639" s="22">
        <v>14652106</v>
      </c>
      <c r="D639" s="22" t="s">
        <v>4060</v>
      </c>
      <c r="E639" s="22">
        <v>0.25204256736823122</v>
      </c>
      <c r="F639" s="22">
        <v>6</v>
      </c>
      <c r="G639" s="25">
        <v>0.121450936452061</v>
      </c>
      <c r="H639" s="22">
        <f t="shared" si="9"/>
        <v>0.72870561871236594</v>
      </c>
      <c r="I639" s="41">
        <v>638</v>
      </c>
      <c r="J639" s="2" t="str">
        <f>IFERROR(INDEX('08W Project List'!#REF!,MATCH(B639,'08W Project List'!$E:$E,0)),"N/A")</f>
        <v>N/A</v>
      </c>
    </row>
    <row r="640" spans="1:10" ht="15.6" x14ac:dyDescent="0.3">
      <c r="A640" s="23">
        <v>9503</v>
      </c>
      <c r="B640" s="22" t="s">
        <v>3483</v>
      </c>
      <c r="C640" s="22">
        <v>182631103</v>
      </c>
      <c r="D640" s="22" t="s">
        <v>3484</v>
      </c>
      <c r="E640" s="22">
        <v>2.9524834830774767</v>
      </c>
      <c r="F640" s="22">
        <v>53</v>
      </c>
      <c r="G640" s="25">
        <v>0.121395198631343</v>
      </c>
      <c r="H640" s="22">
        <f t="shared" si="9"/>
        <v>6.4339455274611792</v>
      </c>
      <c r="I640" s="41">
        <v>639</v>
      </c>
      <c r="J640" s="2" t="str">
        <f>IFERROR(INDEX('08W Project List'!#REF!,MATCH(B640,'08W Project List'!$E:$E,0)),"N/A")</f>
        <v>N/A</v>
      </c>
    </row>
    <row r="641" spans="1:10" ht="15.6" x14ac:dyDescent="0.3">
      <c r="A641" s="23">
        <v>8489</v>
      </c>
      <c r="B641" s="22" t="s">
        <v>2038</v>
      </c>
      <c r="C641" s="22">
        <v>42681102</v>
      </c>
      <c r="D641" s="22" t="s">
        <v>2035</v>
      </c>
      <c r="E641" s="22">
        <v>21.397963020909696</v>
      </c>
      <c r="F641" s="22">
        <v>155</v>
      </c>
      <c r="G641" s="25">
        <v>0.12096956804551599</v>
      </c>
      <c r="H641" s="22">
        <f t="shared" si="9"/>
        <v>18.750283047054978</v>
      </c>
      <c r="I641" s="41">
        <v>640</v>
      </c>
      <c r="J641" s="2" t="str">
        <f>IFERROR(INDEX('08W Project List'!#REF!,MATCH(B641,'08W Project List'!$E:$E,0)),"N/A")</f>
        <v>N/A</v>
      </c>
    </row>
    <row r="642" spans="1:10" ht="15.6" x14ac:dyDescent="0.3">
      <c r="A642" s="23">
        <v>1408</v>
      </c>
      <c r="B642" s="22" t="s">
        <v>148</v>
      </c>
      <c r="C642" s="22">
        <v>182541103</v>
      </c>
      <c r="D642" s="22" t="s">
        <v>143</v>
      </c>
      <c r="E642" s="22">
        <v>19.786145927378993</v>
      </c>
      <c r="F642" s="22">
        <v>122</v>
      </c>
      <c r="G642" s="25">
        <v>0.12088199688459</v>
      </c>
      <c r="H642" s="22">
        <f t="shared" ref="H642:H705" si="10">IFERROR(G642*F642,0)</f>
        <v>14.74760361991998</v>
      </c>
      <c r="I642" s="41">
        <v>641</v>
      </c>
      <c r="J642" s="2" t="str">
        <f>IFERROR(INDEX('08W Project List'!#REF!,MATCH(B642,'08W Project List'!$E:$E,0)),"N/A")</f>
        <v>N/A</v>
      </c>
    </row>
    <row r="643" spans="1:10" ht="15.6" x14ac:dyDescent="0.3">
      <c r="A643" s="23">
        <v>68</v>
      </c>
      <c r="B643" s="22" t="s">
        <v>4021</v>
      </c>
      <c r="C643" s="22">
        <v>252931102</v>
      </c>
      <c r="D643" s="22" t="s">
        <v>4022</v>
      </c>
      <c r="E643" s="22">
        <v>6.3179467802789926</v>
      </c>
      <c r="F643" s="22">
        <v>84</v>
      </c>
      <c r="G643" s="25">
        <v>0.120336034295469</v>
      </c>
      <c r="H643" s="22">
        <f t="shared" si="10"/>
        <v>10.108226880819396</v>
      </c>
      <c r="I643" s="41">
        <v>642</v>
      </c>
      <c r="J643" s="2" t="str">
        <f>IFERROR(INDEX('08W Project List'!#REF!,MATCH(B643,'08W Project List'!$E:$E,0)),"N/A")</f>
        <v>N/A</v>
      </c>
    </row>
    <row r="644" spans="1:10" ht="15.6" x14ac:dyDescent="0.3">
      <c r="A644" s="23">
        <v>6764</v>
      </c>
      <c r="B644" s="22" t="s">
        <v>2206</v>
      </c>
      <c r="C644" s="22">
        <v>62881105</v>
      </c>
      <c r="D644" s="22" t="s">
        <v>2207</v>
      </c>
      <c r="E644" s="22">
        <v>8.4754190824057805</v>
      </c>
      <c r="F644" s="22">
        <v>55</v>
      </c>
      <c r="G644" s="25">
        <v>0.120203763695831</v>
      </c>
      <c r="H644" s="22">
        <f t="shared" si="10"/>
        <v>6.6112070032707049</v>
      </c>
      <c r="I644" s="41">
        <v>643</v>
      </c>
      <c r="J644" s="2" t="str">
        <f>IFERROR(INDEX('08W Project List'!#REF!,MATCH(B644,'08W Project List'!$E:$E,0)),"N/A")</f>
        <v>N/A</v>
      </c>
    </row>
    <row r="645" spans="1:10" ht="15.6" x14ac:dyDescent="0.3">
      <c r="A645" s="23">
        <v>3997</v>
      </c>
      <c r="B645" s="22" t="s">
        <v>119</v>
      </c>
      <c r="C645" s="22">
        <v>153662102</v>
      </c>
      <c r="D645" s="22" t="s">
        <v>109</v>
      </c>
      <c r="E645" s="22">
        <v>41.282318395637354</v>
      </c>
      <c r="F645" s="22">
        <v>448</v>
      </c>
      <c r="G645" s="25">
        <v>0.120059743104473</v>
      </c>
      <c r="H645" s="22">
        <f t="shared" si="10"/>
        <v>53.786764910803903</v>
      </c>
      <c r="I645" s="41">
        <v>644</v>
      </c>
      <c r="J645" s="2" t="str">
        <f>IFERROR(INDEX('08W Project List'!#REF!,MATCH(B645,'08W Project List'!$E:$E,0)),"N/A")</f>
        <v>N/A</v>
      </c>
    </row>
    <row r="646" spans="1:10" ht="15.6" x14ac:dyDescent="0.3">
      <c r="A646" s="23">
        <v>4706</v>
      </c>
      <c r="B646" s="22" t="s">
        <v>4412</v>
      </c>
      <c r="C646" s="22">
        <v>102911103</v>
      </c>
      <c r="D646" s="22" t="s">
        <v>4411</v>
      </c>
      <c r="E646" s="22">
        <v>11.022623195495402</v>
      </c>
      <c r="F646" s="22">
        <v>186</v>
      </c>
      <c r="G646" s="25">
        <v>0.120057284371561</v>
      </c>
      <c r="H646" s="22">
        <f t="shared" si="10"/>
        <v>22.330654893110346</v>
      </c>
      <c r="I646" s="41">
        <v>645</v>
      </c>
      <c r="J646" s="2" t="str">
        <f>IFERROR(INDEX('08W Project List'!#REF!,MATCH(B646,'08W Project List'!$E:$E,0)),"N/A")</f>
        <v>N/A</v>
      </c>
    </row>
    <row r="647" spans="1:10" ht="15.6" x14ac:dyDescent="0.3">
      <c r="A647" s="23">
        <v>8185</v>
      </c>
      <c r="B647" s="22" t="s">
        <v>754</v>
      </c>
      <c r="C647" s="22">
        <v>153612109</v>
      </c>
      <c r="D647" s="22" t="s">
        <v>749</v>
      </c>
      <c r="E647" s="22">
        <v>0.99036622956223119</v>
      </c>
      <c r="F647" s="22">
        <v>15</v>
      </c>
      <c r="G647" s="25">
        <v>0.119887999507061</v>
      </c>
      <c r="H647" s="22">
        <f t="shared" si="10"/>
        <v>1.798319992605915</v>
      </c>
      <c r="I647" s="41">
        <v>646</v>
      </c>
      <c r="J647" s="2" t="str">
        <f>IFERROR(INDEX('08W Project List'!#REF!,MATCH(B647,'08W Project List'!$E:$E,0)),"N/A")</f>
        <v>N/A</v>
      </c>
    </row>
    <row r="648" spans="1:10" ht="15.6" x14ac:dyDescent="0.3">
      <c r="A648" s="23">
        <v>5862</v>
      </c>
      <c r="B648" s="22" t="s">
        <v>1792</v>
      </c>
      <c r="C648" s="22">
        <v>182492102</v>
      </c>
      <c r="D648" s="22" t="s">
        <v>1790</v>
      </c>
      <c r="E648" s="22">
        <v>28.404217818635676</v>
      </c>
      <c r="F648" s="22">
        <v>108</v>
      </c>
      <c r="G648" s="25">
        <v>0.119558605610648</v>
      </c>
      <c r="H648" s="22">
        <f t="shared" si="10"/>
        <v>12.912329405949984</v>
      </c>
      <c r="I648" s="41">
        <v>647</v>
      </c>
      <c r="J648" s="2" t="str">
        <f>IFERROR(INDEX('08W Project List'!#REF!,MATCH(B648,'08W Project List'!$E:$E,0)),"N/A")</f>
        <v>N/A</v>
      </c>
    </row>
    <row r="649" spans="1:10" ht="15.6" x14ac:dyDescent="0.3">
      <c r="A649" s="23">
        <v>2833</v>
      </c>
      <c r="B649" s="22" t="s">
        <v>2202</v>
      </c>
      <c r="C649" s="22">
        <v>163011103</v>
      </c>
      <c r="D649" s="22" t="s">
        <v>2203</v>
      </c>
      <c r="E649" s="22">
        <v>16.73295558438117</v>
      </c>
      <c r="F649" s="22">
        <v>134</v>
      </c>
      <c r="G649" s="25">
        <v>0.11955820649082199</v>
      </c>
      <c r="H649" s="22">
        <f t="shared" si="10"/>
        <v>16.020799669770149</v>
      </c>
      <c r="I649" s="41">
        <v>648</v>
      </c>
      <c r="J649" s="2" t="str">
        <f>IFERROR(INDEX('08W Project List'!#REF!,MATCH(B649,'08W Project List'!$E:$E,0)),"N/A")</f>
        <v>N/A</v>
      </c>
    </row>
    <row r="650" spans="1:10" ht="15.6" x14ac:dyDescent="0.3">
      <c r="A650" s="23">
        <v>3141</v>
      </c>
      <c r="B650" s="22" t="s">
        <v>1070</v>
      </c>
      <c r="C650" s="22">
        <v>152261105</v>
      </c>
      <c r="D650" s="22" t="s">
        <v>1067</v>
      </c>
      <c r="E650" s="22">
        <v>60.150730576020756</v>
      </c>
      <c r="F650" s="22">
        <v>572</v>
      </c>
      <c r="G650" s="25">
        <v>0.119281671333689</v>
      </c>
      <c r="H650" s="22">
        <f t="shared" si="10"/>
        <v>68.229116002870114</v>
      </c>
      <c r="I650" s="41">
        <v>649</v>
      </c>
      <c r="J650" s="2" t="str">
        <f>IFERROR(INDEX('08W Project List'!#REF!,MATCH(B650,'08W Project List'!$E:$E,0)),"N/A")</f>
        <v>N/A</v>
      </c>
    </row>
    <row r="651" spans="1:10" ht="15.6" x14ac:dyDescent="0.3">
      <c r="A651" s="23">
        <v>501</v>
      </c>
      <c r="B651" s="22" t="s">
        <v>1094</v>
      </c>
      <c r="C651" s="22">
        <v>153741101</v>
      </c>
      <c r="D651" s="22" t="s">
        <v>1095</v>
      </c>
      <c r="E651" s="22">
        <v>34.982575240771226</v>
      </c>
      <c r="F651" s="22">
        <v>307</v>
      </c>
      <c r="G651" s="25">
        <v>0.119169253220647</v>
      </c>
      <c r="H651" s="22">
        <f t="shared" si="10"/>
        <v>36.58496073873863</v>
      </c>
      <c r="I651" s="41">
        <v>650</v>
      </c>
      <c r="J651" s="2" t="str">
        <f>IFERROR(INDEX('08W Project List'!#REF!,MATCH(B651,'08W Project List'!$E:$E,0)),"N/A")</f>
        <v>N/A</v>
      </c>
    </row>
    <row r="652" spans="1:10" ht="15.6" x14ac:dyDescent="0.3">
      <c r="A652" s="23">
        <v>855</v>
      </c>
      <c r="B652" s="22" t="s">
        <v>1738</v>
      </c>
      <c r="C652" s="22">
        <v>152691103</v>
      </c>
      <c r="D652" s="22" t="s">
        <v>1734</v>
      </c>
      <c r="E652" s="22">
        <v>28.076248509848355</v>
      </c>
      <c r="F652" s="22">
        <v>315</v>
      </c>
      <c r="G652" s="25">
        <v>0.119161985278033</v>
      </c>
      <c r="H652" s="22">
        <f t="shared" si="10"/>
        <v>37.536025362580396</v>
      </c>
      <c r="I652" s="41">
        <v>651</v>
      </c>
      <c r="J652" s="2" t="str">
        <f>IFERROR(INDEX('08W Project List'!#REF!,MATCH(B652,'08W Project List'!$E:$E,0)),"N/A")</f>
        <v>N/A</v>
      </c>
    </row>
    <row r="653" spans="1:10" ht="15.6" x14ac:dyDescent="0.3">
      <c r="A653" s="23">
        <v>491</v>
      </c>
      <c r="B653" s="22" t="s">
        <v>4072</v>
      </c>
      <c r="C653" s="22">
        <v>252941107</v>
      </c>
      <c r="D653" s="22" t="s">
        <v>4068</v>
      </c>
      <c r="E653" s="22">
        <v>13.487847486414791</v>
      </c>
      <c r="F653" s="22">
        <v>144</v>
      </c>
      <c r="G653" s="25">
        <v>0.11894120597662899</v>
      </c>
      <c r="H653" s="22">
        <f t="shared" si="10"/>
        <v>17.127533660634576</v>
      </c>
      <c r="I653" s="41">
        <v>652</v>
      </c>
      <c r="J653" s="2" t="str">
        <f>IFERROR(INDEX('08W Project List'!#REF!,MATCH(B653,'08W Project List'!$E:$E,0)),"N/A")</f>
        <v>N/A</v>
      </c>
    </row>
    <row r="654" spans="1:10" ht="15.6" x14ac:dyDescent="0.3">
      <c r="A654" s="23">
        <v>8121</v>
      </c>
      <c r="B654" s="22" t="s">
        <v>678</v>
      </c>
      <c r="C654" s="22">
        <v>14422109</v>
      </c>
      <c r="D654" s="22" t="s">
        <v>675</v>
      </c>
      <c r="E654" s="22">
        <v>0.50893952996967307</v>
      </c>
      <c r="F654" s="22">
        <v>27</v>
      </c>
      <c r="G654" s="25">
        <v>0.118743039516152</v>
      </c>
      <c r="H654" s="22">
        <f t="shared" si="10"/>
        <v>3.206062066936104</v>
      </c>
      <c r="I654" s="41">
        <v>653</v>
      </c>
      <c r="J654" s="2" t="str">
        <f>IFERROR(INDEX('08W Project List'!#REF!,MATCH(B654,'08W Project List'!$E:$E,0)),"N/A")</f>
        <v>N/A</v>
      </c>
    </row>
    <row r="655" spans="1:10" ht="15.6" x14ac:dyDescent="0.3">
      <c r="A655" s="23">
        <v>2634</v>
      </c>
      <c r="B655" s="22" t="s">
        <v>115</v>
      </c>
      <c r="C655" s="22">
        <v>153662102</v>
      </c>
      <c r="D655" s="22" t="s">
        <v>109</v>
      </c>
      <c r="E655" s="22">
        <v>58.7208064984179</v>
      </c>
      <c r="F655" s="22">
        <v>629</v>
      </c>
      <c r="G655" s="25">
        <v>0.118578820181394</v>
      </c>
      <c r="H655" s="22">
        <f t="shared" si="10"/>
        <v>74.586077894096832</v>
      </c>
      <c r="I655" s="41">
        <v>654</v>
      </c>
      <c r="J655" s="2" t="str">
        <f>IFERROR(INDEX('08W Project List'!#REF!,MATCH(B655,'08W Project List'!$E:$E,0)),"N/A")</f>
        <v>N/A</v>
      </c>
    </row>
    <row r="656" spans="1:10" ht="15.6" x14ac:dyDescent="0.3">
      <c r="A656" s="23">
        <v>1440</v>
      </c>
      <c r="B656" s="22" t="s">
        <v>2178</v>
      </c>
      <c r="C656" s="22">
        <v>254452101</v>
      </c>
      <c r="D656" s="22" t="s">
        <v>2167</v>
      </c>
      <c r="E656" s="22">
        <v>63.106140460555004</v>
      </c>
      <c r="F656" s="22">
        <v>667</v>
      </c>
      <c r="G656" s="25">
        <v>0.11848633114691901</v>
      </c>
      <c r="H656" s="22">
        <f t="shared" si="10"/>
        <v>79.03038287499497</v>
      </c>
      <c r="I656" s="41">
        <v>655</v>
      </c>
      <c r="J656" s="2" t="str">
        <f>IFERROR(INDEX('08W Project List'!#REF!,MATCH(B656,'08W Project List'!$E:$E,0)),"N/A")</f>
        <v>N/A</v>
      </c>
    </row>
    <row r="657" spans="1:10" ht="15.6" x14ac:dyDescent="0.3">
      <c r="A657" s="23">
        <v>8059</v>
      </c>
      <c r="B657" s="22" t="s">
        <v>2711</v>
      </c>
      <c r="C657" s="22">
        <v>182391103</v>
      </c>
      <c r="D657" s="22" t="s">
        <v>2700</v>
      </c>
      <c r="E657" s="22">
        <v>5.5613376125248726</v>
      </c>
      <c r="F657" s="22">
        <v>39</v>
      </c>
      <c r="G657" s="25">
        <v>0.118416790221664</v>
      </c>
      <c r="H657" s="22">
        <f t="shared" si="10"/>
        <v>4.6182548186448962</v>
      </c>
      <c r="I657" s="41">
        <v>656</v>
      </c>
      <c r="J657" s="2" t="str">
        <f>IFERROR(INDEX('08W Project List'!#REF!,MATCH(B657,'08W Project List'!$E:$E,0)),"N/A")</f>
        <v>N/A</v>
      </c>
    </row>
    <row r="658" spans="1:10" ht="15.6" x14ac:dyDescent="0.3">
      <c r="A658" s="23">
        <v>1860</v>
      </c>
      <c r="B658" s="22" t="s">
        <v>3724</v>
      </c>
      <c r="C658" s="22">
        <v>153652105</v>
      </c>
      <c r="D658" s="22" t="s">
        <v>3721</v>
      </c>
      <c r="E658" s="22">
        <v>19.024759922347357</v>
      </c>
      <c r="F658" s="22">
        <v>245</v>
      </c>
      <c r="G658" s="25">
        <v>0.118122754712147</v>
      </c>
      <c r="H658" s="22">
        <f t="shared" si="10"/>
        <v>28.940074904476017</v>
      </c>
      <c r="I658" s="41">
        <v>657</v>
      </c>
      <c r="J658" s="2" t="str">
        <f>IFERROR(INDEX('08W Project List'!#REF!,MATCH(B658,'08W Project List'!$E:$E,0)),"N/A")</f>
        <v>N/A</v>
      </c>
    </row>
    <row r="659" spans="1:10" ht="15.6" x14ac:dyDescent="0.3">
      <c r="A659" s="23">
        <v>1237</v>
      </c>
      <c r="B659" s="22" t="s">
        <v>2536</v>
      </c>
      <c r="C659" s="22">
        <v>153132102</v>
      </c>
      <c r="D659" s="22" t="s">
        <v>2532</v>
      </c>
      <c r="E659" s="22">
        <v>22.552915032997326</v>
      </c>
      <c r="F659" s="22">
        <v>243</v>
      </c>
      <c r="G659" s="25">
        <v>0.118072745363592</v>
      </c>
      <c r="H659" s="22">
        <f t="shared" si="10"/>
        <v>28.691677123352854</v>
      </c>
      <c r="I659" s="41">
        <v>658</v>
      </c>
      <c r="J659" s="2" t="str">
        <f>IFERROR(INDEX('08W Project List'!#REF!,MATCH(B659,'08W Project List'!$E:$E,0)),"N/A")</f>
        <v>N/A</v>
      </c>
    </row>
    <row r="660" spans="1:10" ht="15.6" x14ac:dyDescent="0.3">
      <c r="A660" s="23">
        <v>9931</v>
      </c>
      <c r="B660" s="22" t="s">
        <v>905</v>
      </c>
      <c r="C660" s="22">
        <v>63121101</v>
      </c>
      <c r="D660" s="22" t="s">
        <v>904</v>
      </c>
      <c r="E660" s="22">
        <v>1.8916046220086389</v>
      </c>
      <c r="F660" s="22">
        <v>12</v>
      </c>
      <c r="G660" s="25">
        <v>0.117918115608355</v>
      </c>
      <c r="H660" s="22">
        <f t="shared" si="10"/>
        <v>1.4150173873002601</v>
      </c>
      <c r="I660" s="41">
        <v>659</v>
      </c>
      <c r="J660" s="2" t="str">
        <f>IFERROR(INDEX('08W Project List'!#REF!,MATCH(B660,'08W Project List'!$E:$E,0)),"N/A")</f>
        <v>N/A</v>
      </c>
    </row>
    <row r="661" spans="1:10" ht="15.6" x14ac:dyDescent="0.3">
      <c r="A661" s="23">
        <v>6877</v>
      </c>
      <c r="B661" s="22" t="s">
        <v>839</v>
      </c>
      <c r="C661" s="22">
        <v>254432103</v>
      </c>
      <c r="D661" s="22" t="s">
        <v>837</v>
      </c>
      <c r="E661" s="22">
        <v>11.009556407233871</v>
      </c>
      <c r="F661" s="22">
        <v>179</v>
      </c>
      <c r="G661" s="25">
        <v>0.117372435819701</v>
      </c>
      <c r="H661" s="22">
        <f t="shared" si="10"/>
        <v>21.00966601172648</v>
      </c>
      <c r="I661" s="41">
        <v>660</v>
      </c>
      <c r="J661" s="2" t="str">
        <f>IFERROR(INDEX('08W Project List'!#REF!,MATCH(B661,'08W Project List'!$E:$E,0)),"N/A")</f>
        <v>N/A</v>
      </c>
    </row>
    <row r="662" spans="1:10" ht="15.6" x14ac:dyDescent="0.3">
      <c r="A662" s="23">
        <v>3126</v>
      </c>
      <c r="B662" s="22" t="s">
        <v>1826</v>
      </c>
      <c r="C662" s="22">
        <v>152571101</v>
      </c>
      <c r="D662" s="22" t="s">
        <v>1824</v>
      </c>
      <c r="E662" s="22">
        <v>3.9511116110019642</v>
      </c>
      <c r="F662" s="22">
        <v>82</v>
      </c>
      <c r="G662" s="25">
        <v>0.11733574549522</v>
      </c>
      <c r="H662" s="22">
        <f t="shared" si="10"/>
        <v>9.6215311306080391</v>
      </c>
      <c r="I662" s="41">
        <v>661</v>
      </c>
      <c r="J662" s="2" t="str">
        <f>IFERROR(INDEX('08W Project List'!#REF!,MATCH(B662,'08W Project List'!$E:$E,0)),"N/A")</f>
        <v>N/A</v>
      </c>
    </row>
    <row r="663" spans="1:10" ht="15.6" x14ac:dyDescent="0.3">
      <c r="A663" s="23">
        <v>9916</v>
      </c>
      <c r="B663" s="22" t="s">
        <v>3494</v>
      </c>
      <c r="C663" s="22">
        <v>182631104</v>
      </c>
      <c r="D663" s="22" t="s">
        <v>3492</v>
      </c>
      <c r="E663" s="22">
        <v>1.6825812989165381</v>
      </c>
      <c r="F663" s="22">
        <v>17</v>
      </c>
      <c r="G663" s="25">
        <v>0.117314890173345</v>
      </c>
      <c r="H663" s="22">
        <f t="shared" si="10"/>
        <v>1.9943531329468649</v>
      </c>
      <c r="I663" s="41">
        <v>662</v>
      </c>
      <c r="J663" s="2" t="str">
        <f>IFERROR(INDEX('08W Project List'!#REF!,MATCH(B663,'08W Project List'!$E:$E,0)),"N/A")</f>
        <v>N/A</v>
      </c>
    </row>
    <row r="664" spans="1:10" ht="15.6" x14ac:dyDescent="0.3">
      <c r="A664" s="23">
        <v>8080</v>
      </c>
      <c r="B664" s="22" t="s">
        <v>3753</v>
      </c>
      <c r="C664" s="22">
        <v>43432102</v>
      </c>
      <c r="D664" s="22" t="s">
        <v>3750</v>
      </c>
      <c r="E664" s="22">
        <v>15.221711484448974</v>
      </c>
      <c r="F664" s="22">
        <v>125</v>
      </c>
      <c r="G664" s="25">
        <v>0.116999203574136</v>
      </c>
      <c r="H664" s="22">
        <f t="shared" si="10"/>
        <v>14.624900446767001</v>
      </c>
      <c r="I664" s="41">
        <v>663</v>
      </c>
      <c r="J664" s="2" t="str">
        <f>IFERROR(INDEX('08W Project List'!#REF!,MATCH(B664,'08W Project List'!$E:$E,0)),"N/A")</f>
        <v>N/A</v>
      </c>
    </row>
    <row r="665" spans="1:10" ht="15.6" x14ac:dyDescent="0.3">
      <c r="A665" s="23">
        <v>4277</v>
      </c>
      <c r="B665" s="22" t="s">
        <v>3447</v>
      </c>
      <c r="C665" s="22">
        <v>252521103</v>
      </c>
      <c r="D665" s="22" t="s">
        <v>3446</v>
      </c>
      <c r="E665" s="22">
        <v>3.2318688550073831</v>
      </c>
      <c r="F665" s="22">
        <v>44</v>
      </c>
      <c r="G665" s="25">
        <v>0.11682435330996301</v>
      </c>
      <c r="H665" s="22">
        <f t="shared" si="10"/>
        <v>5.1402715456383721</v>
      </c>
      <c r="I665" s="41">
        <v>664</v>
      </c>
      <c r="J665" s="2" t="str">
        <f>IFERROR(INDEX('08W Project List'!#REF!,MATCH(B665,'08W Project List'!$E:$E,0)),"N/A")</f>
        <v>N/A</v>
      </c>
    </row>
    <row r="666" spans="1:10" ht="15.6" x14ac:dyDescent="0.3">
      <c r="A666" s="23">
        <v>6827</v>
      </c>
      <c r="B666" s="22" t="s">
        <v>2975</v>
      </c>
      <c r="C666" s="22">
        <v>163781704</v>
      </c>
      <c r="D666" s="22" t="s">
        <v>2976</v>
      </c>
      <c r="E666" s="22">
        <v>12.744318240737227</v>
      </c>
      <c r="F666" s="22">
        <v>222</v>
      </c>
      <c r="G666" s="25">
        <v>0.116564131704664</v>
      </c>
      <c r="H666" s="22">
        <f t="shared" si="10"/>
        <v>25.877237238435406</v>
      </c>
      <c r="I666" s="41">
        <v>665</v>
      </c>
      <c r="J666" s="2" t="str">
        <f>IFERROR(INDEX('08W Project List'!#REF!,MATCH(B666,'08W Project List'!$E:$E,0)),"N/A")</f>
        <v>N/A</v>
      </c>
    </row>
    <row r="667" spans="1:10" ht="15.6" x14ac:dyDescent="0.3">
      <c r="A667" s="23">
        <v>772</v>
      </c>
      <c r="B667" s="22" t="s">
        <v>1069</v>
      </c>
      <c r="C667" s="22">
        <v>152261105</v>
      </c>
      <c r="D667" s="22" t="s">
        <v>1067</v>
      </c>
      <c r="E667" s="22">
        <v>37.481591001677998</v>
      </c>
      <c r="F667" s="22">
        <v>417</v>
      </c>
      <c r="G667" s="25">
        <v>0.11620531280481999</v>
      </c>
      <c r="H667" s="22">
        <f t="shared" si="10"/>
        <v>48.457615439609938</v>
      </c>
      <c r="I667" s="41">
        <v>666</v>
      </c>
      <c r="J667" s="2" t="str">
        <f>IFERROR(INDEX('08W Project List'!#REF!,MATCH(B667,'08W Project List'!$E:$E,0)),"N/A")</f>
        <v>N/A</v>
      </c>
    </row>
    <row r="668" spans="1:10" ht="15.6" x14ac:dyDescent="0.3">
      <c r="A668" s="23">
        <v>1946</v>
      </c>
      <c r="B668" s="22" t="s">
        <v>4322</v>
      </c>
      <c r="C668" s="22">
        <v>42661104</v>
      </c>
      <c r="D668" s="22" t="s">
        <v>4317</v>
      </c>
      <c r="E668" s="22">
        <v>3.8906479319788008</v>
      </c>
      <c r="F668" s="22">
        <v>90</v>
      </c>
      <c r="G668" s="25">
        <v>0.11608596132533899</v>
      </c>
      <c r="H668" s="22">
        <f t="shared" si="10"/>
        <v>10.447736519280509</v>
      </c>
      <c r="I668" s="41">
        <v>667</v>
      </c>
      <c r="J668" s="2" t="str">
        <f>IFERROR(INDEX('08W Project List'!#REF!,MATCH(B668,'08W Project List'!$E:$E,0)),"N/A")</f>
        <v>N/A</v>
      </c>
    </row>
    <row r="669" spans="1:10" ht="15.6" x14ac:dyDescent="0.3">
      <c r="A669" s="23">
        <v>2370</v>
      </c>
      <c r="B669" s="22" t="s">
        <v>1535</v>
      </c>
      <c r="C669" s="22">
        <v>42891102</v>
      </c>
      <c r="D669" s="22" t="s">
        <v>1530</v>
      </c>
      <c r="E669" s="22">
        <v>33.367811178292108</v>
      </c>
      <c r="F669" s="22">
        <v>379</v>
      </c>
      <c r="G669" s="25">
        <v>0.116065304395445</v>
      </c>
      <c r="H669" s="22">
        <f t="shared" si="10"/>
        <v>43.988750365873656</v>
      </c>
      <c r="I669" s="41">
        <v>668</v>
      </c>
      <c r="J669" s="2" t="str">
        <f>IFERROR(INDEX('08W Project List'!#REF!,MATCH(B669,'08W Project List'!$E:$E,0)),"N/A")</f>
        <v>N/A</v>
      </c>
    </row>
    <row r="670" spans="1:10" ht="15.6" x14ac:dyDescent="0.3">
      <c r="A670" s="23">
        <v>7186</v>
      </c>
      <c r="B670" s="22" t="s">
        <v>1748</v>
      </c>
      <c r="C670" s="22">
        <v>152691104</v>
      </c>
      <c r="D670" s="22" t="s">
        <v>1740</v>
      </c>
      <c r="E670" s="22">
        <v>11.218214544447234</v>
      </c>
      <c r="F670" s="22">
        <v>124</v>
      </c>
      <c r="G670" s="25">
        <v>0.115921548028094</v>
      </c>
      <c r="H670" s="22">
        <f t="shared" si="10"/>
        <v>14.374271955483655</v>
      </c>
      <c r="I670" s="41">
        <v>669</v>
      </c>
      <c r="J670" s="2" t="str">
        <f>IFERROR(INDEX('08W Project List'!#REF!,MATCH(B670,'08W Project List'!$E:$E,0)),"N/A")</f>
        <v>N/A</v>
      </c>
    </row>
    <row r="671" spans="1:10" ht="15.6" x14ac:dyDescent="0.3">
      <c r="A671" s="23">
        <v>9814</v>
      </c>
      <c r="B671" s="22" t="s">
        <v>2944</v>
      </c>
      <c r="C671" s="22">
        <v>152561105</v>
      </c>
      <c r="D671" s="22" t="s">
        <v>2945</v>
      </c>
      <c r="E671" s="22">
        <v>1.3809012884242451</v>
      </c>
      <c r="F671" s="22">
        <v>25</v>
      </c>
      <c r="G671" s="25">
        <v>0.115286441642608</v>
      </c>
      <c r="H671" s="22">
        <f t="shared" si="10"/>
        <v>2.8821610410652001</v>
      </c>
      <c r="I671" s="41">
        <v>670</v>
      </c>
      <c r="J671" s="2" t="str">
        <f>IFERROR(INDEX('08W Project List'!#REF!,MATCH(B671,'08W Project List'!$E:$E,0)),"N/A")</f>
        <v>N/A</v>
      </c>
    </row>
    <row r="672" spans="1:10" ht="15.6" x14ac:dyDescent="0.3">
      <c r="A672" s="23">
        <v>7423</v>
      </c>
      <c r="B672" s="22" t="s">
        <v>770</v>
      </c>
      <c r="C672" s="22">
        <v>163341103</v>
      </c>
      <c r="D672" s="22" t="s">
        <v>763</v>
      </c>
      <c r="E672" s="22">
        <v>6.0161945427850219</v>
      </c>
      <c r="F672" s="22">
        <v>110</v>
      </c>
      <c r="G672" s="25">
        <v>0.115208533488071</v>
      </c>
      <c r="H672" s="22">
        <f t="shared" si="10"/>
        <v>12.672938683687811</v>
      </c>
      <c r="I672" s="41">
        <v>671</v>
      </c>
      <c r="J672" s="2" t="str">
        <f>IFERROR(INDEX('08W Project List'!#REF!,MATCH(B672,'08W Project List'!$E:$E,0)),"N/A")</f>
        <v>N/A</v>
      </c>
    </row>
    <row r="673" spans="1:10" ht="15.6" x14ac:dyDescent="0.3">
      <c r="A673" s="23">
        <v>7292</v>
      </c>
      <c r="B673" s="22" t="s">
        <v>4063</v>
      </c>
      <c r="C673" s="22">
        <v>14652106</v>
      </c>
      <c r="D673" s="22" t="s">
        <v>4060</v>
      </c>
      <c r="E673" s="22">
        <v>0.39856534449123304</v>
      </c>
      <c r="F673" s="22">
        <v>8</v>
      </c>
      <c r="G673" s="25">
        <v>0.11505883865232699</v>
      </c>
      <c r="H673" s="22">
        <f t="shared" si="10"/>
        <v>0.92047070921861596</v>
      </c>
      <c r="I673" s="41">
        <v>672</v>
      </c>
      <c r="J673" s="2" t="str">
        <f>IFERROR(INDEX('08W Project List'!#REF!,MATCH(B673,'08W Project List'!$E:$E,0)),"N/A")</f>
        <v>N/A</v>
      </c>
    </row>
    <row r="674" spans="1:10" ht="15.6" x14ac:dyDescent="0.3">
      <c r="A674" s="23">
        <v>8864</v>
      </c>
      <c r="B674" s="22" t="s">
        <v>4374</v>
      </c>
      <c r="C674" s="22">
        <v>43021101</v>
      </c>
      <c r="D674" s="22" t="s">
        <v>4371</v>
      </c>
      <c r="E674" s="22">
        <v>9.0237998991064625</v>
      </c>
      <c r="F674" s="22">
        <v>91</v>
      </c>
      <c r="G674" s="25">
        <v>0.11490786275970501</v>
      </c>
      <c r="H674" s="22">
        <f t="shared" si="10"/>
        <v>10.456615511133156</v>
      </c>
      <c r="I674" s="41">
        <v>673</v>
      </c>
      <c r="J674" s="2" t="str">
        <f>IFERROR(INDEX('08W Project List'!#REF!,MATCH(B674,'08W Project List'!$E:$E,0)),"N/A")</f>
        <v>N/A</v>
      </c>
    </row>
    <row r="675" spans="1:10" ht="15.6" x14ac:dyDescent="0.3">
      <c r="A675" s="23">
        <v>9782</v>
      </c>
      <c r="B675" s="22" t="s">
        <v>3608</v>
      </c>
      <c r="C675" s="22">
        <v>254601103</v>
      </c>
      <c r="D675" s="22" t="s">
        <v>3602</v>
      </c>
      <c r="E675" s="22">
        <v>8.8056196176513364</v>
      </c>
      <c r="F675" s="22">
        <v>59</v>
      </c>
      <c r="G675" s="25">
        <v>0.114878384725851</v>
      </c>
      <c r="H675" s="22">
        <f t="shared" si="10"/>
        <v>6.7778246988252091</v>
      </c>
      <c r="I675" s="41">
        <v>674</v>
      </c>
      <c r="J675" s="2" t="str">
        <f>IFERROR(INDEX('08W Project List'!#REF!,MATCH(B675,'08W Project List'!$E:$E,0)),"N/A")</f>
        <v>N/A</v>
      </c>
    </row>
    <row r="676" spans="1:10" ht="15.6" x14ac:dyDescent="0.3">
      <c r="A676" s="23">
        <v>7321</v>
      </c>
      <c r="B676" s="22" t="s">
        <v>745</v>
      </c>
      <c r="C676" s="22">
        <v>153612106</v>
      </c>
      <c r="D676" s="22" t="s">
        <v>746</v>
      </c>
      <c r="E676" s="22">
        <v>0.77466745747682408</v>
      </c>
      <c r="F676" s="22">
        <v>17</v>
      </c>
      <c r="G676" s="25">
        <v>0.114769158554502</v>
      </c>
      <c r="H676" s="22">
        <f t="shared" si="10"/>
        <v>1.951075695426534</v>
      </c>
      <c r="I676" s="41">
        <v>675</v>
      </c>
      <c r="J676" s="2" t="str">
        <f>IFERROR(INDEX('08W Project List'!#REF!,MATCH(B676,'08W Project List'!$E:$E,0)),"N/A")</f>
        <v>N/A</v>
      </c>
    </row>
    <row r="677" spans="1:10" ht="15.6" x14ac:dyDescent="0.3">
      <c r="A677" s="23">
        <v>1291</v>
      </c>
      <c r="B677" s="22" t="s">
        <v>2256</v>
      </c>
      <c r="C677" s="22">
        <v>252811102</v>
      </c>
      <c r="D677" s="22" t="s">
        <v>2250</v>
      </c>
      <c r="E677" s="22">
        <v>22.840023345117775</v>
      </c>
      <c r="F677" s="22">
        <v>277</v>
      </c>
      <c r="G677" s="25">
        <v>0.114741031185387</v>
      </c>
      <c r="H677" s="22">
        <f t="shared" si="10"/>
        <v>31.783265638352201</v>
      </c>
      <c r="I677" s="41">
        <v>676</v>
      </c>
      <c r="J677" s="2" t="str">
        <f>IFERROR(INDEX('08W Project List'!#REF!,MATCH(B677,'08W Project List'!$E:$E,0)),"N/A")</f>
        <v>N/A</v>
      </c>
    </row>
    <row r="678" spans="1:10" ht="15.6" x14ac:dyDescent="0.3">
      <c r="A678" s="23">
        <v>10278</v>
      </c>
      <c r="B678" s="22" t="s">
        <v>3201</v>
      </c>
      <c r="C678" s="22">
        <v>43292102</v>
      </c>
      <c r="D678" s="22" t="s">
        <v>3193</v>
      </c>
      <c r="E678" s="22">
        <v>1.8891140157081729</v>
      </c>
      <c r="F678" s="22">
        <v>13</v>
      </c>
      <c r="G678" s="25">
        <v>0.114640585705253</v>
      </c>
      <c r="H678" s="22">
        <f t="shared" si="10"/>
        <v>1.4903276141682891</v>
      </c>
      <c r="I678" s="41">
        <v>677</v>
      </c>
      <c r="J678" s="2" t="str">
        <f>IFERROR(INDEX('08W Project List'!#REF!,MATCH(B678,'08W Project List'!$E:$E,0)),"N/A")</f>
        <v>N/A</v>
      </c>
    </row>
    <row r="679" spans="1:10" ht="15.6" x14ac:dyDescent="0.3">
      <c r="A679" s="23">
        <v>2358</v>
      </c>
      <c r="B679" s="22" t="s">
        <v>4287</v>
      </c>
      <c r="C679" s="22">
        <v>103601101</v>
      </c>
      <c r="D679" s="22" t="s">
        <v>4288</v>
      </c>
      <c r="E679" s="22">
        <v>24.264890793735987</v>
      </c>
      <c r="F679" s="22">
        <v>160</v>
      </c>
      <c r="G679" s="25">
        <v>0.114485977924954</v>
      </c>
      <c r="H679" s="22">
        <f t="shared" si="10"/>
        <v>18.317756467992641</v>
      </c>
      <c r="I679" s="41">
        <v>678</v>
      </c>
      <c r="J679" s="2" t="str">
        <f>IFERROR(INDEX('08W Project List'!#REF!,MATCH(B679,'08W Project List'!$E:$E,0)),"N/A")</f>
        <v>N/A</v>
      </c>
    </row>
    <row r="680" spans="1:10" ht="15.6" x14ac:dyDescent="0.3">
      <c r="A680" s="23">
        <v>892</v>
      </c>
      <c r="B680" s="22" t="s">
        <v>2169</v>
      </c>
      <c r="C680" s="22">
        <v>254452101</v>
      </c>
      <c r="D680" s="22" t="s">
        <v>2167</v>
      </c>
      <c r="E680" s="22">
        <v>21.559390282592727</v>
      </c>
      <c r="F680" s="22">
        <v>189</v>
      </c>
      <c r="G680" s="25">
        <v>0.114309329556358</v>
      </c>
      <c r="H680" s="22">
        <f t="shared" si="10"/>
        <v>21.604463286151663</v>
      </c>
      <c r="I680" s="41">
        <v>679</v>
      </c>
      <c r="J680" s="2" t="str">
        <f>IFERROR(INDEX('08W Project List'!#REF!,MATCH(B680,'08W Project List'!$E:$E,0)),"N/A")</f>
        <v>N/A</v>
      </c>
    </row>
    <row r="681" spans="1:10" ht="15.6" x14ac:dyDescent="0.3">
      <c r="A681" s="23">
        <v>4813</v>
      </c>
      <c r="B681" s="22" t="s">
        <v>819</v>
      </c>
      <c r="C681" s="22">
        <v>42821102</v>
      </c>
      <c r="D681" s="22" t="s">
        <v>808</v>
      </c>
      <c r="E681" s="22">
        <v>16.965157355907021</v>
      </c>
      <c r="F681" s="22">
        <v>122</v>
      </c>
      <c r="G681" s="25">
        <v>0.114009532720369</v>
      </c>
      <c r="H681" s="22">
        <f t="shared" si="10"/>
        <v>13.909162991885017</v>
      </c>
      <c r="I681" s="41">
        <v>680</v>
      </c>
      <c r="J681" s="2" t="str">
        <f>IFERROR(INDEX('08W Project List'!#REF!,MATCH(B681,'08W Project List'!$E:$E,0)),"N/A")</f>
        <v>N/A</v>
      </c>
    </row>
    <row r="682" spans="1:10" ht="15.6" x14ac:dyDescent="0.3">
      <c r="A682" s="23">
        <v>4778</v>
      </c>
      <c r="B682" s="22" t="s">
        <v>3739</v>
      </c>
      <c r="C682" s="22">
        <v>153652109</v>
      </c>
      <c r="D682" s="22" t="s">
        <v>3733</v>
      </c>
      <c r="E682" s="22">
        <v>30.116002953363147</v>
      </c>
      <c r="F682" s="22">
        <v>318</v>
      </c>
      <c r="G682" s="25">
        <v>0.11372183708318601</v>
      </c>
      <c r="H682" s="22">
        <f t="shared" si="10"/>
        <v>36.163544192453152</v>
      </c>
      <c r="I682" s="41">
        <v>681</v>
      </c>
      <c r="J682" s="2" t="str">
        <f>IFERROR(INDEX('08W Project List'!#REF!,MATCH(B682,'08W Project List'!$E:$E,0)),"N/A")</f>
        <v>N/A</v>
      </c>
    </row>
    <row r="683" spans="1:10" ht="15.6" x14ac:dyDescent="0.3">
      <c r="A683" s="23">
        <v>9093</v>
      </c>
      <c r="B683" s="22" t="s">
        <v>192</v>
      </c>
      <c r="C683" s="22">
        <v>103191101</v>
      </c>
      <c r="D683" s="22" t="s">
        <v>187</v>
      </c>
      <c r="E683" s="22">
        <v>0</v>
      </c>
      <c r="F683" s="22">
        <v>28</v>
      </c>
      <c r="G683" s="25">
        <v>0.113511830209458</v>
      </c>
      <c r="H683" s="22">
        <f t="shared" si="10"/>
        <v>3.1783312458648241</v>
      </c>
      <c r="I683" s="41">
        <v>682</v>
      </c>
      <c r="J683" s="2" t="str">
        <f>IFERROR(INDEX('08W Project List'!#REF!,MATCH(B683,'08W Project List'!$E:$E,0)),"N/A")</f>
        <v>N/A</v>
      </c>
    </row>
    <row r="684" spans="1:10" ht="15.6" x14ac:dyDescent="0.3">
      <c r="A684" s="23">
        <v>395</v>
      </c>
      <c r="B684" s="22" t="s">
        <v>523</v>
      </c>
      <c r="C684" s="22">
        <v>42711101</v>
      </c>
      <c r="D684" s="22" t="s">
        <v>517</v>
      </c>
      <c r="E684" s="22">
        <v>13.704722756794654</v>
      </c>
      <c r="F684" s="22">
        <v>162</v>
      </c>
      <c r="G684" s="25">
        <v>0.11348286896836</v>
      </c>
      <c r="H684" s="22">
        <f t="shared" si="10"/>
        <v>18.384224772874319</v>
      </c>
      <c r="I684" s="41">
        <v>683</v>
      </c>
      <c r="J684" s="2" t="str">
        <f>IFERROR(INDEX('08W Project List'!#REF!,MATCH(B684,'08W Project List'!$E:$E,0)),"N/A")</f>
        <v>N/A</v>
      </c>
    </row>
    <row r="685" spans="1:10" ht="15.6" x14ac:dyDescent="0.3">
      <c r="A685" s="23">
        <v>7143</v>
      </c>
      <c r="B685" s="22" t="s">
        <v>921</v>
      </c>
      <c r="C685" s="22">
        <v>42271103</v>
      </c>
      <c r="D685" s="22" t="s">
        <v>916</v>
      </c>
      <c r="E685" s="22">
        <v>12.071203877522249</v>
      </c>
      <c r="F685" s="22">
        <v>106</v>
      </c>
      <c r="G685" s="25">
        <v>0.11341315338447901</v>
      </c>
      <c r="H685" s="22">
        <f t="shared" si="10"/>
        <v>12.021794258754774</v>
      </c>
      <c r="I685" s="41">
        <v>684</v>
      </c>
      <c r="J685" s="2" t="str">
        <f>IFERROR(INDEX('08W Project List'!#REF!,MATCH(B685,'08W Project List'!$E:$E,0)),"N/A")</f>
        <v>N/A</v>
      </c>
    </row>
    <row r="686" spans="1:10" ht="15.6" x14ac:dyDescent="0.3">
      <c r="A686" s="23">
        <v>2744</v>
      </c>
      <c r="B686" s="22" t="s">
        <v>4290</v>
      </c>
      <c r="C686" s="22">
        <v>103601101</v>
      </c>
      <c r="D686" s="22" t="s">
        <v>4288</v>
      </c>
      <c r="E686" s="22">
        <v>28.796727606377626</v>
      </c>
      <c r="F686" s="22">
        <v>221</v>
      </c>
      <c r="G686" s="25">
        <v>0.11334182812403699</v>
      </c>
      <c r="H686" s="22">
        <f t="shared" si="10"/>
        <v>25.048544015412176</v>
      </c>
      <c r="I686" s="41">
        <v>685</v>
      </c>
      <c r="J686" s="2" t="str">
        <f>IFERROR(INDEX('08W Project List'!#REF!,MATCH(B686,'08W Project List'!$E:$E,0)),"N/A")</f>
        <v>N/A</v>
      </c>
    </row>
    <row r="687" spans="1:10" ht="15.6" x14ac:dyDescent="0.3">
      <c r="A687" s="23">
        <v>4167</v>
      </c>
      <c r="B687" s="22" t="s">
        <v>947</v>
      </c>
      <c r="C687" s="22">
        <v>102931103</v>
      </c>
      <c r="D687" s="22" t="s">
        <v>948</v>
      </c>
      <c r="E687" s="22">
        <v>10.121401718927469</v>
      </c>
      <c r="F687" s="22">
        <v>152</v>
      </c>
      <c r="G687" s="25">
        <v>0.113274835538948</v>
      </c>
      <c r="H687" s="22">
        <f t="shared" si="10"/>
        <v>17.217775001920096</v>
      </c>
      <c r="I687" s="41">
        <v>686</v>
      </c>
      <c r="J687" s="2" t="str">
        <f>IFERROR(INDEX('08W Project List'!#REF!,MATCH(B687,'08W Project List'!$E:$E,0)),"N/A")</f>
        <v>N/A</v>
      </c>
    </row>
    <row r="688" spans="1:10" ht="15.6" x14ac:dyDescent="0.3">
      <c r="A688" s="23">
        <v>9035</v>
      </c>
      <c r="B688" s="22" t="s">
        <v>791</v>
      </c>
      <c r="C688" s="22">
        <v>42141101</v>
      </c>
      <c r="D688" s="22" t="s">
        <v>789</v>
      </c>
      <c r="E688" s="22">
        <v>0.8450262841879117</v>
      </c>
      <c r="F688" s="22">
        <v>20</v>
      </c>
      <c r="G688" s="25">
        <v>0.113224101238978</v>
      </c>
      <c r="H688" s="22">
        <f t="shared" si="10"/>
        <v>2.2644820247795598</v>
      </c>
      <c r="I688" s="41">
        <v>687</v>
      </c>
      <c r="J688" s="2" t="str">
        <f>IFERROR(INDEX('08W Project List'!#REF!,MATCH(B688,'08W Project List'!$E:$E,0)),"N/A")</f>
        <v>N/A</v>
      </c>
    </row>
    <row r="689" spans="1:10" ht="15.6" x14ac:dyDescent="0.3">
      <c r="A689" s="23">
        <v>2015</v>
      </c>
      <c r="B689" s="22" t="s">
        <v>3734</v>
      </c>
      <c r="C689" s="22">
        <v>153652109</v>
      </c>
      <c r="D689" s="22" t="s">
        <v>3733</v>
      </c>
      <c r="E689" s="22">
        <v>14.650428258237788</v>
      </c>
      <c r="F689" s="22">
        <v>178</v>
      </c>
      <c r="G689" s="25">
        <v>0.11308588605553301</v>
      </c>
      <c r="H689" s="22">
        <f t="shared" si="10"/>
        <v>20.129287717884875</v>
      </c>
      <c r="I689" s="41">
        <v>688</v>
      </c>
      <c r="J689" s="2" t="str">
        <f>IFERROR(INDEX('08W Project List'!#REF!,MATCH(B689,'08W Project List'!$E:$E,0)),"N/A")</f>
        <v>N/A</v>
      </c>
    </row>
    <row r="690" spans="1:10" ht="15.6" x14ac:dyDescent="0.3">
      <c r="A690" s="23">
        <v>2546</v>
      </c>
      <c r="B690" s="22" t="s">
        <v>3105</v>
      </c>
      <c r="C690" s="22">
        <v>153081110</v>
      </c>
      <c r="D690" s="22" t="s">
        <v>3104</v>
      </c>
      <c r="E690" s="22">
        <v>14.835718551501616</v>
      </c>
      <c r="F690" s="22">
        <v>169</v>
      </c>
      <c r="G690" s="25">
        <v>0.112859755190251</v>
      </c>
      <c r="H690" s="22">
        <f t="shared" si="10"/>
        <v>19.073298627152418</v>
      </c>
      <c r="I690" s="41">
        <v>689</v>
      </c>
      <c r="J690" s="2" t="str">
        <f>IFERROR(INDEX('08W Project List'!#REF!,MATCH(B690,'08W Project List'!$E:$E,0)),"N/A")</f>
        <v>N/A</v>
      </c>
    </row>
    <row r="691" spans="1:10" ht="15.6" x14ac:dyDescent="0.3">
      <c r="A691" s="23">
        <v>6240</v>
      </c>
      <c r="B691" s="22" t="s">
        <v>3774</v>
      </c>
      <c r="C691" s="22">
        <v>43432104</v>
      </c>
      <c r="D691" s="22" t="s">
        <v>3769</v>
      </c>
      <c r="E691" s="22">
        <v>7.8964314663054074</v>
      </c>
      <c r="F691" s="22">
        <v>99</v>
      </c>
      <c r="G691" s="25">
        <v>0.11274059397863299</v>
      </c>
      <c r="H691" s="22">
        <f t="shared" si="10"/>
        <v>11.161318803884667</v>
      </c>
      <c r="I691" s="41">
        <v>690</v>
      </c>
      <c r="J691" s="2" t="str">
        <f>IFERROR(INDEX('08W Project List'!#REF!,MATCH(B691,'08W Project List'!$E:$E,0)),"N/A")</f>
        <v>N/A</v>
      </c>
    </row>
    <row r="692" spans="1:10" ht="15.6" x14ac:dyDescent="0.3">
      <c r="A692" s="23">
        <v>6314</v>
      </c>
      <c r="B692" s="22" t="s">
        <v>4023</v>
      </c>
      <c r="C692" s="22">
        <v>252931102</v>
      </c>
      <c r="D692" s="22" t="s">
        <v>4022</v>
      </c>
      <c r="E692" s="22">
        <v>9.8215445124826601</v>
      </c>
      <c r="F692" s="22">
        <v>65</v>
      </c>
      <c r="G692" s="25">
        <v>0.11269280051163499</v>
      </c>
      <c r="H692" s="22">
        <f t="shared" si="10"/>
        <v>7.3250320332562744</v>
      </c>
      <c r="I692" s="41">
        <v>691</v>
      </c>
      <c r="J692" s="2" t="str">
        <f>IFERROR(INDEX('08W Project List'!#REF!,MATCH(B692,'08W Project List'!$E:$E,0)),"N/A")</f>
        <v>N/A</v>
      </c>
    </row>
    <row r="693" spans="1:10" ht="15.6" x14ac:dyDescent="0.3">
      <c r="A693" s="23">
        <v>8377</v>
      </c>
      <c r="B693" s="22" t="s">
        <v>682</v>
      </c>
      <c r="C693" s="22">
        <v>14422111</v>
      </c>
      <c r="D693" s="22" t="s">
        <v>681</v>
      </c>
      <c r="E693" s="22">
        <v>3.3870662345605962</v>
      </c>
      <c r="F693" s="22">
        <v>81</v>
      </c>
      <c r="G693" s="25">
        <v>0.112576677232596</v>
      </c>
      <c r="H693" s="22">
        <f t="shared" si="10"/>
        <v>9.1187108558402752</v>
      </c>
      <c r="I693" s="41">
        <v>692</v>
      </c>
      <c r="J693" s="2" t="str">
        <f>IFERROR(INDEX('08W Project List'!#REF!,MATCH(B693,'08W Project List'!$E:$E,0)),"N/A")</f>
        <v>N/A</v>
      </c>
    </row>
    <row r="694" spans="1:10" ht="15.6" x14ac:dyDescent="0.3">
      <c r="A694" s="23">
        <v>84</v>
      </c>
      <c r="B694" s="22" t="s">
        <v>2051</v>
      </c>
      <c r="C694" s="22">
        <v>153701104</v>
      </c>
      <c r="D694" s="22" t="s">
        <v>2048</v>
      </c>
      <c r="E694" s="22">
        <v>10.839531252170604</v>
      </c>
      <c r="F694" s="22">
        <v>264</v>
      </c>
      <c r="G694" s="25">
        <v>0.112515586887456</v>
      </c>
      <c r="H694" s="22">
        <f t="shared" si="10"/>
        <v>29.704114938288384</v>
      </c>
      <c r="I694" s="41">
        <v>693</v>
      </c>
      <c r="J694" s="2" t="str">
        <f>IFERROR(INDEX('08W Project List'!#REF!,MATCH(B694,'08W Project List'!$E:$E,0)),"N/A")</f>
        <v>N/A</v>
      </c>
    </row>
    <row r="695" spans="1:10" ht="15.6" x14ac:dyDescent="0.3">
      <c r="A695" s="23">
        <v>4410</v>
      </c>
      <c r="B695" s="22" t="s">
        <v>2216</v>
      </c>
      <c r="C695" s="22">
        <v>103491101</v>
      </c>
      <c r="D695" s="22" t="s">
        <v>2209</v>
      </c>
      <c r="E695" s="22">
        <v>9.9962063437978248</v>
      </c>
      <c r="F695" s="22">
        <v>86</v>
      </c>
      <c r="G695" s="25">
        <v>0.11248148844270001</v>
      </c>
      <c r="H695" s="22">
        <f t="shared" si="10"/>
        <v>9.6734080060722007</v>
      </c>
      <c r="I695" s="41">
        <v>694</v>
      </c>
      <c r="J695" s="2" t="str">
        <f>IFERROR(INDEX('08W Project List'!#REF!,MATCH(B695,'08W Project List'!$E:$E,0)),"N/A")</f>
        <v>N/A</v>
      </c>
    </row>
    <row r="696" spans="1:10" ht="15.6" x14ac:dyDescent="0.3">
      <c r="A696" s="23">
        <v>1376</v>
      </c>
      <c r="B696" s="22" t="s">
        <v>739</v>
      </c>
      <c r="C696" s="22">
        <v>153612104</v>
      </c>
      <c r="D696" s="22" t="s">
        <v>737</v>
      </c>
      <c r="E696" s="22">
        <v>17.92441051577719</v>
      </c>
      <c r="F696" s="22">
        <v>185</v>
      </c>
      <c r="G696" s="25">
        <v>0.11232757013863</v>
      </c>
      <c r="H696" s="22">
        <f t="shared" si="10"/>
        <v>20.780600475646551</v>
      </c>
      <c r="I696" s="41">
        <v>695</v>
      </c>
      <c r="J696" s="2" t="str">
        <f>IFERROR(INDEX('08W Project List'!#REF!,MATCH(B696,'08W Project List'!$E:$E,0)),"N/A")</f>
        <v>N/A</v>
      </c>
    </row>
    <row r="697" spans="1:10" ht="15.6" x14ac:dyDescent="0.3">
      <c r="A697" s="23">
        <v>138</v>
      </c>
      <c r="B697" s="22" t="s">
        <v>735</v>
      </c>
      <c r="C697" s="22">
        <v>153612103</v>
      </c>
      <c r="D697" s="22" t="s">
        <v>734</v>
      </c>
      <c r="E697" s="22">
        <v>32.009213260577624</v>
      </c>
      <c r="F697" s="22">
        <v>324</v>
      </c>
      <c r="G697" s="25">
        <v>0.112206368012081</v>
      </c>
      <c r="H697" s="22">
        <f t="shared" si="10"/>
        <v>36.354863235914245</v>
      </c>
      <c r="I697" s="41">
        <v>696</v>
      </c>
      <c r="J697" s="2" t="str">
        <f>IFERROR(INDEX('08W Project List'!#REF!,MATCH(B697,'08W Project List'!$E:$E,0)),"N/A")</f>
        <v>N/A</v>
      </c>
    </row>
    <row r="698" spans="1:10" ht="15.6" x14ac:dyDescent="0.3">
      <c r="A698" s="23">
        <v>6028</v>
      </c>
      <c r="B698" s="22" t="s">
        <v>3346</v>
      </c>
      <c r="C698" s="22">
        <v>103551101</v>
      </c>
      <c r="D698" s="22" t="s">
        <v>3347</v>
      </c>
      <c r="E698" s="22">
        <v>11.291491956298197</v>
      </c>
      <c r="F698" s="22">
        <v>167</v>
      </c>
      <c r="G698" s="25">
        <v>0.112184733635505</v>
      </c>
      <c r="H698" s="22">
        <f t="shared" si="10"/>
        <v>18.734850517129335</v>
      </c>
      <c r="I698" s="41">
        <v>697</v>
      </c>
      <c r="J698" s="2" t="str">
        <f>IFERROR(INDEX('08W Project List'!#REF!,MATCH(B698,'08W Project List'!$E:$E,0)),"N/A")</f>
        <v>N/A</v>
      </c>
    </row>
    <row r="699" spans="1:10" ht="15.6" x14ac:dyDescent="0.3">
      <c r="A699" s="23">
        <v>6687</v>
      </c>
      <c r="B699" s="22" t="s">
        <v>729</v>
      </c>
      <c r="C699" s="22">
        <v>103091102</v>
      </c>
      <c r="D699" s="22" t="s">
        <v>722</v>
      </c>
      <c r="E699" s="22">
        <v>10.920479233741517</v>
      </c>
      <c r="F699" s="22">
        <v>124</v>
      </c>
      <c r="G699" s="25">
        <v>0.11218273871993099</v>
      </c>
      <c r="H699" s="22">
        <f t="shared" si="10"/>
        <v>13.910659601271444</v>
      </c>
      <c r="I699" s="41">
        <v>698</v>
      </c>
      <c r="J699" s="2" t="str">
        <f>IFERROR(INDEX('08W Project List'!#REF!,MATCH(B699,'08W Project List'!$E:$E,0)),"N/A")</f>
        <v>N/A</v>
      </c>
    </row>
    <row r="700" spans="1:10" ht="15.6" x14ac:dyDescent="0.3">
      <c r="A700" s="23">
        <v>2672</v>
      </c>
      <c r="B700" s="22" t="s">
        <v>114</v>
      </c>
      <c r="C700" s="22">
        <v>153662102</v>
      </c>
      <c r="D700" s="22" t="s">
        <v>109</v>
      </c>
      <c r="E700" s="22">
        <v>43.099398847623618</v>
      </c>
      <c r="F700" s="22">
        <v>403</v>
      </c>
      <c r="G700" s="25">
        <v>0.112139339491741</v>
      </c>
      <c r="H700" s="22">
        <f t="shared" si="10"/>
        <v>45.192153815171622</v>
      </c>
      <c r="I700" s="41">
        <v>699</v>
      </c>
      <c r="J700" s="2" t="str">
        <f>IFERROR(INDEX('08W Project List'!#REF!,MATCH(B700,'08W Project List'!$E:$E,0)),"N/A")</f>
        <v>N/A</v>
      </c>
    </row>
    <row r="701" spans="1:10" ht="15.6" x14ac:dyDescent="0.3">
      <c r="A701" s="23">
        <v>4377</v>
      </c>
      <c r="B701" s="22" t="s">
        <v>2175</v>
      </c>
      <c r="C701" s="22">
        <v>254452101</v>
      </c>
      <c r="D701" s="22" t="s">
        <v>2167</v>
      </c>
      <c r="E701" s="22">
        <v>18.992520977611434</v>
      </c>
      <c r="F701" s="22">
        <v>154</v>
      </c>
      <c r="G701" s="25">
        <v>0.112047403519575</v>
      </c>
      <c r="H701" s="22">
        <f t="shared" si="10"/>
        <v>17.255300142014551</v>
      </c>
      <c r="I701" s="41">
        <v>700</v>
      </c>
      <c r="J701" s="2" t="str">
        <f>IFERROR(INDEX('08W Project List'!#REF!,MATCH(B701,'08W Project List'!$E:$E,0)),"N/A")</f>
        <v>N/A</v>
      </c>
    </row>
    <row r="702" spans="1:10" ht="15.6" x14ac:dyDescent="0.3">
      <c r="A702" s="23">
        <v>5474</v>
      </c>
      <c r="B702" s="22" t="s">
        <v>926</v>
      </c>
      <c r="C702" s="22">
        <v>42271105</v>
      </c>
      <c r="D702" s="22" t="s">
        <v>927</v>
      </c>
      <c r="E702" s="22">
        <v>6.9377532468880672</v>
      </c>
      <c r="F702" s="22">
        <v>47</v>
      </c>
      <c r="G702" s="25">
        <v>0.111978247321429</v>
      </c>
      <c r="H702" s="22">
        <f t="shared" si="10"/>
        <v>5.2629776241071626</v>
      </c>
      <c r="I702" s="41">
        <v>701</v>
      </c>
      <c r="J702" s="2" t="str">
        <f>IFERROR(INDEX('08W Project List'!#REF!,MATCH(B702,'08W Project List'!$E:$E,0)),"N/A")</f>
        <v>N/A</v>
      </c>
    </row>
    <row r="703" spans="1:10" ht="15.6" x14ac:dyDescent="0.3">
      <c r="A703" s="23">
        <v>6448</v>
      </c>
      <c r="B703" s="22" t="s">
        <v>2251</v>
      </c>
      <c r="C703" s="22">
        <v>252811102</v>
      </c>
      <c r="D703" s="22" t="s">
        <v>2250</v>
      </c>
      <c r="E703" s="22">
        <v>15.354020279809198</v>
      </c>
      <c r="F703" s="22">
        <v>178</v>
      </c>
      <c r="G703" s="25">
        <v>0.11191855201784601</v>
      </c>
      <c r="H703" s="22">
        <f t="shared" si="10"/>
        <v>19.921502259176588</v>
      </c>
      <c r="I703" s="41">
        <v>702</v>
      </c>
      <c r="J703" s="2" t="str">
        <f>IFERROR(INDEX('08W Project List'!#REF!,MATCH(B703,'08W Project List'!$E:$E,0)),"N/A")</f>
        <v>N/A</v>
      </c>
    </row>
    <row r="704" spans="1:10" ht="15.6" x14ac:dyDescent="0.3">
      <c r="A704" s="23">
        <v>1645</v>
      </c>
      <c r="B704" s="22" t="s">
        <v>934</v>
      </c>
      <c r="C704" s="22">
        <v>42271105</v>
      </c>
      <c r="D704" s="22" t="s">
        <v>927</v>
      </c>
      <c r="E704" s="22">
        <v>9.1863351890483536</v>
      </c>
      <c r="F704" s="22">
        <v>134</v>
      </c>
      <c r="G704" s="25">
        <v>0.111766963666404</v>
      </c>
      <c r="H704" s="22">
        <f t="shared" si="10"/>
        <v>14.976773131298136</v>
      </c>
      <c r="I704" s="41">
        <v>703</v>
      </c>
      <c r="J704" s="2" t="str">
        <f>IFERROR(INDEX('08W Project List'!#REF!,MATCH(B704,'08W Project List'!$E:$E,0)),"N/A")</f>
        <v>N/A</v>
      </c>
    </row>
    <row r="705" spans="1:10" ht="15.6" x14ac:dyDescent="0.3">
      <c r="A705" s="23">
        <v>439</v>
      </c>
      <c r="B705" s="22" t="s">
        <v>1767</v>
      </c>
      <c r="C705" s="22">
        <v>152691110</v>
      </c>
      <c r="D705" s="22" t="s">
        <v>1762</v>
      </c>
      <c r="E705" s="22">
        <v>8.7129243301139212</v>
      </c>
      <c r="F705" s="22">
        <v>134</v>
      </c>
      <c r="G705" s="25">
        <v>0.11172149492002301</v>
      </c>
      <c r="H705" s="22">
        <f t="shared" si="10"/>
        <v>14.970680319283083</v>
      </c>
      <c r="I705" s="41">
        <v>704</v>
      </c>
      <c r="J705" s="2" t="str">
        <f>IFERROR(INDEX('08W Project List'!#REF!,MATCH(B705,'08W Project List'!$E:$E,0)),"N/A")</f>
        <v>N/A</v>
      </c>
    </row>
    <row r="706" spans="1:10" ht="15.6" x14ac:dyDescent="0.3">
      <c r="A706" s="23">
        <v>6646</v>
      </c>
      <c r="B706" s="22" t="s">
        <v>4120</v>
      </c>
      <c r="C706" s="22">
        <v>42871101</v>
      </c>
      <c r="D706" s="22" t="s">
        <v>4114</v>
      </c>
      <c r="E706" s="22">
        <v>11.077510203983966</v>
      </c>
      <c r="F706" s="22">
        <v>133</v>
      </c>
      <c r="G706" s="25">
        <v>0.111609897752773</v>
      </c>
      <c r="H706" s="22">
        <f t="shared" ref="H706:H769" si="11">IFERROR(G706*F706,0)</f>
        <v>14.844116401118809</v>
      </c>
      <c r="I706" s="41">
        <v>705</v>
      </c>
      <c r="J706" s="2" t="str">
        <f>IFERROR(INDEX('08W Project List'!#REF!,MATCH(B706,'08W Project List'!$E:$E,0)),"N/A")</f>
        <v>N/A</v>
      </c>
    </row>
    <row r="707" spans="1:10" ht="15.6" x14ac:dyDescent="0.3">
      <c r="A707" s="23">
        <v>3320</v>
      </c>
      <c r="B707" s="22" t="s">
        <v>2036</v>
      </c>
      <c r="C707" s="22">
        <v>42681102</v>
      </c>
      <c r="D707" s="22" t="s">
        <v>2035</v>
      </c>
      <c r="E707" s="22">
        <v>13.957133523557179</v>
      </c>
      <c r="F707" s="22">
        <v>72</v>
      </c>
      <c r="G707" s="25">
        <v>0.111370168488093</v>
      </c>
      <c r="H707" s="22">
        <f t="shared" si="11"/>
        <v>8.0186521311426961</v>
      </c>
      <c r="I707" s="41">
        <v>706</v>
      </c>
      <c r="J707" s="2" t="str">
        <f>IFERROR(INDEX('08W Project List'!#REF!,MATCH(B707,'08W Project List'!$E:$E,0)),"N/A")</f>
        <v>N/A</v>
      </c>
    </row>
    <row r="708" spans="1:10" ht="15.6" x14ac:dyDescent="0.3">
      <c r="A708" s="23">
        <v>8527</v>
      </c>
      <c r="B708" s="22" t="s">
        <v>1758</v>
      </c>
      <c r="C708" s="22">
        <v>152691109</v>
      </c>
      <c r="D708" s="22" t="s">
        <v>1755</v>
      </c>
      <c r="E708" s="22">
        <v>8.8881090119518955</v>
      </c>
      <c r="F708" s="22">
        <v>86</v>
      </c>
      <c r="G708" s="25">
        <v>0.111300912169546</v>
      </c>
      <c r="H708" s="22">
        <f t="shared" si="11"/>
        <v>9.571878446580957</v>
      </c>
      <c r="I708" s="41">
        <v>707</v>
      </c>
      <c r="J708" s="2" t="str">
        <f>IFERROR(INDEX('08W Project List'!#REF!,MATCH(B708,'08W Project List'!$E:$E,0)),"N/A")</f>
        <v>N/A</v>
      </c>
    </row>
    <row r="709" spans="1:10" ht="15.6" x14ac:dyDescent="0.3">
      <c r="A709" s="23">
        <v>8404</v>
      </c>
      <c r="B709" s="22" t="s">
        <v>4033</v>
      </c>
      <c r="C709" s="22">
        <v>183052110</v>
      </c>
      <c r="D709" s="22" t="s">
        <v>4032</v>
      </c>
      <c r="E709" s="22">
        <v>5.0643608181776694</v>
      </c>
      <c r="F709" s="22">
        <v>65</v>
      </c>
      <c r="G709" s="25">
        <v>0.11086653599824101</v>
      </c>
      <c r="H709" s="22">
        <f t="shared" si="11"/>
        <v>7.2063248398856654</v>
      </c>
      <c r="I709" s="41">
        <v>708</v>
      </c>
      <c r="J709" s="2" t="str">
        <f>IFERROR(INDEX('08W Project List'!#REF!,MATCH(B709,'08W Project List'!$E:$E,0)),"N/A")</f>
        <v>N/A</v>
      </c>
    </row>
    <row r="710" spans="1:10" ht="15.6" x14ac:dyDescent="0.3">
      <c r="A710" s="23">
        <v>9399</v>
      </c>
      <c r="B710" s="22" t="s">
        <v>513</v>
      </c>
      <c r="C710" s="22">
        <v>162211101</v>
      </c>
      <c r="D710" s="22" t="s">
        <v>504</v>
      </c>
      <c r="E710" s="22">
        <v>14.127172313505779</v>
      </c>
      <c r="F710" s="22">
        <v>95</v>
      </c>
      <c r="G710" s="25">
        <v>0.11082378724658699</v>
      </c>
      <c r="H710" s="22">
        <f t="shared" si="11"/>
        <v>10.528259788425764</v>
      </c>
      <c r="I710" s="41">
        <v>709</v>
      </c>
      <c r="J710" s="2" t="str">
        <f>IFERROR(INDEX('08W Project List'!#REF!,MATCH(B710,'08W Project List'!$E:$E,0)),"N/A")</f>
        <v>N/A</v>
      </c>
    </row>
    <row r="711" spans="1:10" ht="15.6" x14ac:dyDescent="0.3">
      <c r="A711" s="23">
        <v>9168</v>
      </c>
      <c r="B711" s="22" t="s">
        <v>501</v>
      </c>
      <c r="C711" s="22">
        <v>255451102</v>
      </c>
      <c r="D711" s="22" t="s">
        <v>502</v>
      </c>
      <c r="E711" s="22">
        <v>3.9838655663742264</v>
      </c>
      <c r="F711" s="22">
        <v>12</v>
      </c>
      <c r="G711" s="25">
        <v>0.11057004441922</v>
      </c>
      <c r="H711" s="22">
        <f t="shared" si="11"/>
        <v>1.3268405330306399</v>
      </c>
      <c r="I711" s="41">
        <v>710</v>
      </c>
      <c r="J711" s="2" t="str">
        <f>IFERROR(INDEX('08W Project List'!#REF!,MATCH(B711,'08W Project List'!$E:$E,0)),"N/A")</f>
        <v>N/A</v>
      </c>
    </row>
    <row r="712" spans="1:10" ht="15.6" x14ac:dyDescent="0.3">
      <c r="A712" s="23">
        <v>1850</v>
      </c>
      <c r="B712" s="22" t="s">
        <v>2610</v>
      </c>
      <c r="C712" s="22">
        <v>254421103</v>
      </c>
      <c r="D712" s="22" t="s">
        <v>2599</v>
      </c>
      <c r="E712" s="22">
        <v>32.187183140382473</v>
      </c>
      <c r="F712" s="22">
        <v>417</v>
      </c>
      <c r="G712" s="25">
        <v>0.11043772081155299</v>
      </c>
      <c r="H712" s="22">
        <f t="shared" si="11"/>
        <v>46.052529578417598</v>
      </c>
      <c r="I712" s="41">
        <v>711</v>
      </c>
      <c r="J712" s="2" t="str">
        <f>IFERROR(INDEX('08W Project List'!#REF!,MATCH(B712,'08W Project List'!$E:$E,0)),"N/A")</f>
        <v>N/A</v>
      </c>
    </row>
    <row r="713" spans="1:10" ht="15.6" x14ac:dyDescent="0.3">
      <c r="A713" s="23">
        <v>4124</v>
      </c>
      <c r="B713" s="22" t="s">
        <v>552</v>
      </c>
      <c r="C713" s="22">
        <v>43411102</v>
      </c>
      <c r="D713" s="22" t="s">
        <v>546</v>
      </c>
      <c r="E713" s="22">
        <v>0.16350529951321816</v>
      </c>
      <c r="F713" s="22">
        <v>61</v>
      </c>
      <c r="G713" s="25">
        <v>0.110395430912881</v>
      </c>
      <c r="H713" s="22">
        <f t="shared" si="11"/>
        <v>6.7341212856857409</v>
      </c>
      <c r="I713" s="41">
        <v>712</v>
      </c>
      <c r="J713" s="2" t="str">
        <f>IFERROR(INDEX('08W Project List'!#REF!,MATCH(B713,'08W Project List'!$E:$E,0)),"N/A")</f>
        <v>N/A</v>
      </c>
    </row>
    <row r="714" spans="1:10" ht="15.6" x14ac:dyDescent="0.3">
      <c r="A714" s="23">
        <v>10720</v>
      </c>
      <c r="B714" s="22" t="s">
        <v>2680</v>
      </c>
      <c r="C714" s="22">
        <v>182601103</v>
      </c>
      <c r="D714" s="22" t="s">
        <v>2679</v>
      </c>
      <c r="E714" s="22">
        <v>1.1226873366062151</v>
      </c>
      <c r="F714" s="22">
        <v>8</v>
      </c>
      <c r="G714" s="25">
        <v>0.110008388519685</v>
      </c>
      <c r="H714" s="22">
        <f t="shared" si="11"/>
        <v>0.88006710815748002</v>
      </c>
      <c r="I714" s="41">
        <v>713</v>
      </c>
      <c r="J714" s="2" t="str">
        <f>IFERROR(INDEX('08W Project List'!#REF!,MATCH(B714,'08W Project List'!$E:$E,0)),"N/A")</f>
        <v>N/A</v>
      </c>
    </row>
    <row r="715" spans="1:10" ht="15.6" x14ac:dyDescent="0.3">
      <c r="A715" s="23">
        <v>2355</v>
      </c>
      <c r="B715" s="22" t="s">
        <v>2737</v>
      </c>
      <c r="C715" s="22">
        <v>163541102</v>
      </c>
      <c r="D715" s="22" t="s">
        <v>2738</v>
      </c>
      <c r="E715" s="22">
        <v>25.714521737940146</v>
      </c>
      <c r="F715" s="22">
        <v>233</v>
      </c>
      <c r="G715" s="25">
        <v>0.109885242228922</v>
      </c>
      <c r="H715" s="22">
        <f t="shared" si="11"/>
        <v>25.603261439338826</v>
      </c>
      <c r="I715" s="41">
        <v>714</v>
      </c>
      <c r="J715" s="2" t="str">
        <f>IFERROR(INDEX('08W Project List'!#REF!,MATCH(B715,'08W Project List'!$E:$E,0)),"N/A")</f>
        <v>N/A</v>
      </c>
    </row>
    <row r="716" spans="1:10" ht="15.6" x14ac:dyDescent="0.3">
      <c r="A716" s="23">
        <v>635</v>
      </c>
      <c r="B716" s="22" t="s">
        <v>431</v>
      </c>
      <c r="C716" s="22">
        <v>152481106</v>
      </c>
      <c r="D716" s="22" t="s">
        <v>428</v>
      </c>
      <c r="E716" s="22">
        <v>9.9615928089593542</v>
      </c>
      <c r="F716" s="22">
        <v>115</v>
      </c>
      <c r="G716" s="25">
        <v>0.109539684452027</v>
      </c>
      <c r="H716" s="22">
        <f t="shared" si="11"/>
        <v>12.597063711983104</v>
      </c>
      <c r="I716" s="41">
        <v>715</v>
      </c>
      <c r="J716" s="2" t="str">
        <f>IFERROR(INDEX('08W Project List'!#REF!,MATCH(B716,'08W Project List'!$E:$E,0)),"N/A")</f>
        <v>N/A</v>
      </c>
    </row>
    <row r="717" spans="1:10" ht="15.6" x14ac:dyDescent="0.3">
      <c r="A717" s="23">
        <v>6919</v>
      </c>
      <c r="B717" s="22" t="s">
        <v>941</v>
      </c>
      <c r="C717" s="22">
        <v>102931101</v>
      </c>
      <c r="D717" s="22" t="s">
        <v>937</v>
      </c>
      <c r="E717" s="22">
        <v>23.983188496057366</v>
      </c>
      <c r="F717" s="22">
        <v>238</v>
      </c>
      <c r="G717" s="25">
        <v>0.109374574473022</v>
      </c>
      <c r="H717" s="22">
        <f t="shared" si="11"/>
        <v>26.031148724579236</v>
      </c>
      <c r="I717" s="41">
        <v>716</v>
      </c>
      <c r="J717" s="2" t="str">
        <f>IFERROR(INDEX('08W Project List'!#REF!,MATCH(B717,'08W Project List'!$E:$E,0)),"N/A")</f>
        <v>N/A</v>
      </c>
    </row>
    <row r="718" spans="1:10" ht="15.6" x14ac:dyDescent="0.3">
      <c r="A718" s="23">
        <v>10335</v>
      </c>
      <c r="B718" s="22" t="s">
        <v>3024</v>
      </c>
      <c r="C718" s="22">
        <v>42631109</v>
      </c>
      <c r="D718" s="22" t="s">
        <v>3020</v>
      </c>
      <c r="E718" s="22">
        <v>0.89360761608098194</v>
      </c>
      <c r="F718" s="22">
        <v>6</v>
      </c>
      <c r="G718" s="25">
        <v>0.10841860566504</v>
      </c>
      <c r="H718" s="22">
        <f t="shared" si="11"/>
        <v>0.65051163399023992</v>
      </c>
      <c r="I718" s="41">
        <v>717</v>
      </c>
      <c r="J718" s="2" t="str">
        <f>IFERROR(INDEX('08W Project List'!#REF!,MATCH(B718,'08W Project List'!$E:$E,0)),"N/A")</f>
        <v>N/A</v>
      </c>
    </row>
    <row r="719" spans="1:10" ht="15.6" x14ac:dyDescent="0.3">
      <c r="A719" s="23">
        <v>4157</v>
      </c>
      <c r="B719" s="22" t="s">
        <v>542</v>
      </c>
      <c r="C719" s="22">
        <v>43411101</v>
      </c>
      <c r="D719" s="22" t="s">
        <v>538</v>
      </c>
      <c r="E719" s="22">
        <v>19.186016159396768</v>
      </c>
      <c r="F719" s="22">
        <v>164</v>
      </c>
      <c r="G719" s="25">
        <v>0.10817574986242599</v>
      </c>
      <c r="H719" s="22">
        <f t="shared" si="11"/>
        <v>17.740822977437862</v>
      </c>
      <c r="I719" s="41">
        <v>718</v>
      </c>
      <c r="J719" s="2" t="str">
        <f>IFERROR(INDEX('08W Project List'!#REF!,MATCH(B719,'08W Project List'!$E:$E,0)),"N/A")</f>
        <v>N/A</v>
      </c>
    </row>
    <row r="720" spans="1:10" ht="15.6" x14ac:dyDescent="0.3">
      <c r="A720" s="23">
        <v>3546</v>
      </c>
      <c r="B720" s="22" t="s">
        <v>2141</v>
      </c>
      <c r="C720" s="22">
        <v>43351103</v>
      </c>
      <c r="D720" s="22" t="s">
        <v>2136</v>
      </c>
      <c r="E720" s="22">
        <v>2.24932235670647</v>
      </c>
      <c r="F720" s="22">
        <v>59</v>
      </c>
      <c r="G720" s="25">
        <v>0.107894263151215</v>
      </c>
      <c r="H720" s="22">
        <f t="shared" si="11"/>
        <v>6.3657615259216849</v>
      </c>
      <c r="I720" s="41">
        <v>719</v>
      </c>
      <c r="J720" s="2" t="str">
        <f>IFERROR(INDEX('08W Project List'!#REF!,MATCH(B720,'08W Project List'!$E:$E,0)),"N/A")</f>
        <v>N/A</v>
      </c>
    </row>
    <row r="721" spans="1:10" ht="15.6" x14ac:dyDescent="0.3">
      <c r="A721" s="23">
        <v>6463</v>
      </c>
      <c r="B721" s="22" t="s">
        <v>3855</v>
      </c>
      <c r="C721" s="22">
        <v>42721105</v>
      </c>
      <c r="D721" s="22" t="s">
        <v>3854</v>
      </c>
      <c r="E721" s="22">
        <v>9.6525921754170909</v>
      </c>
      <c r="F721" s="22">
        <v>149</v>
      </c>
      <c r="G721" s="25">
        <v>0.10785748779394499</v>
      </c>
      <c r="H721" s="22">
        <f t="shared" si="11"/>
        <v>16.070765681297804</v>
      </c>
      <c r="I721" s="41">
        <v>720</v>
      </c>
      <c r="J721" s="2" t="str">
        <f>IFERROR(INDEX('08W Project List'!#REF!,MATCH(B721,'08W Project List'!$E:$E,0)),"N/A")</f>
        <v>N/A</v>
      </c>
    </row>
    <row r="722" spans="1:10" ht="15.6" x14ac:dyDescent="0.3">
      <c r="A722" s="23">
        <v>2133</v>
      </c>
      <c r="B722" s="22" t="s">
        <v>1409</v>
      </c>
      <c r="C722" s="22">
        <v>163451701</v>
      </c>
      <c r="D722" s="22" t="s">
        <v>1408</v>
      </c>
      <c r="E722" s="22">
        <v>15.260541400482287</v>
      </c>
      <c r="F722" s="22">
        <v>152</v>
      </c>
      <c r="G722" s="25">
        <v>0.10759584344398899</v>
      </c>
      <c r="H722" s="22">
        <f t="shared" si="11"/>
        <v>16.354568203486327</v>
      </c>
      <c r="I722" s="41">
        <v>721</v>
      </c>
      <c r="J722" s="2" t="str">
        <f>IFERROR(INDEX('08W Project List'!#REF!,MATCH(B722,'08W Project List'!$E:$E,0)),"N/A")</f>
        <v>N/A</v>
      </c>
    </row>
    <row r="723" spans="1:10" ht="15.6" x14ac:dyDescent="0.3">
      <c r="A723" s="23">
        <v>10925</v>
      </c>
      <c r="B723" s="22" t="s">
        <v>1555</v>
      </c>
      <c r="C723" s="22">
        <v>182581105</v>
      </c>
      <c r="D723" s="22" t="s">
        <v>1556</v>
      </c>
      <c r="E723" s="22">
        <v>2.2198743595770353E-2</v>
      </c>
      <c r="F723" s="22">
        <v>1</v>
      </c>
      <c r="G723" s="25">
        <v>0.107333059460408</v>
      </c>
      <c r="H723" s="22">
        <f t="shared" si="11"/>
        <v>0.107333059460408</v>
      </c>
      <c r="I723" s="41">
        <v>722</v>
      </c>
      <c r="J723" s="2" t="str">
        <f>IFERROR(INDEX('08W Project List'!#REF!,MATCH(B723,'08W Project List'!$E:$E,0)),"N/A")</f>
        <v>N/A</v>
      </c>
    </row>
    <row r="724" spans="1:10" ht="15.6" x14ac:dyDescent="0.3">
      <c r="A724" s="23">
        <v>9605</v>
      </c>
      <c r="B724" s="22" t="s">
        <v>2583</v>
      </c>
      <c r="C724" s="22">
        <v>102041104</v>
      </c>
      <c r="D724" s="22" t="s">
        <v>2580</v>
      </c>
      <c r="E724" s="22">
        <v>0.85278927237303914</v>
      </c>
      <c r="F724" s="22">
        <v>8</v>
      </c>
      <c r="G724" s="25">
        <v>0.107327182276008</v>
      </c>
      <c r="H724" s="22">
        <f t="shared" si="11"/>
        <v>0.85861745820806401</v>
      </c>
      <c r="I724" s="41">
        <v>723</v>
      </c>
      <c r="J724" s="2" t="str">
        <f>IFERROR(INDEX('08W Project List'!#REF!,MATCH(B724,'08W Project List'!$E:$E,0)),"N/A")</f>
        <v>N/A</v>
      </c>
    </row>
    <row r="725" spans="1:10" ht="15.6" x14ac:dyDescent="0.3">
      <c r="A725" s="23">
        <v>3953</v>
      </c>
      <c r="B725" s="22" t="s">
        <v>1873</v>
      </c>
      <c r="C725" s="22">
        <v>63801105</v>
      </c>
      <c r="D725" s="22" t="s">
        <v>1870</v>
      </c>
      <c r="E725" s="22">
        <v>3.0668577455801307</v>
      </c>
      <c r="F725" s="22">
        <v>90</v>
      </c>
      <c r="G725" s="25">
        <v>0.10730768246269599</v>
      </c>
      <c r="H725" s="22">
        <f t="shared" si="11"/>
        <v>9.6576914216426388</v>
      </c>
      <c r="I725" s="41">
        <v>724</v>
      </c>
      <c r="J725" s="2" t="str">
        <f>IFERROR(INDEX('08W Project List'!#REF!,MATCH(B725,'08W Project List'!$E:$E,0)),"N/A")</f>
        <v>N/A</v>
      </c>
    </row>
    <row r="726" spans="1:10" ht="15.6" x14ac:dyDescent="0.3">
      <c r="A726" s="23">
        <v>6952</v>
      </c>
      <c r="B726" s="22" t="s">
        <v>2732</v>
      </c>
      <c r="C726" s="22">
        <v>163541101</v>
      </c>
      <c r="D726" s="22" t="s">
        <v>2726</v>
      </c>
      <c r="E726" s="22">
        <v>15.557114382304785</v>
      </c>
      <c r="F726" s="22">
        <v>129</v>
      </c>
      <c r="G726" s="25">
        <v>0.10699817481024899</v>
      </c>
      <c r="H726" s="22">
        <f t="shared" si="11"/>
        <v>13.80276455052212</v>
      </c>
      <c r="I726" s="41">
        <v>725</v>
      </c>
      <c r="J726" s="2" t="str">
        <f>IFERROR(INDEX('08W Project List'!#REF!,MATCH(B726,'08W Project List'!$E:$E,0)),"N/A")</f>
        <v>N/A</v>
      </c>
    </row>
    <row r="727" spans="1:10" ht="15.6" x14ac:dyDescent="0.3">
      <c r="A727" s="23">
        <v>4360</v>
      </c>
      <c r="B727" s="22" t="s">
        <v>892</v>
      </c>
      <c r="C727" s="22">
        <v>162991102</v>
      </c>
      <c r="D727" s="22" t="s">
        <v>889</v>
      </c>
      <c r="E727" s="22">
        <v>16.964420518417775</v>
      </c>
      <c r="F727" s="22">
        <v>207</v>
      </c>
      <c r="G727" s="25">
        <v>0.10682633660919701</v>
      </c>
      <c r="H727" s="22">
        <f t="shared" si="11"/>
        <v>22.11305167810378</v>
      </c>
      <c r="I727" s="41">
        <v>726</v>
      </c>
      <c r="J727" s="2" t="str">
        <f>IFERROR(INDEX('08W Project List'!#REF!,MATCH(B727,'08W Project List'!$E:$E,0)),"N/A")</f>
        <v>N/A</v>
      </c>
    </row>
    <row r="728" spans="1:10" ht="15.6" x14ac:dyDescent="0.3">
      <c r="A728" s="23">
        <v>10467</v>
      </c>
      <c r="B728" s="22" t="s">
        <v>309</v>
      </c>
      <c r="C728" s="22">
        <v>103751101</v>
      </c>
      <c r="D728" s="22" t="s">
        <v>310</v>
      </c>
      <c r="E728" s="22">
        <v>2.9987853023503979</v>
      </c>
      <c r="F728" s="22">
        <v>9</v>
      </c>
      <c r="G728" s="25">
        <v>0.106504560046621</v>
      </c>
      <c r="H728" s="22">
        <f t="shared" si="11"/>
        <v>0.95854104041958899</v>
      </c>
      <c r="I728" s="41">
        <v>727</v>
      </c>
      <c r="J728" s="2" t="str">
        <f>IFERROR(INDEX('08W Project List'!#REF!,MATCH(B728,'08W Project List'!$E:$E,0)),"N/A")</f>
        <v>N/A</v>
      </c>
    </row>
    <row r="729" spans="1:10" ht="15.6" x14ac:dyDescent="0.3">
      <c r="A729" s="23">
        <v>2963</v>
      </c>
      <c r="B729" s="22" t="s">
        <v>1952</v>
      </c>
      <c r="C729" s="22">
        <v>43311102</v>
      </c>
      <c r="D729" s="22" t="s">
        <v>1944</v>
      </c>
      <c r="E729" s="22">
        <v>23.204536940109573</v>
      </c>
      <c r="F729" s="22">
        <v>198</v>
      </c>
      <c r="G729" s="25">
        <v>0.106357651737638</v>
      </c>
      <c r="H729" s="22">
        <f t="shared" si="11"/>
        <v>21.058815044052324</v>
      </c>
      <c r="I729" s="41">
        <v>728</v>
      </c>
      <c r="J729" s="2" t="str">
        <f>IFERROR(INDEX('08W Project List'!#REF!,MATCH(B729,'08W Project List'!$E:$E,0)),"N/A")</f>
        <v>N/A</v>
      </c>
    </row>
    <row r="730" spans="1:10" ht="15.6" x14ac:dyDescent="0.3">
      <c r="A730" s="23">
        <v>7719</v>
      </c>
      <c r="B730" s="22" t="s">
        <v>1531</v>
      </c>
      <c r="C730" s="22">
        <v>42891102</v>
      </c>
      <c r="D730" s="22" t="s">
        <v>1530</v>
      </c>
      <c r="E730" s="22">
        <v>0.26587575085067433</v>
      </c>
      <c r="F730" s="22">
        <v>30</v>
      </c>
      <c r="G730" s="25">
        <v>0.105793508334193</v>
      </c>
      <c r="H730" s="22">
        <f t="shared" si="11"/>
        <v>3.1738052500257901</v>
      </c>
      <c r="I730" s="41">
        <v>729</v>
      </c>
      <c r="J730" s="2" t="str">
        <f>IFERROR(INDEX('08W Project List'!#REF!,MATCH(B730,'08W Project List'!$E:$E,0)),"N/A")</f>
        <v>N/A</v>
      </c>
    </row>
    <row r="731" spans="1:10" ht="15.6" x14ac:dyDescent="0.3">
      <c r="A731" s="23">
        <v>4276</v>
      </c>
      <c r="B731" s="22" t="s">
        <v>2547</v>
      </c>
      <c r="C731" s="22">
        <v>153132105</v>
      </c>
      <c r="D731" s="22" t="s">
        <v>2540</v>
      </c>
      <c r="E731" s="22">
        <v>36.093001991794594</v>
      </c>
      <c r="F731" s="22">
        <v>382</v>
      </c>
      <c r="G731" s="25">
        <v>0.105674700447435</v>
      </c>
      <c r="H731" s="22">
        <f t="shared" si="11"/>
        <v>40.367735570920168</v>
      </c>
      <c r="I731" s="41">
        <v>730</v>
      </c>
      <c r="J731" s="2" t="str">
        <f>IFERROR(INDEX('08W Project List'!#REF!,MATCH(B731,'08W Project List'!$E:$E,0)),"N/A")</f>
        <v>N/A</v>
      </c>
    </row>
    <row r="732" spans="1:10" ht="15.6" x14ac:dyDescent="0.3">
      <c r="A732" s="23">
        <v>4123</v>
      </c>
      <c r="B732" s="22" t="s">
        <v>2174</v>
      </c>
      <c r="C732" s="22">
        <v>254452101</v>
      </c>
      <c r="D732" s="22" t="s">
        <v>2167</v>
      </c>
      <c r="E732" s="22">
        <v>22.810678049105967</v>
      </c>
      <c r="F732" s="22">
        <v>232</v>
      </c>
      <c r="G732" s="25">
        <v>0.105478617080009</v>
      </c>
      <c r="H732" s="22">
        <f t="shared" si="11"/>
        <v>24.471039162562086</v>
      </c>
      <c r="I732" s="41">
        <v>731</v>
      </c>
      <c r="J732" s="2" t="str">
        <f>IFERROR(INDEX('08W Project List'!#REF!,MATCH(B732,'08W Project List'!$E:$E,0)),"N/A")</f>
        <v>N/A</v>
      </c>
    </row>
    <row r="733" spans="1:10" ht="15.6" x14ac:dyDescent="0.3">
      <c r="A733" s="23">
        <v>5996</v>
      </c>
      <c r="B733" s="22" t="s">
        <v>2434</v>
      </c>
      <c r="C733" s="22">
        <v>43051101</v>
      </c>
      <c r="D733" s="22" t="s">
        <v>2429</v>
      </c>
      <c r="E733" s="22">
        <v>18.715380141653078</v>
      </c>
      <c r="F733" s="22">
        <v>93</v>
      </c>
      <c r="G733" s="25">
        <v>0.105154715581115</v>
      </c>
      <c r="H733" s="22">
        <f t="shared" si="11"/>
        <v>9.7793885490436949</v>
      </c>
      <c r="I733" s="41">
        <v>732</v>
      </c>
      <c r="J733" s="2" t="str">
        <f>IFERROR(INDEX('08W Project List'!#REF!,MATCH(B733,'08W Project List'!$E:$E,0)),"N/A")</f>
        <v>N/A</v>
      </c>
    </row>
    <row r="734" spans="1:10" ht="15.6" x14ac:dyDescent="0.3">
      <c r="A734" s="23">
        <v>7010</v>
      </c>
      <c r="B734" s="22" t="s">
        <v>4313</v>
      </c>
      <c r="C734" s="22">
        <v>42661103</v>
      </c>
      <c r="D734" s="22" t="s">
        <v>4303</v>
      </c>
      <c r="E734" s="22">
        <v>0.96696644440545676</v>
      </c>
      <c r="F734" s="22">
        <v>34</v>
      </c>
      <c r="G734" s="25">
        <v>0.105045614460549</v>
      </c>
      <c r="H734" s="22">
        <f t="shared" si="11"/>
        <v>3.5715508916586658</v>
      </c>
      <c r="I734" s="41">
        <v>733</v>
      </c>
      <c r="J734" s="2" t="str">
        <f>IFERROR(INDEX('08W Project List'!#REF!,MATCH(B734,'08W Project List'!$E:$E,0)),"N/A")</f>
        <v>N/A</v>
      </c>
    </row>
    <row r="735" spans="1:10" ht="15.6" x14ac:dyDescent="0.3">
      <c r="A735" s="23">
        <v>6094</v>
      </c>
      <c r="B735" s="22" t="s">
        <v>2859</v>
      </c>
      <c r="C735" s="22">
        <v>102831104</v>
      </c>
      <c r="D735" s="22" t="s">
        <v>2852</v>
      </c>
      <c r="E735" s="22">
        <v>12.863749650475887</v>
      </c>
      <c r="F735" s="22">
        <v>145</v>
      </c>
      <c r="G735" s="25">
        <v>0.105013327115273</v>
      </c>
      <c r="H735" s="22">
        <f t="shared" si="11"/>
        <v>15.226932431714586</v>
      </c>
      <c r="I735" s="41">
        <v>734</v>
      </c>
      <c r="J735" s="2" t="str">
        <f>IFERROR(INDEX('08W Project List'!#REF!,MATCH(B735,'08W Project List'!$E:$E,0)),"N/A")</f>
        <v>N/A</v>
      </c>
    </row>
    <row r="736" spans="1:10" ht="15.6" x14ac:dyDescent="0.3">
      <c r="A736" s="23">
        <v>6540</v>
      </c>
      <c r="B736" s="22" t="s">
        <v>2471</v>
      </c>
      <c r="C736" s="22">
        <v>83242105</v>
      </c>
      <c r="D736" s="22" t="s">
        <v>2467</v>
      </c>
      <c r="E736" s="22">
        <v>6.5379437128612805</v>
      </c>
      <c r="F736" s="22">
        <v>90</v>
      </c>
      <c r="G736" s="25">
        <v>0.104734193936422</v>
      </c>
      <c r="H736" s="22">
        <f t="shared" si="11"/>
        <v>9.4260774542779799</v>
      </c>
      <c r="I736" s="41">
        <v>735</v>
      </c>
      <c r="J736" s="2" t="str">
        <f>IFERROR(INDEX('08W Project List'!#REF!,MATCH(B736,'08W Project List'!$E:$E,0)),"N/A")</f>
        <v>N/A</v>
      </c>
    </row>
    <row r="737" spans="1:10" ht="15.6" x14ac:dyDescent="0.3">
      <c r="A737" s="23">
        <v>1104</v>
      </c>
      <c r="B737" s="22" t="s">
        <v>406</v>
      </c>
      <c r="C737" s="22">
        <v>152481104</v>
      </c>
      <c r="D737" s="22" t="s">
        <v>405</v>
      </c>
      <c r="E737" s="22">
        <v>19.392107920375761</v>
      </c>
      <c r="F737" s="22">
        <v>222</v>
      </c>
      <c r="G737" s="25">
        <v>0.10459933060233401</v>
      </c>
      <c r="H737" s="22">
        <f t="shared" si="11"/>
        <v>23.221051393718149</v>
      </c>
      <c r="I737" s="41">
        <v>736</v>
      </c>
      <c r="J737" s="2" t="str">
        <f>IFERROR(INDEX('08W Project List'!#REF!,MATCH(B737,'08W Project List'!$E:$E,0)),"N/A")</f>
        <v>N/A</v>
      </c>
    </row>
    <row r="738" spans="1:10" ht="15.6" x14ac:dyDescent="0.3">
      <c r="A738" s="23">
        <v>3331</v>
      </c>
      <c r="B738" s="22" t="s">
        <v>2539</v>
      </c>
      <c r="C738" s="22">
        <v>153132105</v>
      </c>
      <c r="D738" s="22" t="s">
        <v>2540</v>
      </c>
      <c r="E738" s="22">
        <v>56.676244104616224</v>
      </c>
      <c r="F738" s="22">
        <v>663</v>
      </c>
      <c r="G738" s="25">
        <v>0.104384274760931</v>
      </c>
      <c r="H738" s="22">
        <f t="shared" si="11"/>
        <v>69.206774166497254</v>
      </c>
      <c r="I738" s="41">
        <v>737</v>
      </c>
      <c r="J738" s="2" t="str">
        <f>IFERROR(INDEX('08W Project List'!#REF!,MATCH(B738,'08W Project List'!$E:$E,0)),"N/A")</f>
        <v>N/A</v>
      </c>
    </row>
    <row r="739" spans="1:10" ht="15.6" x14ac:dyDescent="0.3">
      <c r="A739" s="23">
        <v>10962</v>
      </c>
      <c r="B739" s="22" t="s">
        <v>3140</v>
      </c>
      <c r="C739" s="22">
        <v>43381101</v>
      </c>
      <c r="D739" s="22" t="s">
        <v>3130</v>
      </c>
      <c r="E739" s="22">
        <v>4.034612618717303E-2</v>
      </c>
      <c r="F739" s="22">
        <v>2</v>
      </c>
      <c r="G739" s="25">
        <v>0.10412548836947599</v>
      </c>
      <c r="H739" s="22">
        <f t="shared" si="11"/>
        <v>0.20825097673895199</v>
      </c>
      <c r="I739" s="41">
        <v>738</v>
      </c>
      <c r="J739" s="2" t="str">
        <f>IFERROR(INDEX('08W Project List'!#REF!,MATCH(B739,'08W Project List'!$E:$E,0)),"N/A")</f>
        <v>N/A</v>
      </c>
    </row>
    <row r="740" spans="1:10" ht="15.6" x14ac:dyDescent="0.3">
      <c r="A740" s="23">
        <v>7695</v>
      </c>
      <c r="B740" s="22" t="s">
        <v>1863</v>
      </c>
      <c r="C740" s="22">
        <v>63801102</v>
      </c>
      <c r="D740" s="22" t="s">
        <v>1864</v>
      </c>
      <c r="E740" s="22">
        <v>7.70328378378297</v>
      </c>
      <c r="F740" s="22">
        <v>137</v>
      </c>
      <c r="G740" s="25">
        <v>0.10400266607068399</v>
      </c>
      <c r="H740" s="22">
        <f t="shared" si="11"/>
        <v>14.248365251683706</v>
      </c>
      <c r="I740" s="41">
        <v>739</v>
      </c>
      <c r="J740" s="2" t="str">
        <f>IFERROR(INDEX('08W Project List'!#REF!,MATCH(B740,'08W Project List'!$E:$E,0)),"N/A")</f>
        <v>N/A</v>
      </c>
    </row>
    <row r="741" spans="1:10" ht="15.6" x14ac:dyDescent="0.3">
      <c r="A741" s="23">
        <v>4131</v>
      </c>
      <c r="B741" s="22" t="s">
        <v>1007</v>
      </c>
      <c r="C741" s="22">
        <v>163351705</v>
      </c>
      <c r="D741" s="22" t="s">
        <v>1004</v>
      </c>
      <c r="E741" s="22">
        <v>13.909314411063953</v>
      </c>
      <c r="F741" s="22">
        <v>205</v>
      </c>
      <c r="G741" s="25">
        <v>0.10392793394236199</v>
      </c>
      <c r="H741" s="22">
        <f t="shared" si="11"/>
        <v>21.305226458184208</v>
      </c>
      <c r="I741" s="41">
        <v>740</v>
      </c>
      <c r="J741" s="2" t="str">
        <f>IFERROR(INDEX('08W Project List'!#REF!,MATCH(B741,'08W Project List'!$E:$E,0)),"N/A")</f>
        <v>N/A</v>
      </c>
    </row>
    <row r="742" spans="1:10" ht="15.6" x14ac:dyDescent="0.3">
      <c r="A742" s="23">
        <v>386</v>
      </c>
      <c r="B742" s="22" t="s">
        <v>881</v>
      </c>
      <c r="C742" s="22">
        <v>162991101</v>
      </c>
      <c r="D742" s="22" t="s">
        <v>882</v>
      </c>
      <c r="E742" s="22">
        <v>22.463869467993472</v>
      </c>
      <c r="F742" s="22">
        <v>216</v>
      </c>
      <c r="G742" s="25">
        <v>0.103923983682122</v>
      </c>
      <c r="H742" s="22">
        <f t="shared" si="11"/>
        <v>22.447580475338352</v>
      </c>
      <c r="I742" s="41">
        <v>741</v>
      </c>
      <c r="J742" s="2" t="str">
        <f>IFERROR(INDEX('08W Project List'!#REF!,MATCH(B742,'08W Project List'!$E:$E,0)),"N/A")</f>
        <v>N/A</v>
      </c>
    </row>
    <row r="743" spans="1:10" ht="15.6" x14ac:dyDescent="0.3">
      <c r="A743" s="23">
        <v>1298</v>
      </c>
      <c r="B743" s="22" t="s">
        <v>1044</v>
      </c>
      <c r="C743" s="22">
        <v>103351101</v>
      </c>
      <c r="D743" s="22" t="s">
        <v>1042</v>
      </c>
      <c r="E743" s="22">
        <v>21.066043621813986</v>
      </c>
      <c r="F743" s="22">
        <v>170</v>
      </c>
      <c r="G743" s="25">
        <v>0.103518545621489</v>
      </c>
      <c r="H743" s="22">
        <f t="shared" si="11"/>
        <v>17.598152755653132</v>
      </c>
      <c r="I743" s="41">
        <v>742</v>
      </c>
      <c r="J743" s="2" t="str">
        <f>IFERROR(INDEX('08W Project List'!#REF!,MATCH(B743,'08W Project List'!$E:$E,0)),"N/A")</f>
        <v>N/A</v>
      </c>
    </row>
    <row r="744" spans="1:10" ht="15.6" x14ac:dyDescent="0.3">
      <c r="A744" s="23">
        <v>10344</v>
      </c>
      <c r="B744" s="22" t="s">
        <v>733</v>
      </c>
      <c r="C744" s="22">
        <v>153612103</v>
      </c>
      <c r="D744" s="22" t="s">
        <v>734</v>
      </c>
      <c r="E744" s="22">
        <v>0.37003070334304472</v>
      </c>
      <c r="F744" s="22">
        <v>12</v>
      </c>
      <c r="G744" s="25">
        <v>0.103483284129759</v>
      </c>
      <c r="H744" s="22">
        <f t="shared" si="11"/>
        <v>1.2417994095571081</v>
      </c>
      <c r="I744" s="41">
        <v>743</v>
      </c>
      <c r="J744" s="2" t="str">
        <f>IFERROR(INDEX('08W Project List'!#REF!,MATCH(B744,'08W Project List'!$E:$E,0)),"N/A")</f>
        <v>N/A</v>
      </c>
    </row>
    <row r="745" spans="1:10" ht="15.6" x14ac:dyDescent="0.3">
      <c r="A745" s="23">
        <v>2338</v>
      </c>
      <c r="B745" s="22" t="s">
        <v>755</v>
      </c>
      <c r="C745" s="22">
        <v>163341101</v>
      </c>
      <c r="D745" s="22" t="s">
        <v>756</v>
      </c>
      <c r="E745" s="22">
        <v>25.325910676679054</v>
      </c>
      <c r="F745" s="22">
        <v>272</v>
      </c>
      <c r="G745" s="25">
        <v>0.10337921643098601</v>
      </c>
      <c r="H745" s="22">
        <f t="shared" si="11"/>
        <v>28.119146869228192</v>
      </c>
      <c r="I745" s="41">
        <v>744</v>
      </c>
      <c r="J745" s="2" t="str">
        <f>IFERROR(INDEX('08W Project List'!#REF!,MATCH(B745,'08W Project List'!$E:$E,0)),"N/A")</f>
        <v>N/A</v>
      </c>
    </row>
    <row r="746" spans="1:10" ht="15.6" x14ac:dyDescent="0.3">
      <c r="A746" s="23">
        <v>1080</v>
      </c>
      <c r="B746" s="22" t="s">
        <v>3096</v>
      </c>
      <c r="C746" s="22">
        <v>152461103</v>
      </c>
      <c r="D746" s="22" t="s">
        <v>3095</v>
      </c>
      <c r="E746" s="22">
        <v>2.1446680912661713</v>
      </c>
      <c r="F746" s="22">
        <v>56</v>
      </c>
      <c r="G746" s="25">
        <v>0.103222007446754</v>
      </c>
      <c r="H746" s="22">
        <f t="shared" si="11"/>
        <v>5.7804324170182237</v>
      </c>
      <c r="I746" s="41">
        <v>745</v>
      </c>
      <c r="J746" s="2" t="str">
        <f>IFERROR(INDEX('08W Project List'!#REF!,MATCH(B746,'08W Project List'!$E:$E,0)),"N/A")</f>
        <v>N/A</v>
      </c>
    </row>
    <row r="747" spans="1:10" ht="15.6" x14ac:dyDescent="0.3">
      <c r="A747" s="23">
        <v>2572</v>
      </c>
      <c r="B747" s="22" t="s">
        <v>4128</v>
      </c>
      <c r="C747" s="22">
        <v>63591105</v>
      </c>
      <c r="D747" s="22" t="s">
        <v>4126</v>
      </c>
      <c r="E747" s="22">
        <v>0.78021600807186453</v>
      </c>
      <c r="F747" s="22">
        <v>329</v>
      </c>
      <c r="G747" s="25">
        <v>0.10321912308235399</v>
      </c>
      <c r="H747" s="22">
        <f t="shared" si="11"/>
        <v>33.959091494094466</v>
      </c>
      <c r="I747" s="41">
        <v>746</v>
      </c>
      <c r="J747" s="2" t="str">
        <f>IFERROR(INDEX('08W Project List'!#REF!,MATCH(B747,'08W Project List'!$E:$E,0)),"N/A")</f>
        <v>N/A</v>
      </c>
    </row>
    <row r="748" spans="1:10" ht="15.6" x14ac:dyDescent="0.3">
      <c r="A748" s="23">
        <v>10829</v>
      </c>
      <c r="B748" s="22" t="s">
        <v>2296</v>
      </c>
      <c r="C748" s="22">
        <v>82831109</v>
      </c>
      <c r="D748" s="22" t="s">
        <v>2297</v>
      </c>
      <c r="E748" s="22">
        <v>4.4811359343268554E-2</v>
      </c>
      <c r="F748" s="22">
        <v>3</v>
      </c>
      <c r="G748" s="25">
        <v>0.102570019797133</v>
      </c>
      <c r="H748" s="22">
        <f t="shared" si="11"/>
        <v>0.307710059391399</v>
      </c>
      <c r="I748" s="41">
        <v>747</v>
      </c>
      <c r="J748" s="2" t="str">
        <f>IFERROR(INDEX('08W Project List'!#REF!,MATCH(B748,'08W Project List'!$E:$E,0)),"N/A")</f>
        <v>N/A</v>
      </c>
    </row>
    <row r="749" spans="1:10" ht="15.6" x14ac:dyDescent="0.3">
      <c r="A749" s="23">
        <v>9526</v>
      </c>
      <c r="B749" s="22" t="s">
        <v>1099</v>
      </c>
      <c r="C749" s="22">
        <v>153741101</v>
      </c>
      <c r="D749" s="22" t="s">
        <v>1095</v>
      </c>
      <c r="E749" s="22">
        <v>7.0317611984492849</v>
      </c>
      <c r="F749" s="22">
        <v>81</v>
      </c>
      <c r="G749" s="25">
        <v>0.10229052055460899</v>
      </c>
      <c r="H749" s="22">
        <f t="shared" si="11"/>
        <v>8.2855321649233282</v>
      </c>
      <c r="I749" s="41">
        <v>748</v>
      </c>
      <c r="J749" s="2" t="str">
        <f>IFERROR(INDEX('08W Project List'!#REF!,MATCH(B749,'08W Project List'!$E:$E,0)),"N/A")</f>
        <v>N/A</v>
      </c>
    </row>
    <row r="750" spans="1:10" ht="15.6" x14ac:dyDescent="0.3">
      <c r="A750" s="23">
        <v>4686</v>
      </c>
      <c r="B750" s="22" t="s">
        <v>1268</v>
      </c>
      <c r="C750" s="22">
        <v>102781101</v>
      </c>
      <c r="D750" s="22" t="s">
        <v>1263</v>
      </c>
      <c r="E750" s="22">
        <v>15.604424882785333</v>
      </c>
      <c r="F750" s="22">
        <v>136</v>
      </c>
      <c r="G750" s="25">
        <v>0.10222434281510399</v>
      </c>
      <c r="H750" s="22">
        <f t="shared" si="11"/>
        <v>13.902510622854143</v>
      </c>
      <c r="I750" s="41">
        <v>749</v>
      </c>
      <c r="J750" s="2" t="str">
        <f>IFERROR(INDEX('08W Project List'!#REF!,MATCH(B750,'08W Project List'!$E:$E,0)),"N/A")</f>
        <v>N/A</v>
      </c>
    </row>
    <row r="751" spans="1:10" ht="15.6" x14ac:dyDescent="0.3">
      <c r="A751" s="23">
        <v>2703</v>
      </c>
      <c r="B751" s="22" t="s">
        <v>929</v>
      </c>
      <c r="C751" s="22">
        <v>42271105</v>
      </c>
      <c r="D751" s="22" t="s">
        <v>927</v>
      </c>
      <c r="E751" s="22">
        <v>17.216309198359664</v>
      </c>
      <c r="F751" s="22">
        <v>206</v>
      </c>
      <c r="G751" s="25">
        <v>0.102191710826466</v>
      </c>
      <c r="H751" s="22">
        <f t="shared" si="11"/>
        <v>21.051492430251997</v>
      </c>
      <c r="I751" s="41">
        <v>750</v>
      </c>
      <c r="J751" s="2" t="str">
        <f>IFERROR(INDEX('08W Project List'!#REF!,MATCH(B751,'08W Project List'!$E:$E,0)),"N/A")</f>
        <v>N/A</v>
      </c>
    </row>
    <row r="752" spans="1:10" ht="15.6" x14ac:dyDescent="0.3">
      <c r="A752" s="23">
        <v>261</v>
      </c>
      <c r="B752" s="22" t="s">
        <v>727</v>
      </c>
      <c r="C752" s="22">
        <v>103091102</v>
      </c>
      <c r="D752" s="22" t="s">
        <v>722</v>
      </c>
      <c r="E752" s="22">
        <v>9.0834794075964567</v>
      </c>
      <c r="F752" s="22">
        <v>83</v>
      </c>
      <c r="G752" s="25">
        <v>0.101904817377967</v>
      </c>
      <c r="H752" s="22">
        <f t="shared" si="11"/>
        <v>8.4580998423712614</v>
      </c>
      <c r="I752" s="41">
        <v>751</v>
      </c>
      <c r="J752" s="2" t="str">
        <f>IFERROR(INDEX('08W Project List'!#REF!,MATCH(B752,'08W Project List'!$E:$E,0)),"N/A")</f>
        <v>N/A</v>
      </c>
    </row>
    <row r="753" spans="1:10" ht="15.6" x14ac:dyDescent="0.3">
      <c r="A753" s="23">
        <v>6202</v>
      </c>
      <c r="B753" s="22" t="s">
        <v>851</v>
      </c>
      <c r="C753" s="22">
        <v>254432104</v>
      </c>
      <c r="D753" s="22" t="s">
        <v>842</v>
      </c>
      <c r="E753" s="22">
        <v>4.8160667061660041</v>
      </c>
      <c r="F753" s="22">
        <v>148</v>
      </c>
      <c r="G753" s="25">
        <v>0.101885401270613</v>
      </c>
      <c r="H753" s="22">
        <f t="shared" si="11"/>
        <v>15.079039388050724</v>
      </c>
      <c r="I753" s="41">
        <v>752</v>
      </c>
      <c r="J753" s="2" t="str">
        <f>IFERROR(INDEX('08W Project List'!#REF!,MATCH(B753,'08W Project List'!$E:$E,0)),"N/A")</f>
        <v>N/A</v>
      </c>
    </row>
    <row r="754" spans="1:10" ht="15.6" x14ac:dyDescent="0.3">
      <c r="A754" s="23">
        <v>10164</v>
      </c>
      <c r="B754" s="22" t="s">
        <v>540</v>
      </c>
      <c r="C754" s="22">
        <v>43411101</v>
      </c>
      <c r="D754" s="22" t="s">
        <v>538</v>
      </c>
      <c r="E754" s="22">
        <v>1.1859505297943753</v>
      </c>
      <c r="F754" s="22">
        <v>22</v>
      </c>
      <c r="G754" s="25">
        <v>0.101806851441312</v>
      </c>
      <c r="H754" s="22">
        <f t="shared" si="11"/>
        <v>2.2397507317088641</v>
      </c>
      <c r="I754" s="41">
        <v>753</v>
      </c>
      <c r="J754" s="2" t="str">
        <f>IFERROR(INDEX('08W Project List'!#REF!,MATCH(B754,'08W Project List'!$E:$E,0)),"N/A")</f>
        <v>N/A</v>
      </c>
    </row>
    <row r="755" spans="1:10" ht="15.6" x14ac:dyDescent="0.3">
      <c r="A755" s="23">
        <v>10372</v>
      </c>
      <c r="B755" s="22" t="s">
        <v>814</v>
      </c>
      <c r="C755" s="22">
        <v>42821102</v>
      </c>
      <c r="D755" s="22" t="s">
        <v>808</v>
      </c>
      <c r="E755" s="22">
        <v>0.15065195724584649</v>
      </c>
      <c r="F755" s="22">
        <v>8</v>
      </c>
      <c r="G755" s="25">
        <v>0.10162614090508899</v>
      </c>
      <c r="H755" s="22">
        <f t="shared" si="11"/>
        <v>0.81300912724071195</v>
      </c>
      <c r="I755" s="41">
        <v>754</v>
      </c>
      <c r="J755" s="2" t="str">
        <f>IFERROR(INDEX('08W Project List'!#REF!,MATCH(B755,'08W Project List'!$E:$E,0)),"N/A")</f>
        <v>N/A</v>
      </c>
    </row>
    <row r="756" spans="1:10" ht="15.6" x14ac:dyDescent="0.3">
      <c r="A756" s="23">
        <v>10615</v>
      </c>
      <c r="B756" s="22" t="s">
        <v>3905</v>
      </c>
      <c r="C756" s="22">
        <v>43201102</v>
      </c>
      <c r="D756" s="22" t="s">
        <v>3897</v>
      </c>
      <c r="E756" s="22">
        <v>0.5949674995247819</v>
      </c>
      <c r="F756" s="22">
        <v>10</v>
      </c>
      <c r="G756" s="25">
        <v>0.101157882157475</v>
      </c>
      <c r="H756" s="22">
        <f t="shared" si="11"/>
        <v>1.0115788215747499</v>
      </c>
      <c r="I756" s="41">
        <v>755</v>
      </c>
      <c r="J756" s="2" t="str">
        <f>IFERROR(INDEX('08W Project List'!#REF!,MATCH(B756,'08W Project List'!$E:$E,0)),"N/A")</f>
        <v>N/A</v>
      </c>
    </row>
    <row r="757" spans="1:10" ht="15.6" x14ac:dyDescent="0.3">
      <c r="A757" s="23">
        <v>10097</v>
      </c>
      <c r="B757" s="22" t="s">
        <v>1505</v>
      </c>
      <c r="C757" s="22">
        <v>192221102</v>
      </c>
      <c r="D757" s="22" t="s">
        <v>1498</v>
      </c>
      <c r="E757" s="22">
        <v>4.9779382496517464</v>
      </c>
      <c r="F757" s="22">
        <v>27</v>
      </c>
      <c r="G757" s="25">
        <v>0.101019872222279</v>
      </c>
      <c r="H757" s="22">
        <f t="shared" si="11"/>
        <v>2.7275365500015329</v>
      </c>
      <c r="I757" s="41">
        <v>756</v>
      </c>
      <c r="J757" s="2" t="str">
        <f>IFERROR(INDEX('08W Project List'!#REF!,MATCH(B757,'08W Project List'!$E:$E,0)),"N/A")</f>
        <v>N/A</v>
      </c>
    </row>
    <row r="758" spans="1:10" ht="15.6" x14ac:dyDescent="0.3">
      <c r="A758" s="23">
        <v>2214</v>
      </c>
      <c r="B758" s="22" t="s">
        <v>2432</v>
      </c>
      <c r="C758" s="22">
        <v>43051101</v>
      </c>
      <c r="D758" s="22" t="s">
        <v>2429</v>
      </c>
      <c r="E758" s="22">
        <v>7.5640061041979489</v>
      </c>
      <c r="F758" s="22">
        <v>76</v>
      </c>
      <c r="G758" s="25">
        <v>0.10100601791474299</v>
      </c>
      <c r="H758" s="22">
        <f t="shared" si="11"/>
        <v>7.6764573615204679</v>
      </c>
      <c r="I758" s="41">
        <v>757</v>
      </c>
      <c r="J758" s="2" t="str">
        <f>IFERROR(INDEX('08W Project List'!#REF!,MATCH(B758,'08W Project List'!$E:$E,0)),"N/A")</f>
        <v>N/A</v>
      </c>
    </row>
    <row r="759" spans="1:10" ht="15.6" x14ac:dyDescent="0.3">
      <c r="A759" s="23">
        <v>2869</v>
      </c>
      <c r="B759" s="22" t="s">
        <v>2528</v>
      </c>
      <c r="C759" s="22">
        <v>153132101</v>
      </c>
      <c r="D759" s="22" t="s">
        <v>2529</v>
      </c>
      <c r="E759" s="22">
        <v>45.773697244366062</v>
      </c>
      <c r="F759" s="22">
        <v>459</v>
      </c>
      <c r="G759" s="25">
        <v>0.100872894239124</v>
      </c>
      <c r="H759" s="22">
        <f t="shared" si="11"/>
        <v>46.300658455757919</v>
      </c>
      <c r="I759" s="41">
        <v>758</v>
      </c>
      <c r="J759" s="2" t="str">
        <f>IFERROR(INDEX('08W Project List'!#REF!,MATCH(B759,'08W Project List'!$E:$E,0)),"N/A")</f>
        <v>N/A</v>
      </c>
    </row>
    <row r="760" spans="1:10" ht="15.6" x14ac:dyDescent="0.3">
      <c r="A760" s="23">
        <v>2918</v>
      </c>
      <c r="B760" s="22" t="s">
        <v>1905</v>
      </c>
      <c r="C760" s="22">
        <v>103441103</v>
      </c>
      <c r="D760" s="22" t="s">
        <v>1903</v>
      </c>
      <c r="E760" s="22">
        <v>1.8067787458285145</v>
      </c>
      <c r="F760" s="22">
        <v>94</v>
      </c>
      <c r="G760" s="25">
        <v>0.100761029004185</v>
      </c>
      <c r="H760" s="22">
        <f t="shared" si="11"/>
        <v>9.4715367263933903</v>
      </c>
      <c r="I760" s="41">
        <v>759</v>
      </c>
      <c r="J760" s="2" t="str">
        <f>IFERROR(INDEX('08W Project List'!#REF!,MATCH(B760,'08W Project List'!$E:$E,0)),"N/A")</f>
        <v>N/A</v>
      </c>
    </row>
    <row r="761" spans="1:10" ht="15.6" x14ac:dyDescent="0.3">
      <c r="A761" s="23">
        <v>8434</v>
      </c>
      <c r="B761" s="22" t="s">
        <v>1376</v>
      </c>
      <c r="C761" s="22">
        <v>42851121</v>
      </c>
      <c r="D761" s="22" t="s">
        <v>1374</v>
      </c>
      <c r="E761" s="22">
        <v>19.610844120660474</v>
      </c>
      <c r="F761" s="22">
        <v>107</v>
      </c>
      <c r="G761" s="25">
        <v>0.10066641211684101</v>
      </c>
      <c r="H761" s="22">
        <f t="shared" si="11"/>
        <v>10.771306096501988</v>
      </c>
      <c r="I761" s="41">
        <v>760</v>
      </c>
      <c r="J761" s="2" t="str">
        <f>IFERROR(INDEX('08W Project List'!#REF!,MATCH(B761,'08W Project List'!$E:$E,0)),"N/A")</f>
        <v>N/A</v>
      </c>
    </row>
    <row r="762" spans="1:10" ht="15.6" x14ac:dyDescent="0.3">
      <c r="A762" s="23">
        <v>9462</v>
      </c>
      <c r="B762" s="22" t="s">
        <v>208</v>
      </c>
      <c r="C762" s="22">
        <v>252192101</v>
      </c>
      <c r="D762" s="22" t="s">
        <v>207</v>
      </c>
      <c r="E762" s="22">
        <v>1.9810404386019016</v>
      </c>
      <c r="F762" s="22">
        <v>11</v>
      </c>
      <c r="G762" s="25">
        <v>0.100521776363278</v>
      </c>
      <c r="H762" s="22">
        <f t="shared" si="11"/>
        <v>1.1057395399960579</v>
      </c>
      <c r="I762" s="41">
        <v>761</v>
      </c>
      <c r="J762" s="2" t="str">
        <f>IFERROR(INDEX('08W Project List'!#REF!,MATCH(B762,'08W Project List'!$E:$E,0)),"N/A")</f>
        <v>N/A</v>
      </c>
    </row>
    <row r="763" spans="1:10" ht="15.6" x14ac:dyDescent="0.3">
      <c r="A763" s="23">
        <v>3132</v>
      </c>
      <c r="B763" s="22" t="s">
        <v>2469</v>
      </c>
      <c r="C763" s="22">
        <v>83242105</v>
      </c>
      <c r="D763" s="22" t="s">
        <v>2467</v>
      </c>
      <c r="E763" s="22">
        <v>1.3429518757996208</v>
      </c>
      <c r="F763" s="22">
        <v>53</v>
      </c>
      <c r="G763" s="25">
        <v>0.100365585346106</v>
      </c>
      <c r="H763" s="22">
        <f t="shared" si="11"/>
        <v>5.3193760233436178</v>
      </c>
      <c r="I763" s="41">
        <v>762</v>
      </c>
      <c r="J763" s="2" t="str">
        <f>IFERROR(INDEX('08W Project List'!#REF!,MATCH(B763,'08W Project List'!$E:$E,0)),"N/A")</f>
        <v>N/A</v>
      </c>
    </row>
    <row r="764" spans="1:10" ht="15.6" x14ac:dyDescent="0.3">
      <c r="A764" s="23">
        <v>10415</v>
      </c>
      <c r="B764" s="22" t="s">
        <v>3488</v>
      </c>
      <c r="C764" s="22">
        <v>182631103</v>
      </c>
      <c r="D764" s="22" t="s">
        <v>3484</v>
      </c>
      <c r="E764" s="22">
        <v>0.56909298265949904</v>
      </c>
      <c r="F764" s="22">
        <v>12</v>
      </c>
      <c r="G764" s="25">
        <v>0.100292917903754</v>
      </c>
      <c r="H764" s="22">
        <f t="shared" si="11"/>
        <v>1.203515014845048</v>
      </c>
      <c r="I764" s="41">
        <v>763</v>
      </c>
      <c r="J764" s="2" t="str">
        <f>IFERROR(INDEX('08W Project List'!#REF!,MATCH(B764,'08W Project List'!$E:$E,0)),"N/A")</f>
        <v>N/A</v>
      </c>
    </row>
    <row r="765" spans="1:10" ht="15.6" x14ac:dyDescent="0.3">
      <c r="A765" s="23">
        <v>800</v>
      </c>
      <c r="B765" s="22" t="s">
        <v>2534</v>
      </c>
      <c r="C765" s="22">
        <v>153132102</v>
      </c>
      <c r="D765" s="22" t="s">
        <v>2532</v>
      </c>
      <c r="E765" s="22">
        <v>41.674870850044258</v>
      </c>
      <c r="F765" s="22">
        <v>450</v>
      </c>
      <c r="G765" s="25">
        <v>9.9980070994747802E-2</v>
      </c>
      <c r="H765" s="22">
        <f t="shared" si="11"/>
        <v>44.991031947636507</v>
      </c>
      <c r="I765" s="41">
        <v>764</v>
      </c>
      <c r="J765" s="2" t="str">
        <f>IFERROR(INDEX('08W Project List'!#REF!,MATCH(B765,'08W Project List'!$E:$E,0)),"N/A")</f>
        <v>N/A</v>
      </c>
    </row>
    <row r="766" spans="1:10" ht="15.6" x14ac:dyDescent="0.3">
      <c r="A766" s="23">
        <v>3794</v>
      </c>
      <c r="B766" s="22" t="s">
        <v>1752</v>
      </c>
      <c r="C766" s="22">
        <v>152691107</v>
      </c>
      <c r="D766" s="22" t="s">
        <v>1750</v>
      </c>
      <c r="E766" s="22">
        <v>4.4708035299493663</v>
      </c>
      <c r="F766" s="22">
        <v>52</v>
      </c>
      <c r="G766" s="25">
        <v>9.9806666436415795E-2</v>
      </c>
      <c r="H766" s="22">
        <f t="shared" si="11"/>
        <v>5.189946654693621</v>
      </c>
      <c r="I766" s="41">
        <v>765</v>
      </c>
      <c r="J766" s="2" t="str">
        <f>IFERROR(INDEX('08W Project List'!#REF!,MATCH(B766,'08W Project List'!$E:$E,0)),"N/A")</f>
        <v>N/A</v>
      </c>
    </row>
    <row r="767" spans="1:10" ht="15.6" x14ac:dyDescent="0.3">
      <c r="A767" s="23">
        <v>4136</v>
      </c>
      <c r="B767" s="22" t="s">
        <v>2438</v>
      </c>
      <c r="C767" s="22">
        <v>43051101</v>
      </c>
      <c r="D767" s="22" t="s">
        <v>2429</v>
      </c>
      <c r="E767" s="22">
        <v>27.01268124248179</v>
      </c>
      <c r="F767" s="22">
        <v>247</v>
      </c>
      <c r="G767" s="25">
        <v>9.9744434559323594E-2</v>
      </c>
      <c r="H767" s="22">
        <f t="shared" si="11"/>
        <v>24.636875336152929</v>
      </c>
      <c r="I767" s="41">
        <v>766</v>
      </c>
      <c r="J767" s="2" t="str">
        <f>IFERROR(INDEX('08W Project List'!#REF!,MATCH(B767,'08W Project List'!$E:$E,0)),"N/A")</f>
        <v>N/A</v>
      </c>
    </row>
    <row r="768" spans="1:10" ht="15.6" x14ac:dyDescent="0.3">
      <c r="A768" s="23">
        <v>2696</v>
      </c>
      <c r="B768" s="22" t="s">
        <v>2733</v>
      </c>
      <c r="C768" s="22">
        <v>163541101</v>
      </c>
      <c r="D768" s="22" t="s">
        <v>2726</v>
      </c>
      <c r="E768" s="22">
        <v>0.2033250804462548</v>
      </c>
      <c r="F768" s="22">
        <v>46</v>
      </c>
      <c r="G768" s="25">
        <v>9.9652395000056904E-2</v>
      </c>
      <c r="H768" s="22">
        <f t="shared" si="11"/>
        <v>4.5840101700026175</v>
      </c>
      <c r="I768" s="41">
        <v>767</v>
      </c>
      <c r="J768" s="2" t="str">
        <f>IFERROR(INDEX('08W Project List'!#REF!,MATCH(B768,'08W Project List'!$E:$E,0)),"N/A")</f>
        <v>N/A</v>
      </c>
    </row>
    <row r="769" spans="1:10" ht="15.6" x14ac:dyDescent="0.3">
      <c r="A769" s="23">
        <v>3595</v>
      </c>
      <c r="B769" s="22" t="s">
        <v>691</v>
      </c>
      <c r="C769" s="22">
        <v>103321101</v>
      </c>
      <c r="D769" s="22" t="s">
        <v>690</v>
      </c>
      <c r="E769" s="22">
        <v>33.45405341144388</v>
      </c>
      <c r="F769" s="22">
        <v>252</v>
      </c>
      <c r="G769" s="25">
        <v>9.9643525667033397E-2</v>
      </c>
      <c r="H769" s="22">
        <f t="shared" si="11"/>
        <v>25.110168468092414</v>
      </c>
      <c r="I769" s="41">
        <v>768</v>
      </c>
      <c r="J769" s="2" t="str">
        <f>IFERROR(INDEX('08W Project List'!#REF!,MATCH(B769,'08W Project List'!$E:$E,0)),"N/A")</f>
        <v>N/A</v>
      </c>
    </row>
    <row r="770" spans="1:10" ht="15.6" x14ac:dyDescent="0.3">
      <c r="A770" s="23">
        <v>80</v>
      </c>
      <c r="B770" s="22" t="s">
        <v>4285</v>
      </c>
      <c r="C770" s="22">
        <v>152811105</v>
      </c>
      <c r="D770" s="22" t="s">
        <v>4286</v>
      </c>
      <c r="E770" s="22">
        <v>11.017167435627782</v>
      </c>
      <c r="F770" s="22">
        <v>228</v>
      </c>
      <c r="G770" s="25">
        <v>9.9611366044550703E-2</v>
      </c>
      <c r="H770" s="22">
        <f t="shared" ref="H770:H833" si="12">IFERROR(G770*F770,0)</f>
        <v>22.711391458157561</v>
      </c>
      <c r="I770" s="41">
        <v>769</v>
      </c>
      <c r="J770" s="2" t="str">
        <f>IFERROR(INDEX('08W Project List'!#REF!,MATCH(B770,'08W Project List'!$E:$E,0)),"N/A")</f>
        <v>N/A</v>
      </c>
    </row>
    <row r="771" spans="1:10" ht="15.6" x14ac:dyDescent="0.3">
      <c r="A771" s="23">
        <v>24</v>
      </c>
      <c r="B771" s="22" t="s">
        <v>1305</v>
      </c>
      <c r="C771" s="22">
        <v>42751113</v>
      </c>
      <c r="D771" s="22" t="s">
        <v>1300</v>
      </c>
      <c r="E771" s="22">
        <v>2.7965116060526851</v>
      </c>
      <c r="F771" s="22">
        <v>111</v>
      </c>
      <c r="G771" s="25">
        <v>9.9321092497716701E-2</v>
      </c>
      <c r="H771" s="22">
        <f t="shared" si="12"/>
        <v>11.024641267246555</v>
      </c>
      <c r="I771" s="41">
        <v>770</v>
      </c>
      <c r="J771" s="2" t="str">
        <f>IFERROR(INDEX('08W Project List'!#REF!,MATCH(B771,'08W Project List'!$E:$E,0)),"N/A")</f>
        <v>N/A</v>
      </c>
    </row>
    <row r="772" spans="1:10" ht="15.6" x14ac:dyDescent="0.3">
      <c r="A772" s="23">
        <v>6194</v>
      </c>
      <c r="B772" s="22" t="s">
        <v>731</v>
      </c>
      <c r="C772" s="22">
        <v>103091102</v>
      </c>
      <c r="D772" s="22" t="s">
        <v>722</v>
      </c>
      <c r="E772" s="22">
        <v>31.268522968954318</v>
      </c>
      <c r="F772" s="22">
        <v>257</v>
      </c>
      <c r="G772" s="25">
        <v>9.8497941736223296E-2</v>
      </c>
      <c r="H772" s="22">
        <f t="shared" si="12"/>
        <v>25.313971026209387</v>
      </c>
      <c r="I772" s="41">
        <v>771</v>
      </c>
      <c r="J772" s="2" t="str">
        <f>IFERROR(INDEX('08W Project List'!#REF!,MATCH(B772,'08W Project List'!$E:$E,0)),"N/A")</f>
        <v>N/A</v>
      </c>
    </row>
    <row r="773" spans="1:10" ht="15.6" x14ac:dyDescent="0.3">
      <c r="A773" s="23">
        <v>643</v>
      </c>
      <c r="B773" s="22" t="s">
        <v>2948</v>
      </c>
      <c r="C773" s="22">
        <v>152561105</v>
      </c>
      <c r="D773" s="22" t="s">
        <v>2945</v>
      </c>
      <c r="E773" s="22">
        <v>2.1630026404373091</v>
      </c>
      <c r="F773" s="22">
        <v>90</v>
      </c>
      <c r="G773" s="25">
        <v>9.8415036552160398E-2</v>
      </c>
      <c r="H773" s="22">
        <f t="shared" si="12"/>
        <v>8.8573532896944354</v>
      </c>
      <c r="I773" s="41">
        <v>772</v>
      </c>
      <c r="J773" s="2" t="str">
        <f>IFERROR(INDEX('08W Project List'!#REF!,MATCH(B773,'08W Project List'!$E:$E,0)),"N/A")</f>
        <v>N/A</v>
      </c>
    </row>
    <row r="774" spans="1:10" ht="15.6" x14ac:dyDescent="0.3">
      <c r="A774" s="23">
        <v>10663</v>
      </c>
      <c r="B774" s="22" t="s">
        <v>3584</v>
      </c>
      <c r="C774" s="22">
        <v>14232102</v>
      </c>
      <c r="D774" s="22" t="s">
        <v>3585</v>
      </c>
      <c r="E774" s="22">
        <v>1.7630028338138597</v>
      </c>
      <c r="F774" s="22">
        <v>16</v>
      </c>
      <c r="G774" s="25">
        <v>9.83492800309963E-2</v>
      </c>
      <c r="H774" s="22">
        <f t="shared" si="12"/>
        <v>1.5735884804959408</v>
      </c>
      <c r="I774" s="41">
        <v>773</v>
      </c>
      <c r="J774" s="2" t="str">
        <f>IFERROR(INDEX('08W Project List'!#REF!,MATCH(B774,'08W Project List'!$E:$E,0)),"N/A")</f>
        <v>N/A</v>
      </c>
    </row>
    <row r="775" spans="1:10" ht="15.6" x14ac:dyDescent="0.3">
      <c r="A775" s="23">
        <v>7571</v>
      </c>
      <c r="B775" s="22" t="s">
        <v>384</v>
      </c>
      <c r="C775" s="22">
        <v>152921101</v>
      </c>
      <c r="D775" s="22" t="s">
        <v>381</v>
      </c>
      <c r="E775" s="22">
        <v>18.537575965207584</v>
      </c>
      <c r="F775" s="22">
        <v>342</v>
      </c>
      <c r="G775" s="25">
        <v>9.8287443501943794E-2</v>
      </c>
      <c r="H775" s="22">
        <f t="shared" si="12"/>
        <v>33.614305677664781</v>
      </c>
      <c r="I775" s="41">
        <v>774</v>
      </c>
      <c r="J775" s="2" t="str">
        <f>IFERROR(INDEX('08W Project List'!#REF!,MATCH(B775,'08W Project List'!$E:$E,0)),"N/A")</f>
        <v>N/A</v>
      </c>
    </row>
    <row r="776" spans="1:10" ht="15.6" x14ac:dyDescent="0.3">
      <c r="A776" s="23">
        <v>9322</v>
      </c>
      <c r="B776" s="22" t="s">
        <v>2441</v>
      </c>
      <c r="C776" s="22">
        <v>43051101</v>
      </c>
      <c r="D776" s="22" t="s">
        <v>2429</v>
      </c>
      <c r="E776" s="22">
        <v>0.53443179519574957</v>
      </c>
      <c r="F776" s="22">
        <v>5</v>
      </c>
      <c r="G776" s="25">
        <v>9.8273891594294102E-2</v>
      </c>
      <c r="H776" s="22">
        <f t="shared" si="12"/>
        <v>0.49136945797147052</v>
      </c>
      <c r="I776" s="41">
        <v>775</v>
      </c>
      <c r="J776" s="2" t="str">
        <f>IFERROR(INDEX('08W Project List'!#REF!,MATCH(B776,'08W Project List'!$E:$E,0)),"N/A")</f>
        <v>N/A</v>
      </c>
    </row>
    <row r="777" spans="1:10" ht="15.6" x14ac:dyDescent="0.3">
      <c r="A777" s="23">
        <v>5943</v>
      </c>
      <c r="B777" s="22" t="s">
        <v>4050</v>
      </c>
      <c r="C777" s="22">
        <v>183052113</v>
      </c>
      <c r="D777" s="22" t="s">
        <v>4047</v>
      </c>
      <c r="E777" s="22">
        <v>31.041454097008266</v>
      </c>
      <c r="F777" s="22">
        <v>264</v>
      </c>
      <c r="G777" s="25">
        <v>9.8001981587385698E-2</v>
      </c>
      <c r="H777" s="22">
        <f t="shared" si="12"/>
        <v>25.872523139069823</v>
      </c>
      <c r="I777" s="41">
        <v>776</v>
      </c>
      <c r="J777" s="2" t="str">
        <f>IFERROR(INDEX('08W Project List'!#REF!,MATCH(B777,'08W Project List'!$E:$E,0)),"N/A")</f>
        <v>N/A</v>
      </c>
    </row>
    <row r="778" spans="1:10" ht="15.6" x14ac:dyDescent="0.3">
      <c r="A778" s="23">
        <v>5478</v>
      </c>
      <c r="B778" s="22" t="s">
        <v>2961</v>
      </c>
      <c r="C778" s="22">
        <v>152561107</v>
      </c>
      <c r="D778" s="22" t="s">
        <v>2959</v>
      </c>
      <c r="E778" s="22">
        <v>5.783024656608565</v>
      </c>
      <c r="F778" s="22">
        <v>190</v>
      </c>
      <c r="G778" s="25">
        <v>9.7849872304402799E-2</v>
      </c>
      <c r="H778" s="22">
        <f t="shared" si="12"/>
        <v>18.591475737836532</v>
      </c>
      <c r="I778" s="41">
        <v>777</v>
      </c>
      <c r="J778" s="2" t="str">
        <f>IFERROR(INDEX('08W Project List'!#REF!,MATCH(B778,'08W Project List'!$E:$E,0)),"N/A")</f>
        <v>N/A</v>
      </c>
    </row>
    <row r="779" spans="1:10" ht="15.6" x14ac:dyDescent="0.3">
      <c r="A779" s="23">
        <v>3757</v>
      </c>
      <c r="B779" s="22" t="s">
        <v>4321</v>
      </c>
      <c r="C779" s="22">
        <v>42661104</v>
      </c>
      <c r="D779" s="22" t="s">
        <v>4317</v>
      </c>
      <c r="E779" s="22">
        <v>30.864124723235861</v>
      </c>
      <c r="F779" s="22">
        <v>279</v>
      </c>
      <c r="G779" s="25">
        <v>9.7598860394133097E-2</v>
      </c>
      <c r="H779" s="22">
        <f t="shared" si="12"/>
        <v>27.230082049963134</v>
      </c>
      <c r="I779" s="41">
        <v>778</v>
      </c>
      <c r="J779" s="2" t="str">
        <f>IFERROR(INDEX('08W Project List'!#REF!,MATCH(B779,'08W Project List'!$E:$E,0)),"N/A")</f>
        <v>N/A</v>
      </c>
    </row>
    <row r="780" spans="1:10" ht="15.6" x14ac:dyDescent="0.3">
      <c r="A780" s="23">
        <v>7329</v>
      </c>
      <c r="B780" s="22" t="s">
        <v>888</v>
      </c>
      <c r="C780" s="22">
        <v>162991102</v>
      </c>
      <c r="D780" s="22" t="s">
        <v>889</v>
      </c>
      <c r="E780" s="22">
        <v>0.98567923245790545</v>
      </c>
      <c r="F780" s="22">
        <v>13</v>
      </c>
      <c r="G780" s="25">
        <v>9.7071076923700705E-2</v>
      </c>
      <c r="H780" s="22">
        <f t="shared" si="12"/>
        <v>1.2619240000081091</v>
      </c>
      <c r="I780" s="41">
        <v>779</v>
      </c>
      <c r="J780" s="2" t="str">
        <f>IFERROR(INDEX('08W Project List'!#REF!,MATCH(B780,'08W Project List'!$E:$E,0)),"N/A")</f>
        <v>N/A</v>
      </c>
    </row>
    <row r="781" spans="1:10" ht="15.6" x14ac:dyDescent="0.3">
      <c r="A781" s="23">
        <v>6184</v>
      </c>
      <c r="B781" s="22" t="s">
        <v>2972</v>
      </c>
      <c r="C781" s="22">
        <v>163781701</v>
      </c>
      <c r="D781" s="22" t="s">
        <v>2967</v>
      </c>
      <c r="E781" s="22">
        <v>30.038602240228279</v>
      </c>
      <c r="F781" s="22">
        <v>168</v>
      </c>
      <c r="G781" s="25">
        <v>9.6920370929994407E-2</v>
      </c>
      <c r="H781" s="22">
        <f t="shared" si="12"/>
        <v>16.28262231623906</v>
      </c>
      <c r="I781" s="41">
        <v>780</v>
      </c>
      <c r="J781" s="2" t="str">
        <f>IFERROR(INDEX('08W Project List'!#REF!,MATCH(B781,'08W Project List'!$E:$E,0)),"N/A")</f>
        <v>N/A</v>
      </c>
    </row>
    <row r="782" spans="1:10" ht="15.6" x14ac:dyDescent="0.3">
      <c r="A782" s="23">
        <v>1027</v>
      </c>
      <c r="B782" s="22" t="s">
        <v>2705</v>
      </c>
      <c r="C782" s="22">
        <v>182391103</v>
      </c>
      <c r="D782" s="22" t="s">
        <v>2700</v>
      </c>
      <c r="E782" s="22">
        <v>17.669356100417279</v>
      </c>
      <c r="F782" s="22">
        <v>132</v>
      </c>
      <c r="G782" s="25">
        <v>9.6889505768145007E-2</v>
      </c>
      <c r="H782" s="22">
        <f t="shared" si="12"/>
        <v>12.789414761395141</v>
      </c>
      <c r="I782" s="41">
        <v>781</v>
      </c>
      <c r="J782" s="2" t="str">
        <f>IFERROR(INDEX('08W Project List'!#REF!,MATCH(B782,'08W Project List'!$E:$E,0)),"N/A")</f>
        <v>N/A</v>
      </c>
    </row>
    <row r="783" spans="1:10" ht="15.6" x14ac:dyDescent="0.3">
      <c r="A783" s="23">
        <v>3208</v>
      </c>
      <c r="B783" s="22" t="s">
        <v>4302</v>
      </c>
      <c r="C783" s="22">
        <v>42661103</v>
      </c>
      <c r="D783" s="22" t="s">
        <v>4303</v>
      </c>
      <c r="E783" s="22">
        <v>29.916964531947858</v>
      </c>
      <c r="F783" s="22">
        <v>143</v>
      </c>
      <c r="G783" s="25">
        <v>9.6772520186027694E-2</v>
      </c>
      <c r="H783" s="22">
        <f t="shared" si="12"/>
        <v>13.83847038660196</v>
      </c>
      <c r="I783" s="41">
        <v>782</v>
      </c>
      <c r="J783" s="2" t="str">
        <f>IFERROR(INDEX('08W Project List'!#REF!,MATCH(B783,'08W Project List'!$E:$E,0)),"N/A")</f>
        <v>N/A</v>
      </c>
    </row>
    <row r="784" spans="1:10" ht="15.6" x14ac:dyDescent="0.3">
      <c r="A784" s="23">
        <v>9576</v>
      </c>
      <c r="B784" s="22" t="s">
        <v>2062</v>
      </c>
      <c r="C784" s="22">
        <v>83182104</v>
      </c>
      <c r="D784" s="22" t="s">
        <v>2063</v>
      </c>
      <c r="E784" s="22">
        <v>2.912357690827601</v>
      </c>
      <c r="F784" s="22">
        <v>17</v>
      </c>
      <c r="G784" s="25">
        <v>9.6621383003892905E-2</v>
      </c>
      <c r="H784" s="22">
        <f t="shared" si="12"/>
        <v>1.6425635110661794</v>
      </c>
      <c r="I784" s="41">
        <v>783</v>
      </c>
      <c r="J784" s="2" t="str">
        <f>IFERROR(INDEX('08W Project List'!#REF!,MATCH(B784,'08W Project List'!$E:$E,0)),"N/A")</f>
        <v>N/A</v>
      </c>
    </row>
    <row r="785" spans="1:10" ht="15.6" x14ac:dyDescent="0.3">
      <c r="A785" s="23">
        <v>211</v>
      </c>
      <c r="B785" s="22" t="s">
        <v>96</v>
      </c>
      <c r="C785" s="22">
        <v>153661103</v>
      </c>
      <c r="D785" s="22" t="s">
        <v>97</v>
      </c>
      <c r="E785" s="22">
        <v>13.148377113042637</v>
      </c>
      <c r="F785" s="22">
        <v>190</v>
      </c>
      <c r="G785" s="25">
        <v>9.6554192886426499E-2</v>
      </c>
      <c r="H785" s="22">
        <f t="shared" si="12"/>
        <v>18.345296648421034</v>
      </c>
      <c r="I785" s="41">
        <v>784</v>
      </c>
      <c r="J785" s="2" t="str">
        <f>IFERROR(INDEX('08W Project List'!#REF!,MATCH(B785,'08W Project List'!$E:$E,0)),"N/A")</f>
        <v>N/A</v>
      </c>
    </row>
    <row r="786" spans="1:10" ht="15.6" x14ac:dyDescent="0.3">
      <c r="A786" s="23">
        <v>1106</v>
      </c>
      <c r="B786" s="22" t="s">
        <v>189</v>
      </c>
      <c r="C786" s="22">
        <v>103191101</v>
      </c>
      <c r="D786" s="22" t="s">
        <v>187</v>
      </c>
      <c r="E786" s="22">
        <v>33.850430470514731</v>
      </c>
      <c r="F786" s="22">
        <v>353</v>
      </c>
      <c r="G786" s="25">
        <v>9.6142340641891103E-2</v>
      </c>
      <c r="H786" s="22">
        <f t="shared" si="12"/>
        <v>33.938246246587561</v>
      </c>
      <c r="I786" s="41">
        <v>785</v>
      </c>
      <c r="J786" s="2" t="str">
        <f>IFERROR(INDEX('08W Project List'!#REF!,MATCH(B786,'08W Project List'!$E:$E,0)),"N/A")</f>
        <v>N/A</v>
      </c>
    </row>
    <row r="787" spans="1:10" ht="15.6" x14ac:dyDescent="0.3">
      <c r="A787" s="23">
        <v>5073</v>
      </c>
      <c r="B787" s="22" t="s">
        <v>2042</v>
      </c>
      <c r="C787" s="22">
        <v>42681102</v>
      </c>
      <c r="D787" s="22" t="s">
        <v>2035</v>
      </c>
      <c r="E787" s="22">
        <v>11.97474841559683</v>
      </c>
      <c r="F787" s="22">
        <v>95</v>
      </c>
      <c r="G787" s="25">
        <v>9.5781590025772703E-2</v>
      </c>
      <c r="H787" s="22">
        <f t="shared" si="12"/>
        <v>9.0992510524484072</v>
      </c>
      <c r="I787" s="41">
        <v>786</v>
      </c>
      <c r="J787" s="2" t="str">
        <f>IFERROR(INDEX('08W Project List'!#REF!,MATCH(B787,'08W Project List'!$E:$E,0)),"N/A")</f>
        <v>N/A</v>
      </c>
    </row>
    <row r="788" spans="1:10" ht="15.6" x14ac:dyDescent="0.3">
      <c r="A788" s="23">
        <v>7859</v>
      </c>
      <c r="B788" s="22" t="s">
        <v>2517</v>
      </c>
      <c r="C788" s="22">
        <v>152282101</v>
      </c>
      <c r="D788" s="22" t="s">
        <v>2510</v>
      </c>
      <c r="E788" s="22">
        <v>7.3565331316489129</v>
      </c>
      <c r="F788" s="22">
        <v>82</v>
      </c>
      <c r="G788" s="25">
        <v>9.5561967240755094E-2</v>
      </c>
      <c r="H788" s="22">
        <f t="shared" si="12"/>
        <v>7.8360813137419179</v>
      </c>
      <c r="I788" s="41">
        <v>787</v>
      </c>
      <c r="J788" s="2" t="str">
        <f>IFERROR(INDEX('08W Project List'!#REF!,MATCH(B788,'08W Project List'!$E:$E,0)),"N/A")</f>
        <v>N/A</v>
      </c>
    </row>
    <row r="789" spans="1:10" ht="15.6" x14ac:dyDescent="0.3">
      <c r="A789" s="23">
        <v>871</v>
      </c>
      <c r="B789" s="22" t="s">
        <v>2973</v>
      </c>
      <c r="C789" s="22">
        <v>163781701</v>
      </c>
      <c r="D789" s="22" t="s">
        <v>2967</v>
      </c>
      <c r="E789" s="22">
        <v>3.5900967480053452</v>
      </c>
      <c r="F789" s="22">
        <v>92</v>
      </c>
      <c r="G789" s="25">
        <v>9.5333213465855299E-2</v>
      </c>
      <c r="H789" s="22">
        <f t="shared" si="12"/>
        <v>8.7706556388586883</v>
      </c>
      <c r="I789" s="41">
        <v>788</v>
      </c>
      <c r="J789" s="2" t="str">
        <f>IFERROR(INDEX('08W Project List'!#REF!,MATCH(B789,'08W Project List'!$E:$E,0)),"N/A")</f>
        <v>N/A</v>
      </c>
    </row>
    <row r="790" spans="1:10" ht="15.6" x14ac:dyDescent="0.3">
      <c r="A790" s="23">
        <v>669</v>
      </c>
      <c r="B790" s="22" t="s">
        <v>493</v>
      </c>
      <c r="C790" s="22">
        <v>183101103</v>
      </c>
      <c r="D790" s="22" t="s">
        <v>492</v>
      </c>
      <c r="E790" s="22">
        <v>0.54421950908540584</v>
      </c>
      <c r="F790" s="22">
        <v>45</v>
      </c>
      <c r="G790" s="25">
        <v>9.51653848871227E-2</v>
      </c>
      <c r="H790" s="22">
        <f t="shared" si="12"/>
        <v>4.2824423199205217</v>
      </c>
      <c r="I790" s="41">
        <v>789</v>
      </c>
      <c r="J790" s="2" t="str">
        <f>IFERROR(INDEX('08W Project List'!#REF!,MATCH(B790,'08W Project List'!$E:$E,0)),"N/A")</f>
        <v>N/A</v>
      </c>
    </row>
    <row r="791" spans="1:10" ht="15.6" x14ac:dyDescent="0.3">
      <c r="A791" s="23">
        <v>3438</v>
      </c>
      <c r="B791" s="22" t="s">
        <v>536</v>
      </c>
      <c r="C791" s="22">
        <v>42711102</v>
      </c>
      <c r="D791" s="22" t="s">
        <v>529</v>
      </c>
      <c r="E791" s="22">
        <v>0.32186537489895833</v>
      </c>
      <c r="F791" s="22">
        <v>37</v>
      </c>
      <c r="G791" s="25">
        <v>9.51528175553919E-2</v>
      </c>
      <c r="H791" s="22">
        <f t="shared" si="12"/>
        <v>3.5206542495495001</v>
      </c>
      <c r="I791" s="41">
        <v>790</v>
      </c>
      <c r="J791" s="2" t="str">
        <f>IFERROR(INDEX('08W Project List'!#REF!,MATCH(B791,'08W Project List'!$E:$E,0)),"N/A")</f>
        <v>N/A</v>
      </c>
    </row>
    <row r="792" spans="1:10" ht="15.6" x14ac:dyDescent="0.3">
      <c r="A792" s="23">
        <v>8923</v>
      </c>
      <c r="B792" s="22" t="s">
        <v>3964</v>
      </c>
      <c r="C792" s="22">
        <v>14241101</v>
      </c>
      <c r="D792" s="22" t="s">
        <v>3962</v>
      </c>
      <c r="E792" s="22">
        <v>3.2821687487847235</v>
      </c>
      <c r="F792" s="22">
        <v>53</v>
      </c>
      <c r="G792" s="25">
        <v>9.5135454457136795E-2</v>
      </c>
      <c r="H792" s="22">
        <f t="shared" si="12"/>
        <v>5.0421790862282503</v>
      </c>
      <c r="I792" s="41">
        <v>791</v>
      </c>
      <c r="J792" s="2" t="str">
        <f>IFERROR(INDEX('08W Project List'!#REF!,MATCH(B792,'08W Project List'!$E:$E,0)),"N/A")</f>
        <v>N/A</v>
      </c>
    </row>
    <row r="793" spans="1:10" ht="15.6" x14ac:dyDescent="0.3">
      <c r="A793" s="23">
        <v>5883</v>
      </c>
      <c r="B793" s="22" t="s">
        <v>3771</v>
      </c>
      <c r="C793" s="22">
        <v>43432104</v>
      </c>
      <c r="D793" s="22" t="s">
        <v>3769</v>
      </c>
      <c r="E793" s="22">
        <v>18.329887820297142</v>
      </c>
      <c r="F793" s="22">
        <v>193</v>
      </c>
      <c r="G793" s="25">
        <v>9.4958660325452998E-2</v>
      </c>
      <c r="H793" s="22">
        <f t="shared" si="12"/>
        <v>18.327021442812427</v>
      </c>
      <c r="I793" s="41">
        <v>792</v>
      </c>
      <c r="J793" s="2" t="str">
        <f>IFERROR(INDEX('08W Project List'!#REF!,MATCH(B793,'08W Project List'!$E:$E,0)),"N/A")</f>
        <v>N/A</v>
      </c>
    </row>
    <row r="794" spans="1:10" ht="15.6" x14ac:dyDescent="0.3">
      <c r="A794" s="23">
        <v>5762</v>
      </c>
      <c r="B794" s="22" t="s">
        <v>701</v>
      </c>
      <c r="C794" s="22">
        <v>103201102</v>
      </c>
      <c r="D794" s="22" t="s">
        <v>702</v>
      </c>
      <c r="E794" s="22">
        <v>19.671064146392045</v>
      </c>
      <c r="F794" s="22">
        <v>179</v>
      </c>
      <c r="G794" s="25">
        <v>9.4904719336338206E-2</v>
      </c>
      <c r="H794" s="22">
        <f t="shared" si="12"/>
        <v>16.987944761204538</v>
      </c>
      <c r="I794" s="41">
        <v>793</v>
      </c>
      <c r="J794" s="2" t="str">
        <f>IFERROR(INDEX('08W Project List'!#REF!,MATCH(B794,'08W Project List'!$E:$E,0)),"N/A")</f>
        <v>N/A</v>
      </c>
    </row>
    <row r="795" spans="1:10" ht="15.6" x14ac:dyDescent="0.3">
      <c r="A795" s="23">
        <v>847</v>
      </c>
      <c r="B795" s="22" t="s">
        <v>979</v>
      </c>
      <c r="C795" s="22">
        <v>163351702</v>
      </c>
      <c r="D795" s="22" t="s">
        <v>976</v>
      </c>
      <c r="E795" s="22">
        <v>23.309085219612367</v>
      </c>
      <c r="F795" s="22">
        <v>236</v>
      </c>
      <c r="G795" s="25">
        <v>9.4797013405899799E-2</v>
      </c>
      <c r="H795" s="22">
        <f t="shared" si="12"/>
        <v>22.372095163792352</v>
      </c>
      <c r="I795" s="41">
        <v>794</v>
      </c>
      <c r="J795" s="2" t="str">
        <f>IFERROR(INDEX('08W Project List'!#REF!,MATCH(B795,'08W Project List'!$E:$E,0)),"N/A")</f>
        <v>N/A</v>
      </c>
    </row>
    <row r="796" spans="1:10" ht="15.6" x14ac:dyDescent="0.3">
      <c r="A796" s="23">
        <v>7905</v>
      </c>
      <c r="B796" s="22" t="s">
        <v>677</v>
      </c>
      <c r="C796" s="22">
        <v>14422109</v>
      </c>
      <c r="D796" s="22" t="s">
        <v>675</v>
      </c>
      <c r="E796" s="22">
        <v>1.410700529711846</v>
      </c>
      <c r="F796" s="22">
        <v>51</v>
      </c>
      <c r="G796" s="25">
        <v>9.4773187815846205E-2</v>
      </c>
      <c r="H796" s="22">
        <f t="shared" si="12"/>
        <v>4.8334325786081562</v>
      </c>
      <c r="I796" s="41">
        <v>795</v>
      </c>
      <c r="J796" s="2" t="str">
        <f>IFERROR(INDEX('08W Project List'!#REF!,MATCH(B796,'08W Project List'!$E:$E,0)),"N/A")</f>
        <v>N/A</v>
      </c>
    </row>
    <row r="797" spans="1:10" ht="15.6" x14ac:dyDescent="0.3">
      <c r="A797" s="23">
        <v>6145</v>
      </c>
      <c r="B797" s="22" t="s">
        <v>2595</v>
      </c>
      <c r="C797" s="22">
        <v>254421102</v>
      </c>
      <c r="D797" s="22" t="s">
        <v>2596</v>
      </c>
      <c r="E797" s="22">
        <v>10.393600703453449</v>
      </c>
      <c r="F797" s="22">
        <v>142</v>
      </c>
      <c r="G797" s="25">
        <v>9.4732846865349801E-2</v>
      </c>
      <c r="H797" s="22">
        <f t="shared" si="12"/>
        <v>13.452064254879671</v>
      </c>
      <c r="I797" s="41">
        <v>796</v>
      </c>
      <c r="J797" s="2" t="str">
        <f>IFERROR(INDEX('08W Project List'!#REF!,MATCH(B797,'08W Project List'!$E:$E,0)),"N/A")</f>
        <v>N/A</v>
      </c>
    </row>
    <row r="798" spans="1:10" ht="15.6" x14ac:dyDescent="0.3">
      <c r="A798" s="23">
        <v>6083</v>
      </c>
      <c r="B798" s="22" t="s">
        <v>2301</v>
      </c>
      <c r="C798" s="22">
        <v>82831109</v>
      </c>
      <c r="D798" s="22" t="s">
        <v>2297</v>
      </c>
      <c r="E798" s="22">
        <v>10.891029567237476</v>
      </c>
      <c r="F798" s="22">
        <v>59</v>
      </c>
      <c r="G798" s="25">
        <v>9.4429931079707E-2</v>
      </c>
      <c r="H798" s="22">
        <f t="shared" si="12"/>
        <v>5.5713659337027126</v>
      </c>
      <c r="I798" s="41">
        <v>797</v>
      </c>
      <c r="J798" s="2" t="str">
        <f>IFERROR(INDEX('08W Project List'!#REF!,MATCH(B798,'08W Project List'!$E:$E,0)),"N/A")</f>
        <v>N/A</v>
      </c>
    </row>
    <row r="799" spans="1:10" ht="15.6" x14ac:dyDescent="0.3">
      <c r="A799" s="23">
        <v>370</v>
      </c>
      <c r="B799" s="22" t="s">
        <v>4109</v>
      </c>
      <c r="C799" s="22">
        <v>42771114</v>
      </c>
      <c r="D799" s="22" t="s">
        <v>4102</v>
      </c>
      <c r="E799" s="22">
        <v>0.66326975716538228</v>
      </c>
      <c r="F799" s="22">
        <v>93</v>
      </c>
      <c r="G799" s="25">
        <v>9.4346165842994795E-2</v>
      </c>
      <c r="H799" s="22">
        <f t="shared" si="12"/>
        <v>8.7741934233985166</v>
      </c>
      <c r="I799" s="41">
        <v>798</v>
      </c>
      <c r="J799" s="2" t="str">
        <f>IFERROR(INDEX('08W Project List'!#REF!,MATCH(B799,'08W Project List'!$E:$E,0)),"N/A")</f>
        <v>N/A</v>
      </c>
    </row>
    <row r="800" spans="1:10" ht="15.6" x14ac:dyDescent="0.3">
      <c r="A800" s="23">
        <v>7085</v>
      </c>
      <c r="B800" s="22" t="s">
        <v>2265</v>
      </c>
      <c r="C800" s="22">
        <v>182821103</v>
      </c>
      <c r="D800" s="22" t="s">
        <v>2263</v>
      </c>
      <c r="E800" s="22">
        <v>0.97168693844654452</v>
      </c>
      <c r="F800" s="22">
        <v>12</v>
      </c>
      <c r="G800" s="25">
        <v>9.4332911827908497E-2</v>
      </c>
      <c r="H800" s="22">
        <f t="shared" si="12"/>
        <v>1.131994941934902</v>
      </c>
      <c r="I800" s="41">
        <v>799</v>
      </c>
      <c r="J800" s="2" t="str">
        <f>IFERROR(INDEX('08W Project List'!#REF!,MATCH(B800,'08W Project List'!$E:$E,0)),"N/A")</f>
        <v>N/A</v>
      </c>
    </row>
    <row r="801" spans="1:10" ht="15.6" x14ac:dyDescent="0.3">
      <c r="A801" s="23">
        <v>8026</v>
      </c>
      <c r="B801" s="22" t="s">
        <v>2985</v>
      </c>
      <c r="C801" s="22">
        <v>163781704</v>
      </c>
      <c r="D801" s="22" t="s">
        <v>2976</v>
      </c>
      <c r="E801" s="22">
        <v>8.3718093454302043</v>
      </c>
      <c r="F801" s="22">
        <v>64</v>
      </c>
      <c r="G801" s="25">
        <v>9.4159441503783095E-2</v>
      </c>
      <c r="H801" s="22">
        <f t="shared" si="12"/>
        <v>6.0262042562421181</v>
      </c>
      <c r="I801" s="41">
        <v>800</v>
      </c>
      <c r="J801" s="2" t="str">
        <f>IFERROR(INDEX('08W Project List'!#REF!,MATCH(B801,'08W Project List'!$E:$E,0)),"N/A")</f>
        <v>N/A</v>
      </c>
    </row>
    <row r="802" spans="1:10" ht="15.6" x14ac:dyDescent="0.3">
      <c r="A802" s="23">
        <v>4910</v>
      </c>
      <c r="B802" s="22" t="s">
        <v>3205</v>
      </c>
      <c r="C802" s="22">
        <v>43292103</v>
      </c>
      <c r="D802" s="22" t="s">
        <v>3203</v>
      </c>
      <c r="E802" s="22">
        <v>3.2749546886736298</v>
      </c>
      <c r="F802" s="22">
        <v>45</v>
      </c>
      <c r="G802" s="25">
        <v>9.4140044090972597E-2</v>
      </c>
      <c r="H802" s="22">
        <f t="shared" si="12"/>
        <v>4.2363019840937666</v>
      </c>
      <c r="I802" s="41">
        <v>801</v>
      </c>
      <c r="J802" s="2" t="str">
        <f>IFERROR(INDEX('08W Project List'!#REF!,MATCH(B802,'08W Project List'!$E:$E,0)),"N/A")</f>
        <v>N/A</v>
      </c>
    </row>
    <row r="803" spans="1:10" ht="15.6" x14ac:dyDescent="0.3">
      <c r="A803" s="23">
        <v>3504</v>
      </c>
      <c r="B803" s="22" t="s">
        <v>2365</v>
      </c>
      <c r="C803" s="22">
        <v>42571102</v>
      </c>
      <c r="D803" s="22" t="s">
        <v>2359</v>
      </c>
      <c r="E803" s="22">
        <v>16.102044455821567</v>
      </c>
      <c r="F803" s="22">
        <v>182</v>
      </c>
      <c r="G803" s="25">
        <v>9.3950568270501897E-2</v>
      </c>
      <c r="H803" s="22">
        <f t="shared" si="12"/>
        <v>17.099003425231345</v>
      </c>
      <c r="I803" s="41">
        <v>802</v>
      </c>
      <c r="J803" s="2" t="str">
        <f>IFERROR(INDEX('08W Project List'!#REF!,MATCH(B803,'08W Project List'!$E:$E,0)),"N/A")</f>
        <v>N/A</v>
      </c>
    </row>
    <row r="804" spans="1:10" ht="15.6" x14ac:dyDescent="0.3">
      <c r="A804" s="23">
        <v>8266</v>
      </c>
      <c r="B804" s="22" t="s">
        <v>2008</v>
      </c>
      <c r="C804" s="22">
        <v>14402108</v>
      </c>
      <c r="D804" s="22" t="s">
        <v>2009</v>
      </c>
      <c r="E804" s="22">
        <v>6.6928377006498447</v>
      </c>
      <c r="F804" s="22">
        <v>56</v>
      </c>
      <c r="G804" s="25">
        <v>9.3921084854702797E-2</v>
      </c>
      <c r="H804" s="22">
        <f t="shared" si="12"/>
        <v>5.2595807518633571</v>
      </c>
      <c r="I804" s="41">
        <v>803</v>
      </c>
      <c r="J804" s="2" t="str">
        <f>IFERROR(INDEX('08W Project List'!#REF!,MATCH(B804,'08W Project List'!$E:$E,0)),"N/A")</f>
        <v>N/A</v>
      </c>
    </row>
    <row r="805" spans="1:10" ht="15.6" x14ac:dyDescent="0.3">
      <c r="A805" s="23">
        <v>6506</v>
      </c>
      <c r="B805" s="22" t="s">
        <v>510</v>
      </c>
      <c r="C805" s="22">
        <v>162211101</v>
      </c>
      <c r="D805" s="22" t="s">
        <v>504</v>
      </c>
      <c r="E805" s="22">
        <v>18.007448714451087</v>
      </c>
      <c r="F805" s="22">
        <v>173</v>
      </c>
      <c r="G805" s="25">
        <v>9.3780444881159303E-2</v>
      </c>
      <c r="H805" s="22">
        <f t="shared" si="12"/>
        <v>16.224016964440558</v>
      </c>
      <c r="I805" s="41">
        <v>804</v>
      </c>
      <c r="J805" s="2" t="str">
        <f>IFERROR(INDEX('08W Project List'!#REF!,MATCH(B805,'08W Project List'!$E:$E,0)),"N/A")</f>
        <v>N/A</v>
      </c>
    </row>
    <row r="806" spans="1:10" ht="15.6" x14ac:dyDescent="0.3">
      <c r="A806" s="23">
        <v>1161</v>
      </c>
      <c r="B806" s="22" t="s">
        <v>4428</v>
      </c>
      <c r="C806" s="22">
        <v>102911107</v>
      </c>
      <c r="D806" s="22" t="s">
        <v>4424</v>
      </c>
      <c r="E806" s="22">
        <v>21.397079792581728</v>
      </c>
      <c r="F806" s="22">
        <v>389</v>
      </c>
      <c r="G806" s="25">
        <v>9.3279623268838194E-2</v>
      </c>
      <c r="H806" s="22">
        <f t="shared" si="12"/>
        <v>36.285773451578059</v>
      </c>
      <c r="I806" s="41">
        <v>805</v>
      </c>
      <c r="J806" s="2" t="str">
        <f>IFERROR(INDEX('08W Project List'!#REF!,MATCH(B806,'08W Project List'!$E:$E,0)),"N/A")</f>
        <v>N/A</v>
      </c>
    </row>
    <row r="807" spans="1:10" ht="15.6" x14ac:dyDescent="0.3">
      <c r="A807" s="23">
        <v>5393</v>
      </c>
      <c r="B807" s="22" t="s">
        <v>1504</v>
      </c>
      <c r="C807" s="22">
        <v>192221102</v>
      </c>
      <c r="D807" s="22" t="s">
        <v>1498</v>
      </c>
      <c r="E807" s="22">
        <v>17.363613175774208</v>
      </c>
      <c r="F807" s="22">
        <v>161</v>
      </c>
      <c r="G807" s="25">
        <v>9.3230666379389801E-2</v>
      </c>
      <c r="H807" s="22">
        <f t="shared" si="12"/>
        <v>15.010137287081758</v>
      </c>
      <c r="I807" s="41">
        <v>806</v>
      </c>
      <c r="J807" s="2" t="str">
        <f>IFERROR(INDEX('08W Project List'!#REF!,MATCH(B807,'08W Project List'!$E:$E,0)),"N/A")</f>
        <v>N/A</v>
      </c>
    </row>
    <row r="808" spans="1:10" ht="15.6" x14ac:dyDescent="0.3">
      <c r="A808" s="23">
        <v>5755</v>
      </c>
      <c r="B808" s="22" t="s">
        <v>2960</v>
      </c>
      <c r="C808" s="22">
        <v>152561107</v>
      </c>
      <c r="D808" s="22" t="s">
        <v>2959</v>
      </c>
      <c r="E808" s="22">
        <v>1.4296722398239465</v>
      </c>
      <c r="F808" s="22">
        <v>76</v>
      </c>
      <c r="G808" s="25">
        <v>9.3023275147318701E-2</v>
      </c>
      <c r="H808" s="22">
        <f t="shared" si="12"/>
        <v>7.0697689111962214</v>
      </c>
      <c r="I808" s="41">
        <v>807</v>
      </c>
      <c r="J808" s="2" t="str">
        <f>IFERROR(INDEX('08W Project List'!#REF!,MATCH(B808,'08W Project List'!$E:$E,0)),"N/A")</f>
        <v>N/A</v>
      </c>
    </row>
    <row r="809" spans="1:10" ht="15.6" x14ac:dyDescent="0.3">
      <c r="A809" s="23">
        <v>8038</v>
      </c>
      <c r="B809" s="22" t="s">
        <v>4309</v>
      </c>
      <c r="C809" s="22">
        <v>42661103</v>
      </c>
      <c r="D809" s="22" t="s">
        <v>4303</v>
      </c>
      <c r="E809" s="22">
        <v>7.741312960142821</v>
      </c>
      <c r="F809" s="22">
        <v>89</v>
      </c>
      <c r="G809" s="25">
        <v>9.2901929629687505E-2</v>
      </c>
      <c r="H809" s="22">
        <f t="shared" si="12"/>
        <v>8.2682717370421877</v>
      </c>
      <c r="I809" s="41">
        <v>808</v>
      </c>
      <c r="J809" s="2" t="str">
        <f>IFERROR(INDEX('08W Project List'!#REF!,MATCH(B809,'08W Project List'!$E:$E,0)),"N/A")</f>
        <v>N/A</v>
      </c>
    </row>
    <row r="810" spans="1:10" ht="15.6" x14ac:dyDescent="0.3">
      <c r="A810" s="23">
        <v>5718</v>
      </c>
      <c r="B810" s="22" t="s">
        <v>3010</v>
      </c>
      <c r="C810" s="22">
        <v>42631108</v>
      </c>
      <c r="D810" s="22" t="s">
        <v>3009</v>
      </c>
      <c r="E810" s="22">
        <v>9.386302791289248</v>
      </c>
      <c r="F810" s="22">
        <v>127</v>
      </c>
      <c r="G810" s="25">
        <v>9.2652959590039996E-2</v>
      </c>
      <c r="H810" s="22">
        <f t="shared" si="12"/>
        <v>11.766925867935079</v>
      </c>
      <c r="I810" s="41">
        <v>809</v>
      </c>
      <c r="J810" s="2" t="str">
        <f>IFERROR(INDEX('08W Project List'!#REF!,MATCH(B810,'08W Project List'!$E:$E,0)),"N/A")</f>
        <v>N/A</v>
      </c>
    </row>
    <row r="811" spans="1:10" ht="15.6" x14ac:dyDescent="0.3">
      <c r="A811" s="23">
        <v>7314</v>
      </c>
      <c r="B811" s="22" t="s">
        <v>743</v>
      </c>
      <c r="C811" s="22">
        <v>153612105</v>
      </c>
      <c r="D811" s="22" t="s">
        <v>742</v>
      </c>
      <c r="E811" s="22">
        <v>10.66842403878179</v>
      </c>
      <c r="F811" s="22">
        <v>94</v>
      </c>
      <c r="G811" s="25">
        <v>9.2579592526522106E-2</v>
      </c>
      <c r="H811" s="22">
        <f t="shared" si="12"/>
        <v>8.7024816974930772</v>
      </c>
      <c r="I811" s="41">
        <v>810</v>
      </c>
      <c r="J811" s="2" t="str">
        <f>IFERROR(INDEX('08W Project List'!#REF!,MATCH(B811,'08W Project List'!$E:$E,0)),"N/A")</f>
        <v>N/A</v>
      </c>
    </row>
    <row r="812" spans="1:10" ht="15.6" x14ac:dyDescent="0.3">
      <c r="A812" s="23">
        <v>837</v>
      </c>
      <c r="B812" s="22" t="s">
        <v>1087</v>
      </c>
      <c r="C812" s="22">
        <v>152261107</v>
      </c>
      <c r="D812" s="22" t="s">
        <v>1086</v>
      </c>
      <c r="E812" s="22">
        <v>44.191450064789123</v>
      </c>
      <c r="F812" s="22">
        <v>541</v>
      </c>
      <c r="G812" s="25">
        <v>9.2281016567475796E-2</v>
      </c>
      <c r="H812" s="22">
        <f t="shared" si="12"/>
        <v>49.924029963004408</v>
      </c>
      <c r="I812" s="41">
        <v>811</v>
      </c>
      <c r="J812" s="2" t="str">
        <f>IFERROR(INDEX('08W Project List'!#REF!,MATCH(B812,'08W Project List'!$E:$E,0)),"N/A")</f>
        <v>N/A</v>
      </c>
    </row>
    <row r="813" spans="1:10" ht="15.6" x14ac:dyDescent="0.3">
      <c r="A813" s="23">
        <v>1640</v>
      </c>
      <c r="B813" s="22" t="s">
        <v>1892</v>
      </c>
      <c r="C813" s="22">
        <v>103441101</v>
      </c>
      <c r="D813" s="22" t="s">
        <v>1883</v>
      </c>
      <c r="E813" s="22">
        <v>1.5303098887057862</v>
      </c>
      <c r="F813" s="22">
        <v>66</v>
      </c>
      <c r="G813" s="25">
        <v>9.2173679027831898E-2</v>
      </c>
      <c r="H813" s="22">
        <f t="shared" si="12"/>
        <v>6.0834628158369055</v>
      </c>
      <c r="I813" s="41">
        <v>812</v>
      </c>
      <c r="J813" s="2" t="str">
        <f>IFERROR(INDEX('08W Project List'!#REF!,MATCH(B813,'08W Project List'!$E:$E,0)),"N/A")</f>
        <v>N/A</v>
      </c>
    </row>
    <row r="814" spans="1:10" ht="15.6" x14ac:dyDescent="0.3">
      <c r="A814" s="23">
        <v>2558</v>
      </c>
      <c r="B814" s="22" t="s">
        <v>2942</v>
      </c>
      <c r="C814" s="22">
        <v>152561103</v>
      </c>
      <c r="D814" s="22" t="s">
        <v>2939</v>
      </c>
      <c r="E814" s="22">
        <v>10.163899659023246</v>
      </c>
      <c r="F814" s="22">
        <v>233</v>
      </c>
      <c r="G814" s="25">
        <v>9.2166245183264398E-2</v>
      </c>
      <c r="H814" s="22">
        <f t="shared" si="12"/>
        <v>21.474735127700605</v>
      </c>
      <c r="I814" s="41">
        <v>813</v>
      </c>
      <c r="J814" s="2" t="str">
        <f>IFERROR(INDEX('08W Project List'!#REF!,MATCH(B814,'08W Project List'!$E:$E,0)),"N/A")</f>
        <v>N/A</v>
      </c>
    </row>
    <row r="815" spans="1:10" ht="15.6" x14ac:dyDescent="0.3">
      <c r="A815" s="23">
        <v>9244</v>
      </c>
      <c r="B815" s="22" t="s">
        <v>1930</v>
      </c>
      <c r="C815" s="22">
        <v>252721106</v>
      </c>
      <c r="D815" s="22" t="s">
        <v>1929</v>
      </c>
      <c r="E815" s="22">
        <v>0.91053795664378501</v>
      </c>
      <c r="F815" s="22">
        <v>14</v>
      </c>
      <c r="G815" s="25">
        <v>9.21452990858279E-2</v>
      </c>
      <c r="H815" s="22">
        <f t="shared" si="12"/>
        <v>1.2900341872015906</v>
      </c>
      <c r="I815" s="41">
        <v>814</v>
      </c>
      <c r="J815" s="2" t="str">
        <f>IFERROR(INDEX('08W Project List'!#REF!,MATCH(B815,'08W Project List'!$E:$E,0)),"N/A")</f>
        <v>N/A</v>
      </c>
    </row>
    <row r="816" spans="1:10" ht="15.6" x14ac:dyDescent="0.3">
      <c r="A816" s="23">
        <v>4181</v>
      </c>
      <c r="B816" s="22" t="s">
        <v>2437</v>
      </c>
      <c r="C816" s="22">
        <v>43051101</v>
      </c>
      <c r="D816" s="22" t="s">
        <v>2429</v>
      </c>
      <c r="E816" s="22">
        <v>12.095919826489125</v>
      </c>
      <c r="F816" s="22">
        <v>90</v>
      </c>
      <c r="G816" s="25">
        <v>9.2047581952386298E-2</v>
      </c>
      <c r="H816" s="22">
        <f t="shared" si="12"/>
        <v>8.284282375714767</v>
      </c>
      <c r="I816" s="41">
        <v>815</v>
      </c>
      <c r="J816" s="2" t="str">
        <f>IFERROR(INDEX('08W Project List'!#REF!,MATCH(B816,'08W Project List'!$E:$E,0)),"N/A")</f>
        <v>N/A</v>
      </c>
    </row>
    <row r="817" spans="1:10" ht="15.6" x14ac:dyDescent="0.3">
      <c r="A817" s="23">
        <v>8910</v>
      </c>
      <c r="B817" s="22" t="s">
        <v>378</v>
      </c>
      <c r="C817" s="22">
        <v>192461102</v>
      </c>
      <c r="D817" s="22" t="s">
        <v>376</v>
      </c>
      <c r="E817" s="22">
        <v>22.238366304704478</v>
      </c>
      <c r="F817" s="22">
        <v>93</v>
      </c>
      <c r="G817" s="25">
        <v>9.08944999108557E-2</v>
      </c>
      <c r="H817" s="22">
        <f t="shared" si="12"/>
        <v>8.4531884917095805</v>
      </c>
      <c r="I817" s="41">
        <v>816</v>
      </c>
      <c r="J817" s="2" t="str">
        <f>IFERROR(INDEX('08W Project List'!#REF!,MATCH(B817,'08W Project List'!$E:$E,0)),"N/A")</f>
        <v>N/A</v>
      </c>
    </row>
    <row r="818" spans="1:10" ht="15.6" x14ac:dyDescent="0.3">
      <c r="A818" s="23">
        <v>3415</v>
      </c>
      <c r="B818" s="22" t="s">
        <v>2858</v>
      </c>
      <c r="C818" s="22">
        <v>102831104</v>
      </c>
      <c r="D818" s="22" t="s">
        <v>2852</v>
      </c>
      <c r="E818" s="22">
        <v>12.762454708510317</v>
      </c>
      <c r="F818" s="22">
        <v>156</v>
      </c>
      <c r="G818" s="25">
        <v>9.0830940057169199E-2</v>
      </c>
      <c r="H818" s="22">
        <f t="shared" si="12"/>
        <v>14.169626648918396</v>
      </c>
      <c r="I818" s="41">
        <v>817</v>
      </c>
      <c r="J818" s="2" t="str">
        <f>IFERROR(INDEX('08W Project List'!#REF!,MATCH(B818,'08W Project List'!$E:$E,0)),"N/A")</f>
        <v>N/A</v>
      </c>
    </row>
    <row r="819" spans="1:10" ht="15.6" x14ac:dyDescent="0.3">
      <c r="A819" s="23">
        <v>4056</v>
      </c>
      <c r="B819" s="22" t="s">
        <v>506</v>
      </c>
      <c r="C819" s="22">
        <v>162211101</v>
      </c>
      <c r="D819" s="22" t="s">
        <v>504</v>
      </c>
      <c r="E819" s="22">
        <v>1.4942372414036296</v>
      </c>
      <c r="F819" s="22">
        <v>43</v>
      </c>
      <c r="G819" s="25">
        <v>9.0714233391271298E-2</v>
      </c>
      <c r="H819" s="22">
        <f t="shared" si="12"/>
        <v>3.9007120358246659</v>
      </c>
      <c r="I819" s="41">
        <v>818</v>
      </c>
      <c r="J819" s="2" t="str">
        <f>IFERROR(INDEX('08W Project List'!#REF!,MATCH(B819,'08W Project List'!$E:$E,0)),"N/A")</f>
        <v>N/A</v>
      </c>
    </row>
    <row r="820" spans="1:10" ht="15.6" x14ac:dyDescent="0.3">
      <c r="A820" s="23">
        <v>345</v>
      </c>
      <c r="B820" s="22" t="s">
        <v>940</v>
      </c>
      <c r="C820" s="22">
        <v>102931101</v>
      </c>
      <c r="D820" s="22" t="s">
        <v>937</v>
      </c>
      <c r="E820" s="22">
        <v>4.905171576017203</v>
      </c>
      <c r="F820" s="22">
        <v>70</v>
      </c>
      <c r="G820" s="25">
        <v>9.0425791155532106E-2</v>
      </c>
      <c r="H820" s="22">
        <f t="shared" si="12"/>
        <v>6.3298053808872474</v>
      </c>
      <c r="I820" s="41">
        <v>819</v>
      </c>
      <c r="J820" s="2" t="str">
        <f>IFERROR(INDEX('08W Project List'!#REF!,MATCH(B820,'08W Project List'!$E:$E,0)),"N/A")</f>
        <v>N/A</v>
      </c>
    </row>
    <row r="821" spans="1:10" ht="15.6" x14ac:dyDescent="0.3">
      <c r="A821" s="23">
        <v>287</v>
      </c>
      <c r="B821" s="22" t="s">
        <v>4289</v>
      </c>
      <c r="C821" s="22">
        <v>103601101</v>
      </c>
      <c r="D821" s="22" t="s">
        <v>4288</v>
      </c>
      <c r="E821" s="22">
        <v>33.516471263734182</v>
      </c>
      <c r="F821" s="22">
        <v>251</v>
      </c>
      <c r="G821" s="25">
        <v>9.0420283160581705E-2</v>
      </c>
      <c r="H821" s="22">
        <f t="shared" si="12"/>
        <v>22.695491073306009</v>
      </c>
      <c r="I821" s="41">
        <v>820</v>
      </c>
      <c r="J821" s="2" t="str">
        <f>IFERROR(INDEX('08W Project List'!#REF!,MATCH(B821,'08W Project List'!$E:$E,0)),"N/A")</f>
        <v>N/A</v>
      </c>
    </row>
    <row r="822" spans="1:10" ht="15.6" x14ac:dyDescent="0.3">
      <c r="A822" s="23">
        <v>8279</v>
      </c>
      <c r="B822" s="22" t="s">
        <v>2130</v>
      </c>
      <c r="C822" s="22">
        <v>192411101</v>
      </c>
      <c r="D822" s="22" t="s">
        <v>2126</v>
      </c>
      <c r="E822" s="22">
        <v>4.414855579362654</v>
      </c>
      <c r="F822" s="22">
        <v>51</v>
      </c>
      <c r="G822" s="25">
        <v>9.0318540299543698E-2</v>
      </c>
      <c r="H822" s="22">
        <f t="shared" si="12"/>
        <v>4.606245555276729</v>
      </c>
      <c r="I822" s="41">
        <v>821</v>
      </c>
      <c r="J822" s="2" t="str">
        <f>IFERROR(INDEX('08W Project List'!#REF!,MATCH(B822,'08W Project List'!$E:$E,0)),"N/A")</f>
        <v>N/A</v>
      </c>
    </row>
    <row r="823" spans="1:10" ht="15.6" x14ac:dyDescent="0.3">
      <c r="A823" s="23">
        <v>7426</v>
      </c>
      <c r="B823" s="22" t="s">
        <v>3610</v>
      </c>
      <c r="C823" s="22">
        <v>182671108</v>
      </c>
      <c r="D823" s="22" t="s">
        <v>3611</v>
      </c>
      <c r="E823" s="22">
        <v>15.265450476796769</v>
      </c>
      <c r="F823" s="22">
        <v>81</v>
      </c>
      <c r="G823" s="25">
        <v>9.0027057977725602E-2</v>
      </c>
      <c r="H823" s="22">
        <f t="shared" si="12"/>
        <v>7.2921916961957738</v>
      </c>
      <c r="I823" s="41">
        <v>822</v>
      </c>
      <c r="J823" s="2" t="str">
        <f>IFERROR(INDEX('08W Project List'!#REF!,MATCH(B823,'08W Project List'!$E:$E,0)),"N/A")</f>
        <v>N/A</v>
      </c>
    </row>
    <row r="824" spans="1:10" ht="15.6" x14ac:dyDescent="0.3">
      <c r="A824" s="23">
        <v>7586</v>
      </c>
      <c r="B824" s="22" t="s">
        <v>1953</v>
      </c>
      <c r="C824" s="22">
        <v>43311102</v>
      </c>
      <c r="D824" s="22" t="s">
        <v>1944</v>
      </c>
      <c r="E824" s="22">
        <v>6.3142370985147922</v>
      </c>
      <c r="F824" s="22">
        <v>73</v>
      </c>
      <c r="G824" s="25">
        <v>8.9783510515209594E-2</v>
      </c>
      <c r="H824" s="22">
        <f t="shared" si="12"/>
        <v>6.5541962676103003</v>
      </c>
      <c r="I824" s="41">
        <v>823</v>
      </c>
      <c r="J824" s="2" t="str">
        <f>IFERROR(INDEX('08W Project List'!#REF!,MATCH(B824,'08W Project List'!$E:$E,0)),"N/A")</f>
        <v>N/A</v>
      </c>
    </row>
    <row r="825" spans="1:10" ht="15.6" x14ac:dyDescent="0.3">
      <c r="A825" s="23">
        <v>8787</v>
      </c>
      <c r="B825" s="22" t="s">
        <v>1548</v>
      </c>
      <c r="C825" s="22">
        <v>103401102</v>
      </c>
      <c r="D825" s="22" t="s">
        <v>1547</v>
      </c>
      <c r="E825" s="22">
        <v>2.5630925141542633</v>
      </c>
      <c r="F825" s="22">
        <v>42</v>
      </c>
      <c r="G825" s="25">
        <v>8.97328772835847E-2</v>
      </c>
      <c r="H825" s="22">
        <f t="shared" si="12"/>
        <v>3.7687808459105572</v>
      </c>
      <c r="I825" s="41">
        <v>824</v>
      </c>
      <c r="J825" s="2" t="str">
        <f>IFERROR(INDEX('08W Project List'!#REF!,MATCH(B825,'08W Project List'!$E:$E,0)),"N/A")</f>
        <v>N/A</v>
      </c>
    </row>
    <row r="826" spans="1:10" ht="15.6" x14ac:dyDescent="0.3">
      <c r="A826" s="23">
        <v>10586</v>
      </c>
      <c r="B826" s="22" t="s">
        <v>2113</v>
      </c>
      <c r="C826" s="22">
        <v>103481101</v>
      </c>
      <c r="D826" s="22" t="s">
        <v>2114</v>
      </c>
      <c r="E826" s="22">
        <v>0.31275584919779986</v>
      </c>
      <c r="F826" s="22">
        <v>4</v>
      </c>
      <c r="G826" s="25">
        <v>8.9566991102422E-2</v>
      </c>
      <c r="H826" s="22">
        <f t="shared" si="12"/>
        <v>0.358267964409688</v>
      </c>
      <c r="I826" s="41">
        <v>825</v>
      </c>
      <c r="J826" s="2" t="str">
        <f>IFERROR(INDEX('08W Project List'!#REF!,MATCH(B826,'08W Project List'!$E:$E,0)),"N/A")</f>
        <v>N/A</v>
      </c>
    </row>
    <row r="827" spans="1:10" ht="15.6" x14ac:dyDescent="0.3">
      <c r="A827" s="23">
        <v>6573</v>
      </c>
      <c r="B827" s="22" t="s">
        <v>3795</v>
      </c>
      <c r="C827" s="22">
        <v>182811103</v>
      </c>
      <c r="D827" s="22" t="s">
        <v>3796</v>
      </c>
      <c r="E827" s="22">
        <v>19.609554668490428</v>
      </c>
      <c r="F827" s="22">
        <v>152</v>
      </c>
      <c r="G827" s="25">
        <v>8.9507597752611107E-2</v>
      </c>
      <c r="H827" s="22">
        <f t="shared" si="12"/>
        <v>13.605154858396888</v>
      </c>
      <c r="I827" s="41">
        <v>826</v>
      </c>
      <c r="J827" s="2" t="str">
        <f>IFERROR(INDEX('08W Project List'!#REF!,MATCH(B827,'08W Project List'!$E:$E,0)),"N/A")</f>
        <v>N/A</v>
      </c>
    </row>
    <row r="828" spans="1:10" ht="15.6" x14ac:dyDescent="0.3">
      <c r="A828" s="23">
        <v>10830</v>
      </c>
      <c r="B828" s="22" t="s">
        <v>3022</v>
      </c>
      <c r="C828" s="22">
        <v>42631109</v>
      </c>
      <c r="D828" s="22" t="s">
        <v>3020</v>
      </c>
      <c r="E828" s="22">
        <v>1.7817936917721752E-2</v>
      </c>
      <c r="F828" s="22">
        <v>2</v>
      </c>
      <c r="G828" s="25">
        <v>8.9417432482508594E-2</v>
      </c>
      <c r="H828" s="22">
        <f t="shared" si="12"/>
        <v>0.17883486496501719</v>
      </c>
      <c r="I828" s="41">
        <v>827</v>
      </c>
      <c r="J828" s="2" t="str">
        <f>IFERROR(INDEX('08W Project List'!#REF!,MATCH(B828,'08W Project List'!$E:$E,0)),"N/A")</f>
        <v>N/A</v>
      </c>
    </row>
    <row r="829" spans="1:10" ht="15.6" x14ac:dyDescent="0.3">
      <c r="A829" s="23">
        <v>817</v>
      </c>
      <c r="B829" s="22" t="s">
        <v>816</v>
      </c>
      <c r="C829" s="22">
        <v>42821102</v>
      </c>
      <c r="D829" s="22" t="s">
        <v>808</v>
      </c>
      <c r="E829" s="22">
        <v>17.748314753919825</v>
      </c>
      <c r="F829" s="22">
        <v>199</v>
      </c>
      <c r="G829" s="25">
        <v>8.9292128423398495E-2</v>
      </c>
      <c r="H829" s="22">
        <f t="shared" si="12"/>
        <v>17.7691335562563</v>
      </c>
      <c r="I829" s="41">
        <v>828</v>
      </c>
      <c r="J829" s="2" t="str">
        <f>IFERROR(INDEX('08W Project List'!#REF!,MATCH(B829,'08W Project List'!$E:$E,0)),"N/A")</f>
        <v>N/A</v>
      </c>
    </row>
    <row r="830" spans="1:10" ht="15.6" x14ac:dyDescent="0.3">
      <c r="A830" s="23">
        <v>5781</v>
      </c>
      <c r="B830" s="22" t="s">
        <v>3457</v>
      </c>
      <c r="C830" s="22">
        <v>252531103</v>
      </c>
      <c r="D830" s="22" t="s">
        <v>3456</v>
      </c>
      <c r="E830" s="22">
        <v>21.333986559359914</v>
      </c>
      <c r="F830" s="22">
        <v>204</v>
      </c>
      <c r="G830" s="25">
        <v>8.9217731025452301E-2</v>
      </c>
      <c r="H830" s="22">
        <f t="shared" si="12"/>
        <v>18.200417129192271</v>
      </c>
      <c r="I830" s="41">
        <v>829</v>
      </c>
      <c r="J830" s="2" t="str">
        <f>IFERROR(INDEX('08W Project List'!#REF!,MATCH(B830,'08W Project List'!$E:$E,0)),"N/A")</f>
        <v>N/A</v>
      </c>
    </row>
    <row r="831" spans="1:10" ht="15.6" x14ac:dyDescent="0.3">
      <c r="A831" s="23">
        <v>6729</v>
      </c>
      <c r="B831" s="22" t="s">
        <v>3506</v>
      </c>
      <c r="C831" s="22">
        <v>182631107</v>
      </c>
      <c r="D831" s="22" t="s">
        <v>3507</v>
      </c>
      <c r="E831" s="22">
        <v>2.4841055769769049</v>
      </c>
      <c r="F831" s="22">
        <v>45</v>
      </c>
      <c r="G831" s="25">
        <v>8.9174402013502699E-2</v>
      </c>
      <c r="H831" s="22">
        <f t="shared" si="12"/>
        <v>4.0128480906076218</v>
      </c>
      <c r="I831" s="41">
        <v>830</v>
      </c>
      <c r="J831" s="2" t="str">
        <f>IFERROR(INDEX('08W Project List'!#REF!,MATCH(B831,'08W Project List'!$E:$E,0)),"N/A")</f>
        <v>N/A</v>
      </c>
    </row>
    <row r="832" spans="1:10" ht="15.6" x14ac:dyDescent="0.3">
      <c r="A832" s="23">
        <v>5238</v>
      </c>
      <c r="B832" s="22" t="s">
        <v>1078</v>
      </c>
      <c r="C832" s="22">
        <v>152261106</v>
      </c>
      <c r="D832" s="22" t="s">
        <v>1073</v>
      </c>
      <c r="E832" s="22">
        <v>15.126905201478808</v>
      </c>
      <c r="F832" s="22">
        <v>158</v>
      </c>
      <c r="G832" s="25">
        <v>8.9061054185272895E-2</v>
      </c>
      <c r="H832" s="22">
        <f t="shared" si="12"/>
        <v>14.071646561273118</v>
      </c>
      <c r="I832" s="41">
        <v>831</v>
      </c>
      <c r="J832" s="2" t="str">
        <f>IFERROR(INDEX('08W Project List'!#REF!,MATCH(B832,'08W Project List'!$E:$E,0)),"N/A")</f>
        <v>N/A</v>
      </c>
    </row>
    <row r="833" spans="1:10" ht="15.6" x14ac:dyDescent="0.3">
      <c r="A833" s="23">
        <v>4137</v>
      </c>
      <c r="B833" s="22" t="s">
        <v>4105</v>
      </c>
      <c r="C833" s="22">
        <v>42771114</v>
      </c>
      <c r="D833" s="22" t="s">
        <v>4102</v>
      </c>
      <c r="E833" s="22">
        <v>3.759139018741386</v>
      </c>
      <c r="F833" s="22">
        <v>110</v>
      </c>
      <c r="G833" s="25">
        <v>8.9060428692779303E-2</v>
      </c>
      <c r="H833" s="22">
        <f t="shared" si="12"/>
        <v>9.796647156205724</v>
      </c>
      <c r="I833" s="41">
        <v>832</v>
      </c>
      <c r="J833" s="2" t="str">
        <f>IFERROR(INDEX('08W Project List'!#REF!,MATCH(B833,'08W Project List'!$E:$E,0)),"N/A")</f>
        <v>N/A</v>
      </c>
    </row>
    <row r="834" spans="1:10" ht="15.6" x14ac:dyDescent="0.3">
      <c r="A834" s="23">
        <v>2145</v>
      </c>
      <c r="B834" s="22" t="s">
        <v>524</v>
      </c>
      <c r="C834" s="22">
        <v>42711101</v>
      </c>
      <c r="D834" s="22" t="s">
        <v>517</v>
      </c>
      <c r="E834" s="22">
        <v>34.662565716359353</v>
      </c>
      <c r="F834" s="22">
        <v>350</v>
      </c>
      <c r="G834" s="25">
        <v>8.8841389714136895E-2</v>
      </c>
      <c r="H834" s="22">
        <f t="shared" ref="H834:H897" si="13">IFERROR(G834*F834,0)</f>
        <v>31.094486399947915</v>
      </c>
      <c r="I834" s="41">
        <v>833</v>
      </c>
      <c r="J834" s="2" t="str">
        <f>IFERROR(INDEX('08W Project List'!#REF!,MATCH(B834,'08W Project List'!$E:$E,0)),"N/A")</f>
        <v>N/A</v>
      </c>
    </row>
    <row r="835" spans="1:10" ht="15.6" x14ac:dyDescent="0.3">
      <c r="A835" s="23">
        <v>8817</v>
      </c>
      <c r="B835" s="22" t="s">
        <v>4420</v>
      </c>
      <c r="C835" s="22">
        <v>102911105</v>
      </c>
      <c r="D835" s="22" t="s">
        <v>4419</v>
      </c>
      <c r="E835" s="22">
        <v>11.497339723151894</v>
      </c>
      <c r="F835" s="22">
        <v>14</v>
      </c>
      <c r="G835" s="25">
        <v>8.8538532999399205E-2</v>
      </c>
      <c r="H835" s="22">
        <f t="shared" si="13"/>
        <v>1.2395394619915889</v>
      </c>
      <c r="I835" s="41">
        <v>834</v>
      </c>
      <c r="J835" s="2" t="str">
        <f>IFERROR(INDEX('08W Project List'!#REF!,MATCH(B835,'08W Project List'!$E:$E,0)),"N/A")</f>
        <v>N/A</v>
      </c>
    </row>
    <row r="836" spans="1:10" ht="15.6" x14ac:dyDescent="0.3">
      <c r="A836" s="23">
        <v>3899</v>
      </c>
      <c r="B836" s="22" t="s">
        <v>2986</v>
      </c>
      <c r="C836" s="22">
        <v>163781705</v>
      </c>
      <c r="D836" s="22" t="s">
        <v>2987</v>
      </c>
      <c r="E836" s="22">
        <v>7.7172055565896205</v>
      </c>
      <c r="F836" s="22">
        <v>129</v>
      </c>
      <c r="G836" s="25">
        <v>8.8488710525104902E-2</v>
      </c>
      <c r="H836" s="22">
        <f t="shared" si="13"/>
        <v>11.415043657738533</v>
      </c>
      <c r="I836" s="41">
        <v>835</v>
      </c>
      <c r="J836" s="2" t="str">
        <f>IFERROR(INDEX('08W Project List'!#REF!,MATCH(B836,'08W Project List'!$E:$E,0)),"N/A")</f>
        <v>N/A</v>
      </c>
    </row>
    <row r="837" spans="1:10" ht="15.6" x14ac:dyDescent="0.3">
      <c r="A837" s="23">
        <v>5666</v>
      </c>
      <c r="B837" s="22" t="s">
        <v>4385</v>
      </c>
      <c r="C837" s="22">
        <v>24251101</v>
      </c>
      <c r="D837" s="22" t="s">
        <v>4383</v>
      </c>
      <c r="E837" s="22">
        <v>4.1700371185125418</v>
      </c>
      <c r="F837" s="22">
        <v>52</v>
      </c>
      <c r="G837" s="25">
        <v>8.8421560900076301E-2</v>
      </c>
      <c r="H837" s="22">
        <f t="shared" si="13"/>
        <v>4.5979211668039675</v>
      </c>
      <c r="I837" s="41">
        <v>836</v>
      </c>
      <c r="J837" s="2" t="str">
        <f>IFERROR(INDEX('08W Project List'!#REF!,MATCH(B837,'08W Project List'!$E:$E,0)),"N/A")</f>
        <v>N/A</v>
      </c>
    </row>
    <row r="838" spans="1:10" ht="15.6" x14ac:dyDescent="0.3">
      <c r="A838" s="23">
        <v>7241</v>
      </c>
      <c r="B838" s="22" t="s">
        <v>147</v>
      </c>
      <c r="C838" s="22">
        <v>182541103</v>
      </c>
      <c r="D838" s="22" t="s">
        <v>143</v>
      </c>
      <c r="E838" s="22">
        <v>25.118970623999754</v>
      </c>
      <c r="F838" s="22">
        <v>152</v>
      </c>
      <c r="G838" s="25">
        <v>8.8417764423527501E-2</v>
      </c>
      <c r="H838" s="22">
        <f t="shared" si="13"/>
        <v>13.43950019237618</v>
      </c>
      <c r="I838" s="41">
        <v>837</v>
      </c>
      <c r="J838" s="2" t="str">
        <f>IFERROR(INDEX('08W Project List'!#REF!,MATCH(B838,'08W Project List'!$E:$E,0)),"N/A")</f>
        <v>N/A</v>
      </c>
    </row>
    <row r="839" spans="1:10" ht="15.6" x14ac:dyDescent="0.3">
      <c r="A839" s="23">
        <v>878</v>
      </c>
      <c r="B839" s="22" t="s">
        <v>1431</v>
      </c>
      <c r="C839" s="22">
        <v>163451702</v>
      </c>
      <c r="D839" s="22" t="s">
        <v>1414</v>
      </c>
      <c r="E839" s="22">
        <v>57.908079290402107</v>
      </c>
      <c r="F839" s="22">
        <v>401</v>
      </c>
      <c r="G839" s="25">
        <v>8.8153157920718303E-2</v>
      </c>
      <c r="H839" s="22">
        <f t="shared" si="13"/>
        <v>35.349416326208036</v>
      </c>
      <c r="I839" s="41">
        <v>838</v>
      </c>
      <c r="J839" s="2" t="str">
        <f>IFERROR(INDEX('08W Project List'!#REF!,MATCH(B839,'08W Project List'!$E:$E,0)),"N/A")</f>
        <v>N/A</v>
      </c>
    </row>
    <row r="840" spans="1:10" ht="15.6" x14ac:dyDescent="0.3">
      <c r="A840" s="23">
        <v>4836</v>
      </c>
      <c r="B840" s="22" t="s">
        <v>1575</v>
      </c>
      <c r="C840" s="22">
        <v>152031103</v>
      </c>
      <c r="D840" s="22" t="s">
        <v>1576</v>
      </c>
      <c r="E840" s="22">
        <v>21.709283604064076</v>
      </c>
      <c r="F840" s="22">
        <v>255</v>
      </c>
      <c r="G840" s="25">
        <v>8.7917938193890197E-2</v>
      </c>
      <c r="H840" s="22">
        <f t="shared" si="13"/>
        <v>22.419074239442001</v>
      </c>
      <c r="I840" s="41">
        <v>839</v>
      </c>
      <c r="J840" s="2" t="str">
        <f>IFERROR(INDEX('08W Project List'!#REF!,MATCH(B840,'08W Project List'!$E:$E,0)),"N/A")</f>
        <v>N/A</v>
      </c>
    </row>
    <row r="841" spans="1:10" ht="15.6" x14ac:dyDescent="0.3">
      <c r="A841" s="23">
        <v>7987</v>
      </c>
      <c r="B841" s="22" t="s">
        <v>233</v>
      </c>
      <c r="C841" s="22">
        <v>152701108</v>
      </c>
      <c r="D841" s="22" t="s">
        <v>231</v>
      </c>
      <c r="E841" s="22">
        <v>2.6235074947594033</v>
      </c>
      <c r="F841" s="22">
        <v>43</v>
      </c>
      <c r="G841" s="25">
        <v>8.77289797814573E-2</v>
      </c>
      <c r="H841" s="22">
        <f t="shared" si="13"/>
        <v>3.772346130602664</v>
      </c>
      <c r="I841" s="41">
        <v>840</v>
      </c>
      <c r="J841" s="2" t="str">
        <f>IFERROR(INDEX('08W Project List'!#REF!,MATCH(B841,'08W Project List'!$E:$E,0)),"N/A")</f>
        <v>N/A</v>
      </c>
    </row>
    <row r="842" spans="1:10" ht="15.6" x14ac:dyDescent="0.3">
      <c r="A842" s="23">
        <v>8725</v>
      </c>
      <c r="B842" s="22" t="s">
        <v>2059</v>
      </c>
      <c r="C842" s="22">
        <v>83182101</v>
      </c>
      <c r="D842" s="22" t="s">
        <v>2055</v>
      </c>
      <c r="E842" s="22">
        <v>4.5398913352378498</v>
      </c>
      <c r="F842" s="22">
        <v>53</v>
      </c>
      <c r="G842" s="25">
        <v>8.7511401049732096E-2</v>
      </c>
      <c r="H842" s="22">
        <f t="shared" si="13"/>
        <v>4.6381042556358008</v>
      </c>
      <c r="I842" s="41">
        <v>841</v>
      </c>
      <c r="J842" s="2" t="str">
        <f>IFERROR(INDEX('08W Project List'!#REF!,MATCH(B842,'08W Project List'!$E:$E,0)),"N/A")</f>
        <v>N/A</v>
      </c>
    </row>
    <row r="843" spans="1:10" ht="15.6" x14ac:dyDescent="0.3">
      <c r="A843" s="23">
        <v>4715</v>
      </c>
      <c r="B843" s="22" t="s">
        <v>1550</v>
      </c>
      <c r="C843" s="22">
        <v>103401102</v>
      </c>
      <c r="D843" s="22" t="s">
        <v>1547</v>
      </c>
      <c r="E843" s="22">
        <v>7.8691682828614047</v>
      </c>
      <c r="F843" s="22">
        <v>217</v>
      </c>
      <c r="G843" s="25">
        <v>8.7368925168524902E-2</v>
      </c>
      <c r="H843" s="22">
        <f t="shared" si="13"/>
        <v>18.959056761569904</v>
      </c>
      <c r="I843" s="41">
        <v>842</v>
      </c>
      <c r="J843" s="2" t="str">
        <f>IFERROR(INDEX('08W Project List'!#REF!,MATCH(B843,'08W Project List'!$E:$E,0)),"N/A")</f>
        <v>N/A</v>
      </c>
    </row>
    <row r="844" spans="1:10" ht="15.6" x14ac:dyDescent="0.3">
      <c r="A844" s="23">
        <v>5678</v>
      </c>
      <c r="B844" s="22" t="s">
        <v>3479</v>
      </c>
      <c r="C844" s="22">
        <v>182631102</v>
      </c>
      <c r="D844" s="22" t="s">
        <v>3480</v>
      </c>
      <c r="E844" s="22">
        <v>0.37106225564786144</v>
      </c>
      <c r="F844" s="22">
        <v>6</v>
      </c>
      <c r="G844" s="25">
        <v>8.7346462969671301E-2</v>
      </c>
      <c r="H844" s="22">
        <f t="shared" si="13"/>
        <v>0.52407877781802781</v>
      </c>
      <c r="I844" s="41">
        <v>843</v>
      </c>
      <c r="J844" s="2" t="str">
        <f>IFERROR(INDEX('08W Project List'!#REF!,MATCH(B844,'08W Project List'!$E:$E,0)),"N/A")</f>
        <v>N/A</v>
      </c>
    </row>
    <row r="845" spans="1:10" ht="15.6" x14ac:dyDescent="0.3">
      <c r="A845" s="23">
        <v>8497</v>
      </c>
      <c r="B845" s="22" t="s">
        <v>220</v>
      </c>
      <c r="C845" s="22">
        <v>252192105</v>
      </c>
      <c r="D845" s="22" t="s">
        <v>214</v>
      </c>
      <c r="E845" s="22">
        <v>4.5477632328423994</v>
      </c>
      <c r="F845" s="22">
        <v>37</v>
      </c>
      <c r="G845" s="25">
        <v>8.7295434830180402E-2</v>
      </c>
      <c r="H845" s="22">
        <f t="shared" si="13"/>
        <v>3.229931088716675</v>
      </c>
      <c r="I845" s="41">
        <v>844</v>
      </c>
      <c r="J845" s="2" t="str">
        <f>IFERROR(INDEX('08W Project List'!#REF!,MATCH(B845,'08W Project List'!$E:$E,0)),"N/A")</f>
        <v>N/A</v>
      </c>
    </row>
    <row r="846" spans="1:10" ht="15.6" x14ac:dyDescent="0.3">
      <c r="A846" s="23">
        <v>4933</v>
      </c>
      <c r="B846" s="22" t="s">
        <v>3238</v>
      </c>
      <c r="C846" s="22">
        <v>163761703</v>
      </c>
      <c r="D846" s="22" t="s">
        <v>3232</v>
      </c>
      <c r="E846" s="22">
        <v>8.9738467887883164</v>
      </c>
      <c r="F846" s="22">
        <v>104</v>
      </c>
      <c r="G846" s="25">
        <v>8.711513332727E-2</v>
      </c>
      <c r="H846" s="22">
        <f t="shared" si="13"/>
        <v>9.0599738660360796</v>
      </c>
      <c r="I846" s="41">
        <v>845</v>
      </c>
      <c r="J846" s="2" t="str">
        <f>IFERROR(INDEX('08W Project List'!#REF!,MATCH(B846,'08W Project List'!$E:$E,0)),"N/A")</f>
        <v>N/A</v>
      </c>
    </row>
    <row r="847" spans="1:10" ht="15.6" x14ac:dyDescent="0.3">
      <c r="A847" s="23">
        <v>10437</v>
      </c>
      <c r="B847" s="22" t="s">
        <v>3342</v>
      </c>
      <c r="C847" s="22">
        <v>192251102</v>
      </c>
      <c r="D847" s="22" t="s">
        <v>3337</v>
      </c>
      <c r="E847" s="22">
        <v>7.071994012305594</v>
      </c>
      <c r="F847" s="22">
        <v>33</v>
      </c>
      <c r="G847" s="25">
        <v>8.6940355700276306E-2</v>
      </c>
      <c r="H847" s="22">
        <f t="shared" si="13"/>
        <v>2.8690317381091179</v>
      </c>
      <c r="I847" s="41">
        <v>846</v>
      </c>
      <c r="J847" s="2" t="str">
        <f>IFERROR(INDEX('08W Project List'!#REF!,MATCH(B847,'08W Project List'!$E:$E,0)),"N/A")</f>
        <v>N/A</v>
      </c>
    </row>
    <row r="848" spans="1:10" ht="15.6" x14ac:dyDescent="0.3">
      <c r="A848" s="23">
        <v>3279</v>
      </c>
      <c r="B848" s="22" t="s">
        <v>2594</v>
      </c>
      <c r="C848" s="22">
        <v>254421101</v>
      </c>
      <c r="D848" s="22" t="s">
        <v>2591</v>
      </c>
      <c r="E848" s="22">
        <v>2.3149015280017342</v>
      </c>
      <c r="F848" s="22">
        <v>47</v>
      </c>
      <c r="G848" s="25">
        <v>8.6582663262820603E-2</v>
      </c>
      <c r="H848" s="22">
        <f t="shared" si="13"/>
        <v>4.0693851733525683</v>
      </c>
      <c r="I848" s="41">
        <v>847</v>
      </c>
      <c r="J848" s="2" t="str">
        <f>IFERROR(INDEX('08W Project List'!#REF!,MATCH(B848,'08W Project List'!$E:$E,0)),"N/A")</f>
        <v>N/A</v>
      </c>
    </row>
    <row r="849" spans="1:10" ht="15.6" x14ac:dyDescent="0.3">
      <c r="A849" s="23">
        <v>6810</v>
      </c>
      <c r="B849" s="22" t="s">
        <v>1934</v>
      </c>
      <c r="C849" s="22">
        <v>103451101</v>
      </c>
      <c r="D849" s="22" t="s">
        <v>1932</v>
      </c>
      <c r="E849" s="22">
        <v>6.4567398962854572</v>
      </c>
      <c r="F849" s="22">
        <v>63</v>
      </c>
      <c r="G849" s="25">
        <v>8.6533617161458895E-2</v>
      </c>
      <c r="H849" s="22">
        <f t="shared" si="13"/>
        <v>5.4516178811719103</v>
      </c>
      <c r="I849" s="41">
        <v>848</v>
      </c>
      <c r="J849" s="2" t="str">
        <f>IFERROR(INDEX('08W Project List'!#REF!,MATCH(B849,'08W Project List'!$E:$E,0)),"N/A")</f>
        <v>N/A</v>
      </c>
    </row>
    <row r="850" spans="1:10" ht="15.6" x14ac:dyDescent="0.3">
      <c r="A850" s="23">
        <v>2304</v>
      </c>
      <c r="B850" s="22" t="s">
        <v>3458</v>
      </c>
      <c r="C850" s="22">
        <v>252531103</v>
      </c>
      <c r="D850" s="22" t="s">
        <v>3456</v>
      </c>
      <c r="E850" s="22">
        <v>28.384351600357302</v>
      </c>
      <c r="F850" s="22">
        <v>294</v>
      </c>
      <c r="G850" s="25">
        <v>8.6354017316402201E-2</v>
      </c>
      <c r="H850" s="22">
        <f t="shared" si="13"/>
        <v>25.388081091022247</v>
      </c>
      <c r="I850" s="41">
        <v>849</v>
      </c>
      <c r="J850" s="2" t="str">
        <f>IFERROR(INDEX('08W Project List'!#REF!,MATCH(B850,'08W Project List'!$E:$E,0)),"N/A")</f>
        <v>N/A</v>
      </c>
    </row>
    <row r="851" spans="1:10" ht="15.6" x14ac:dyDescent="0.3">
      <c r="A851" s="23">
        <v>7373</v>
      </c>
      <c r="B851" s="22" t="s">
        <v>4071</v>
      </c>
      <c r="C851" s="22">
        <v>252941107</v>
      </c>
      <c r="D851" s="22" t="s">
        <v>4068</v>
      </c>
      <c r="E851" s="22">
        <v>12.955595567392542</v>
      </c>
      <c r="F851" s="22">
        <v>240</v>
      </c>
      <c r="G851" s="25">
        <v>8.6217801970795899E-2</v>
      </c>
      <c r="H851" s="22">
        <f t="shared" si="13"/>
        <v>20.692272472991014</v>
      </c>
      <c r="I851" s="41">
        <v>850</v>
      </c>
      <c r="J851" s="2" t="str">
        <f>IFERROR(INDEX('08W Project List'!#REF!,MATCH(B851,'08W Project List'!$E:$E,0)),"N/A")</f>
        <v>N/A</v>
      </c>
    </row>
    <row r="852" spans="1:10" ht="15.6" x14ac:dyDescent="0.3">
      <c r="A852" s="23">
        <v>1492</v>
      </c>
      <c r="B852" s="22" t="s">
        <v>3935</v>
      </c>
      <c r="C852" s="22">
        <v>103561101</v>
      </c>
      <c r="D852" s="22" t="s">
        <v>3934</v>
      </c>
      <c r="E852" s="22">
        <v>12.480906970074704</v>
      </c>
      <c r="F852" s="22">
        <v>145</v>
      </c>
      <c r="G852" s="25">
        <v>8.5978973027931199E-2</v>
      </c>
      <c r="H852" s="22">
        <f t="shared" si="13"/>
        <v>12.466951089050024</v>
      </c>
      <c r="I852" s="41">
        <v>851</v>
      </c>
      <c r="J852" s="2" t="str">
        <f>IFERROR(INDEX('08W Project List'!#REF!,MATCH(B852,'08W Project List'!$E:$E,0)),"N/A")</f>
        <v>N/A</v>
      </c>
    </row>
    <row r="853" spans="1:10" ht="15.6" x14ac:dyDescent="0.3">
      <c r="A853" s="23">
        <v>3172</v>
      </c>
      <c r="B853" s="22" t="s">
        <v>3273</v>
      </c>
      <c r="C853" s="22">
        <v>103541105</v>
      </c>
      <c r="D853" s="22" t="s">
        <v>3271</v>
      </c>
      <c r="E853" s="22">
        <v>0.13198492881853199</v>
      </c>
      <c r="F853" s="22">
        <v>59</v>
      </c>
      <c r="G853" s="25">
        <v>8.5880138737636599E-2</v>
      </c>
      <c r="H853" s="22">
        <f t="shared" si="13"/>
        <v>5.0669281855205597</v>
      </c>
      <c r="I853" s="41">
        <v>852</v>
      </c>
      <c r="J853" s="2" t="str">
        <f>IFERROR(INDEX('08W Project List'!#REF!,MATCH(B853,'08W Project List'!$E:$E,0)),"N/A")</f>
        <v>N/A</v>
      </c>
    </row>
    <row r="854" spans="1:10" ht="15.6" x14ac:dyDescent="0.3">
      <c r="A854" s="23">
        <v>5834</v>
      </c>
      <c r="B854" s="22" t="s">
        <v>3640</v>
      </c>
      <c r="C854" s="22">
        <v>182721102</v>
      </c>
      <c r="D854" s="22" t="s">
        <v>3641</v>
      </c>
      <c r="E854" s="22">
        <v>8.4826630527108762</v>
      </c>
      <c r="F854" s="22">
        <v>137</v>
      </c>
      <c r="G854" s="25">
        <v>8.5740097323489597E-2</v>
      </c>
      <c r="H854" s="22">
        <f t="shared" si="13"/>
        <v>11.746393333318075</v>
      </c>
      <c r="I854" s="41">
        <v>853</v>
      </c>
      <c r="J854" s="2" t="str">
        <f>IFERROR(INDEX('08W Project List'!#REF!,MATCH(B854,'08W Project List'!$E:$E,0)),"N/A")</f>
        <v>N/A</v>
      </c>
    </row>
    <row r="855" spans="1:10" ht="15.6" x14ac:dyDescent="0.3">
      <c r="A855" s="23">
        <v>742</v>
      </c>
      <c r="B855" s="22" t="s">
        <v>2473</v>
      </c>
      <c r="C855" s="22">
        <v>83242105</v>
      </c>
      <c r="D855" s="22" t="s">
        <v>2467</v>
      </c>
      <c r="E855" s="22">
        <v>22.531128149482662</v>
      </c>
      <c r="F855" s="22">
        <v>309</v>
      </c>
      <c r="G855" s="25">
        <v>8.5689196290682695E-2</v>
      </c>
      <c r="H855" s="22">
        <f t="shared" si="13"/>
        <v>26.477961653820952</v>
      </c>
      <c r="I855" s="41">
        <v>854</v>
      </c>
      <c r="J855" s="2" t="str">
        <f>IFERROR(INDEX('08W Project List'!#REF!,MATCH(B855,'08W Project List'!$E:$E,0)),"N/A")</f>
        <v>N/A</v>
      </c>
    </row>
    <row r="856" spans="1:10" ht="15.6" x14ac:dyDescent="0.3">
      <c r="A856" s="23">
        <v>8450</v>
      </c>
      <c r="B856" s="22" t="s">
        <v>2201</v>
      </c>
      <c r="C856" s="22">
        <v>163011102</v>
      </c>
      <c r="D856" s="22" t="s">
        <v>2199</v>
      </c>
      <c r="E856" s="22">
        <v>5.6818361551526291</v>
      </c>
      <c r="F856" s="22">
        <v>69</v>
      </c>
      <c r="G856" s="25">
        <v>8.5670421131647106E-2</v>
      </c>
      <c r="H856" s="22">
        <f t="shared" si="13"/>
        <v>5.9112590580836502</v>
      </c>
      <c r="I856" s="41">
        <v>855</v>
      </c>
      <c r="J856" s="2" t="str">
        <f>IFERROR(INDEX('08W Project List'!#REF!,MATCH(B856,'08W Project List'!$E:$E,0)),"N/A")</f>
        <v>N/A</v>
      </c>
    </row>
    <row r="857" spans="1:10" ht="15.6" x14ac:dyDescent="0.3">
      <c r="A857" s="23">
        <v>3883</v>
      </c>
      <c r="B857" s="22" t="s">
        <v>906</v>
      </c>
      <c r="C857" s="22">
        <v>42271102</v>
      </c>
      <c r="D857" s="22" t="s">
        <v>907</v>
      </c>
      <c r="E857" s="22">
        <v>3.8001083870955439</v>
      </c>
      <c r="F857" s="22">
        <v>50</v>
      </c>
      <c r="G857" s="25">
        <v>8.5439564161784304E-2</v>
      </c>
      <c r="H857" s="22">
        <f t="shared" si="13"/>
        <v>4.271978208089215</v>
      </c>
      <c r="I857" s="41">
        <v>856</v>
      </c>
      <c r="J857" s="2" t="str">
        <f>IFERROR(INDEX('08W Project List'!#REF!,MATCH(B857,'08W Project List'!$E:$E,0)),"N/A")</f>
        <v>N/A</v>
      </c>
    </row>
    <row r="858" spans="1:10" ht="15.6" x14ac:dyDescent="0.3">
      <c r="A858" s="23">
        <v>10186</v>
      </c>
      <c r="B858" s="22" t="s">
        <v>784</v>
      </c>
      <c r="C858" s="22">
        <v>12022215</v>
      </c>
      <c r="D858" s="22" t="s">
        <v>783</v>
      </c>
      <c r="E858" s="22">
        <v>0.26444866078753387</v>
      </c>
      <c r="F858" s="22">
        <v>16</v>
      </c>
      <c r="G858" s="25">
        <v>8.5394041129567805E-2</v>
      </c>
      <c r="H858" s="22">
        <f t="shared" si="13"/>
        <v>1.3663046580730849</v>
      </c>
      <c r="I858" s="41">
        <v>857</v>
      </c>
      <c r="J858" s="2" t="str">
        <f>IFERROR(INDEX('08W Project List'!#REF!,MATCH(B858,'08W Project List'!$E:$E,0)),"N/A")</f>
        <v>N/A</v>
      </c>
    </row>
    <row r="859" spans="1:10" ht="15.6" x14ac:dyDescent="0.3">
      <c r="A859" s="23">
        <v>5425</v>
      </c>
      <c r="B859" s="22" t="s">
        <v>871</v>
      </c>
      <c r="C859" s="22">
        <v>103331101</v>
      </c>
      <c r="D859" s="22" t="s">
        <v>866</v>
      </c>
      <c r="E859" s="22">
        <v>2.8805543470296087</v>
      </c>
      <c r="F859" s="22">
        <v>100</v>
      </c>
      <c r="G859" s="25">
        <v>8.5339023308474399E-2</v>
      </c>
      <c r="H859" s="22">
        <f t="shared" si="13"/>
        <v>8.5339023308474395</v>
      </c>
      <c r="I859" s="41">
        <v>858</v>
      </c>
      <c r="J859" s="2" t="str">
        <f>IFERROR(INDEX('08W Project List'!#REF!,MATCH(B859,'08W Project List'!$E:$E,0)),"N/A")</f>
        <v>N/A</v>
      </c>
    </row>
    <row r="860" spans="1:10" ht="15.6" x14ac:dyDescent="0.3">
      <c r="A860" s="23">
        <v>4113</v>
      </c>
      <c r="B860" s="22" t="s">
        <v>3030</v>
      </c>
      <c r="C860" s="22">
        <v>42601101</v>
      </c>
      <c r="D860" s="22" t="s">
        <v>3028</v>
      </c>
      <c r="E860" s="22">
        <v>31.887133943699066</v>
      </c>
      <c r="F860" s="22">
        <v>469</v>
      </c>
      <c r="G860" s="25">
        <v>8.5282688175044002E-2</v>
      </c>
      <c r="H860" s="22">
        <f t="shared" si="13"/>
        <v>39.997580754095637</v>
      </c>
      <c r="I860" s="41">
        <v>859</v>
      </c>
      <c r="J860" s="2" t="str">
        <f>IFERROR(INDEX('08W Project List'!#REF!,MATCH(B860,'08W Project List'!$E:$E,0)),"N/A")</f>
        <v>N/A</v>
      </c>
    </row>
    <row r="861" spans="1:10" ht="15.6" x14ac:dyDescent="0.3">
      <c r="A861" s="23">
        <v>10106</v>
      </c>
      <c r="B861" s="22" t="s">
        <v>1537</v>
      </c>
      <c r="C861" s="22">
        <v>42891102</v>
      </c>
      <c r="D861" s="22" t="s">
        <v>1530</v>
      </c>
      <c r="E861" s="22">
        <v>0.48227254468056935</v>
      </c>
      <c r="F861" s="22">
        <v>6</v>
      </c>
      <c r="G861" s="25">
        <v>8.5227942840489998E-2</v>
      </c>
      <c r="H861" s="22">
        <f t="shared" si="13"/>
        <v>0.51136765704293996</v>
      </c>
      <c r="I861" s="41">
        <v>860</v>
      </c>
      <c r="J861" s="2" t="str">
        <f>IFERROR(INDEX('08W Project List'!#REF!,MATCH(B861,'08W Project List'!$E:$E,0)),"N/A")</f>
        <v>N/A</v>
      </c>
    </row>
    <row r="862" spans="1:10" ht="15.6" x14ac:dyDescent="0.3">
      <c r="A862" s="23">
        <v>9409</v>
      </c>
      <c r="B862" s="22" t="s">
        <v>760</v>
      </c>
      <c r="C862" s="22">
        <v>163341102</v>
      </c>
      <c r="D862" s="22" t="s">
        <v>761</v>
      </c>
      <c r="E862" s="22">
        <v>0.92758882525136732</v>
      </c>
      <c r="F862" s="22">
        <v>19</v>
      </c>
      <c r="G862" s="25">
        <v>8.5217329063356703E-2</v>
      </c>
      <c r="H862" s="22">
        <f t="shared" si="13"/>
        <v>1.6191292522037775</v>
      </c>
      <c r="I862" s="41">
        <v>861</v>
      </c>
      <c r="J862" s="2" t="str">
        <f>IFERROR(INDEX('08W Project List'!#REF!,MATCH(B862,'08W Project List'!$E:$E,0)),"N/A")</f>
        <v>N/A</v>
      </c>
    </row>
    <row r="863" spans="1:10" ht="15.6" x14ac:dyDescent="0.3">
      <c r="A863" s="23">
        <v>6247</v>
      </c>
      <c r="B863" s="22" t="s">
        <v>1264</v>
      </c>
      <c r="C863" s="22">
        <v>102781101</v>
      </c>
      <c r="D863" s="22" t="s">
        <v>1263</v>
      </c>
      <c r="E863" s="22">
        <v>25.000037302755562</v>
      </c>
      <c r="F863" s="22">
        <v>174</v>
      </c>
      <c r="G863" s="25">
        <v>8.5174917492537805E-2</v>
      </c>
      <c r="H863" s="22">
        <f t="shared" si="13"/>
        <v>14.820435643701579</v>
      </c>
      <c r="I863" s="41">
        <v>862</v>
      </c>
      <c r="J863" s="2" t="str">
        <f>IFERROR(INDEX('08W Project List'!#REF!,MATCH(B863,'08W Project List'!$E:$E,0)),"N/A")</f>
        <v>N/A</v>
      </c>
    </row>
    <row r="864" spans="1:10" ht="15.6" x14ac:dyDescent="0.3">
      <c r="A864" s="23">
        <v>2719</v>
      </c>
      <c r="B864" s="22" t="s">
        <v>3497</v>
      </c>
      <c r="C864" s="22">
        <v>182631104</v>
      </c>
      <c r="D864" s="22" t="s">
        <v>3492</v>
      </c>
      <c r="E864" s="22">
        <v>2.1782664211481109</v>
      </c>
      <c r="F864" s="22">
        <v>54</v>
      </c>
      <c r="G864" s="25">
        <v>8.5102992130711499E-2</v>
      </c>
      <c r="H864" s="22">
        <f t="shared" si="13"/>
        <v>4.5955615750584213</v>
      </c>
      <c r="I864" s="41">
        <v>863</v>
      </c>
      <c r="J864" s="2" t="str">
        <f>IFERROR(INDEX('08W Project List'!#REF!,MATCH(B864,'08W Project List'!$E:$E,0)),"N/A")</f>
        <v>N/A</v>
      </c>
    </row>
    <row r="865" spans="1:10" ht="15.6" x14ac:dyDescent="0.3">
      <c r="A865" s="23">
        <v>541</v>
      </c>
      <c r="B865" s="22" t="s">
        <v>4058</v>
      </c>
      <c r="C865" s="22">
        <v>183052113</v>
      </c>
      <c r="D865" s="22" t="s">
        <v>4047</v>
      </c>
      <c r="E865" s="22">
        <v>38.402363268696398</v>
      </c>
      <c r="F865" s="22">
        <v>563</v>
      </c>
      <c r="G865" s="25">
        <v>8.4912999925361804E-2</v>
      </c>
      <c r="H865" s="22">
        <f t="shared" si="13"/>
        <v>47.806018957978694</v>
      </c>
      <c r="I865" s="41">
        <v>864</v>
      </c>
      <c r="J865" s="2" t="str">
        <f>IFERROR(INDEX('08W Project List'!#REF!,MATCH(B865,'08W Project List'!$E:$E,0)),"N/A")</f>
        <v>N/A</v>
      </c>
    </row>
    <row r="866" spans="1:10" ht="15.6" x14ac:dyDescent="0.3">
      <c r="A866" s="23">
        <v>7060</v>
      </c>
      <c r="B866" s="22" t="s">
        <v>316</v>
      </c>
      <c r="C866" s="22">
        <v>103751102</v>
      </c>
      <c r="D866" s="22" t="s">
        <v>315</v>
      </c>
      <c r="E866" s="22">
        <v>17.036562646713051</v>
      </c>
      <c r="F866" s="22">
        <v>139</v>
      </c>
      <c r="G866" s="25">
        <v>8.4888039216044597E-2</v>
      </c>
      <c r="H866" s="22">
        <f t="shared" si="13"/>
        <v>11.799437451030199</v>
      </c>
      <c r="I866" s="41">
        <v>865</v>
      </c>
      <c r="J866" s="2" t="str">
        <f>IFERROR(INDEX('08W Project List'!#REF!,MATCH(B866,'08W Project List'!$E:$E,0)),"N/A")</f>
        <v>N/A</v>
      </c>
    </row>
    <row r="867" spans="1:10" ht="15.6" x14ac:dyDescent="0.3">
      <c r="A867" s="23">
        <v>7634</v>
      </c>
      <c r="B867" s="22" t="s">
        <v>1862</v>
      </c>
      <c r="C867" s="22">
        <v>163881101</v>
      </c>
      <c r="D867" s="22" t="s">
        <v>1861</v>
      </c>
      <c r="E867" s="22">
        <v>13.83208554587806</v>
      </c>
      <c r="F867" s="22">
        <v>97</v>
      </c>
      <c r="G867" s="25">
        <v>8.4538534508877897E-2</v>
      </c>
      <c r="H867" s="22">
        <f t="shared" si="13"/>
        <v>8.2002378473611568</v>
      </c>
      <c r="I867" s="41">
        <v>866</v>
      </c>
      <c r="J867" s="2" t="str">
        <f>IFERROR(INDEX('08W Project List'!#REF!,MATCH(B867,'08W Project List'!$E:$E,0)),"N/A")</f>
        <v>N/A</v>
      </c>
    </row>
    <row r="868" spans="1:10" ht="15.6" x14ac:dyDescent="0.3">
      <c r="A868" s="23">
        <v>1449</v>
      </c>
      <c r="B868" s="22" t="s">
        <v>1388</v>
      </c>
      <c r="C868" s="22">
        <v>192321122</v>
      </c>
      <c r="D868" s="22" t="s">
        <v>1389</v>
      </c>
      <c r="E868" s="22">
        <v>17.658858360636916</v>
      </c>
      <c r="F868" s="22">
        <v>111</v>
      </c>
      <c r="G868" s="25">
        <v>8.4457394743662206E-2</v>
      </c>
      <c r="H868" s="22">
        <f t="shared" si="13"/>
        <v>9.3747708165465049</v>
      </c>
      <c r="I868" s="41">
        <v>867</v>
      </c>
      <c r="J868" s="2" t="str">
        <f>IFERROR(INDEX('08W Project List'!#REF!,MATCH(B868,'08W Project List'!$E:$E,0)),"N/A")</f>
        <v>N/A</v>
      </c>
    </row>
    <row r="869" spans="1:10" ht="15.6" x14ac:dyDescent="0.3">
      <c r="A869" s="23">
        <v>3137</v>
      </c>
      <c r="B869" s="22" t="s">
        <v>2358</v>
      </c>
      <c r="C869" s="22">
        <v>42571102</v>
      </c>
      <c r="D869" s="22" t="s">
        <v>2359</v>
      </c>
      <c r="E869" s="22">
        <v>21.747451830172469</v>
      </c>
      <c r="F869" s="22">
        <v>235</v>
      </c>
      <c r="G869" s="25">
        <v>8.4331755953792706E-2</v>
      </c>
      <c r="H869" s="22">
        <f t="shared" si="13"/>
        <v>19.817962649141286</v>
      </c>
      <c r="I869" s="41">
        <v>868</v>
      </c>
      <c r="J869" s="2" t="str">
        <f>IFERROR(INDEX('08W Project List'!#REF!,MATCH(B869,'08W Project List'!$E:$E,0)),"N/A")</f>
        <v>N/A</v>
      </c>
    </row>
    <row r="870" spans="1:10" ht="15.6" x14ac:dyDescent="0.3">
      <c r="A870" s="23">
        <v>4967</v>
      </c>
      <c r="B870" s="22" t="s">
        <v>2543</v>
      </c>
      <c r="C870" s="22">
        <v>153132105</v>
      </c>
      <c r="D870" s="22" t="s">
        <v>2540</v>
      </c>
      <c r="E870" s="22">
        <v>12.946852981562026</v>
      </c>
      <c r="F870" s="22">
        <v>245</v>
      </c>
      <c r="G870" s="25">
        <v>8.4145293412452804E-2</v>
      </c>
      <c r="H870" s="22">
        <f t="shared" si="13"/>
        <v>20.615596886050938</v>
      </c>
      <c r="I870" s="41">
        <v>869</v>
      </c>
      <c r="J870" s="2" t="str">
        <f>IFERROR(INDEX('08W Project List'!#REF!,MATCH(B870,'08W Project List'!$E:$E,0)),"N/A")</f>
        <v>N/A</v>
      </c>
    </row>
    <row r="871" spans="1:10" ht="15.6" x14ac:dyDescent="0.3">
      <c r="A871" s="23">
        <v>9631</v>
      </c>
      <c r="B871" s="22" t="s">
        <v>1175</v>
      </c>
      <c r="C871" s="22">
        <v>82952107</v>
      </c>
      <c r="D871" s="22" t="s">
        <v>1173</v>
      </c>
      <c r="E871" s="22">
        <v>1.7775912135721506</v>
      </c>
      <c r="F871" s="22">
        <v>12</v>
      </c>
      <c r="G871" s="25">
        <v>8.4104380646596394E-2</v>
      </c>
      <c r="H871" s="22">
        <f t="shared" si="13"/>
        <v>1.0092525677591566</v>
      </c>
      <c r="I871" s="41">
        <v>870</v>
      </c>
      <c r="J871" s="2" t="str">
        <f>IFERROR(INDEX('08W Project List'!#REF!,MATCH(B871,'08W Project List'!$E:$E,0)),"N/A")</f>
        <v>N/A</v>
      </c>
    </row>
    <row r="872" spans="1:10" ht="15.6" x14ac:dyDescent="0.3">
      <c r="A872" s="23">
        <v>5449</v>
      </c>
      <c r="B872" s="22" t="s">
        <v>2940</v>
      </c>
      <c r="C872" s="22">
        <v>152561103</v>
      </c>
      <c r="D872" s="22" t="s">
        <v>2939</v>
      </c>
      <c r="E872" s="22">
        <v>8.1666382060148539</v>
      </c>
      <c r="F872" s="22">
        <v>108</v>
      </c>
      <c r="G872" s="25">
        <v>8.4001850159782898E-2</v>
      </c>
      <c r="H872" s="22">
        <f t="shared" si="13"/>
        <v>9.0721998172565534</v>
      </c>
      <c r="I872" s="41">
        <v>871</v>
      </c>
      <c r="J872" s="2" t="str">
        <f>IFERROR(INDEX('08W Project List'!#REF!,MATCH(B872,'08W Project List'!$E:$E,0)),"N/A")</f>
        <v>N/A</v>
      </c>
    </row>
    <row r="873" spans="1:10" ht="15.6" x14ac:dyDescent="0.3">
      <c r="A873" s="23">
        <v>9940</v>
      </c>
      <c r="B873" s="22" t="s">
        <v>2292</v>
      </c>
      <c r="C873" s="22">
        <v>82831105</v>
      </c>
      <c r="D873" s="22" t="s">
        <v>2293</v>
      </c>
      <c r="E873" s="22">
        <v>0.10450101441220759</v>
      </c>
      <c r="F873" s="22">
        <v>7</v>
      </c>
      <c r="G873" s="25">
        <v>8.3995395476482604E-2</v>
      </c>
      <c r="H873" s="22">
        <f t="shared" si="13"/>
        <v>0.58796776833537823</v>
      </c>
      <c r="I873" s="41">
        <v>872</v>
      </c>
      <c r="J873" s="2" t="str">
        <f>IFERROR(INDEX('08W Project List'!#REF!,MATCH(B873,'08W Project List'!$E:$E,0)),"N/A")</f>
        <v>N/A</v>
      </c>
    </row>
    <row r="874" spans="1:10" ht="15.6" x14ac:dyDescent="0.3">
      <c r="A874" s="23">
        <v>4281</v>
      </c>
      <c r="B874" s="22" t="s">
        <v>3188</v>
      </c>
      <c r="C874" s="22">
        <v>43291105</v>
      </c>
      <c r="D874" s="22" t="s">
        <v>3186</v>
      </c>
      <c r="E874" s="22">
        <v>16.833881926678682</v>
      </c>
      <c r="F874" s="22">
        <v>193</v>
      </c>
      <c r="G874" s="25">
        <v>8.3892691424516094E-2</v>
      </c>
      <c r="H874" s="22">
        <f t="shared" si="13"/>
        <v>16.191289444931606</v>
      </c>
      <c r="I874" s="41">
        <v>873</v>
      </c>
      <c r="J874" s="2" t="str">
        <f>IFERROR(INDEX('08W Project List'!#REF!,MATCH(B874,'08W Project List'!$E:$E,0)),"N/A")</f>
        <v>N/A</v>
      </c>
    </row>
    <row r="875" spans="1:10" ht="15.6" x14ac:dyDescent="0.3">
      <c r="A875" s="23">
        <v>9696</v>
      </c>
      <c r="B875" s="22" t="s">
        <v>1992</v>
      </c>
      <c r="C875" s="22">
        <v>42991104</v>
      </c>
      <c r="D875" s="22" t="s">
        <v>1989</v>
      </c>
      <c r="E875" s="22">
        <v>0.13196649640330019</v>
      </c>
      <c r="F875" s="22">
        <v>4</v>
      </c>
      <c r="G875" s="25">
        <v>8.3842198263581899E-2</v>
      </c>
      <c r="H875" s="22">
        <f t="shared" si="13"/>
        <v>0.3353687930543276</v>
      </c>
      <c r="I875" s="41">
        <v>874</v>
      </c>
      <c r="J875" s="2" t="str">
        <f>IFERROR(INDEX('08W Project List'!#REF!,MATCH(B875,'08W Project List'!$E:$E,0)),"N/A")</f>
        <v>N/A</v>
      </c>
    </row>
    <row r="876" spans="1:10" ht="15.6" x14ac:dyDescent="0.3">
      <c r="A876" s="23">
        <v>3446</v>
      </c>
      <c r="B876" s="22" t="s">
        <v>1269</v>
      </c>
      <c r="C876" s="22">
        <v>102781101</v>
      </c>
      <c r="D876" s="22" t="s">
        <v>1263</v>
      </c>
      <c r="E876" s="22">
        <v>3.3624676826310318</v>
      </c>
      <c r="F876" s="22">
        <v>80</v>
      </c>
      <c r="G876" s="25">
        <v>8.2954625068690599E-2</v>
      </c>
      <c r="H876" s="22">
        <f t="shared" si="13"/>
        <v>6.6363700054952481</v>
      </c>
      <c r="I876" s="41">
        <v>875</v>
      </c>
      <c r="J876" s="2" t="str">
        <f>IFERROR(INDEX('08W Project List'!#REF!,MATCH(B876,'08W Project List'!$E:$E,0)),"N/A")</f>
        <v>N/A</v>
      </c>
    </row>
    <row r="877" spans="1:10" ht="15.6" x14ac:dyDescent="0.3">
      <c r="A877" s="23">
        <v>2644</v>
      </c>
      <c r="B877" s="22" t="s">
        <v>4311</v>
      </c>
      <c r="C877" s="22">
        <v>42661103</v>
      </c>
      <c r="D877" s="22" t="s">
        <v>4303</v>
      </c>
      <c r="E877" s="22">
        <v>7.422365916566128</v>
      </c>
      <c r="F877" s="22">
        <v>69</v>
      </c>
      <c r="G877" s="25">
        <v>8.2926778434344595E-2</v>
      </c>
      <c r="H877" s="22">
        <f t="shared" si="13"/>
        <v>5.7219477119697775</v>
      </c>
      <c r="I877" s="41">
        <v>876</v>
      </c>
      <c r="J877" s="2" t="str">
        <f>IFERROR(INDEX('08W Project List'!#REF!,MATCH(B877,'08W Project List'!$E:$E,0)),"N/A")</f>
        <v>N/A</v>
      </c>
    </row>
    <row r="878" spans="1:10" ht="15.6" x14ac:dyDescent="0.3">
      <c r="A878" s="23">
        <v>2263</v>
      </c>
      <c r="B878" s="22" t="s">
        <v>3982</v>
      </c>
      <c r="C878" s="22">
        <v>83392110</v>
      </c>
      <c r="D878" s="22" t="s">
        <v>3979</v>
      </c>
      <c r="E878" s="22">
        <v>8.4324438638745196</v>
      </c>
      <c r="F878" s="22">
        <v>129</v>
      </c>
      <c r="G878" s="25">
        <v>8.2847898905133097E-2</v>
      </c>
      <c r="H878" s="22">
        <f t="shared" si="13"/>
        <v>10.687378958762169</v>
      </c>
      <c r="I878" s="41">
        <v>877</v>
      </c>
      <c r="J878" s="2" t="str">
        <f>IFERROR(INDEX('08W Project List'!#REF!,MATCH(B878,'08W Project List'!$E:$E,0)),"N/A")</f>
        <v>N/A</v>
      </c>
    </row>
    <row r="879" spans="1:10" ht="15.6" x14ac:dyDescent="0.3">
      <c r="A879" s="23">
        <v>9623</v>
      </c>
      <c r="B879" s="22" t="s">
        <v>3648</v>
      </c>
      <c r="C879" s="22">
        <v>182721104</v>
      </c>
      <c r="D879" s="22" t="s">
        <v>3645</v>
      </c>
      <c r="E879" s="22">
        <v>0.58655008851392476</v>
      </c>
      <c r="F879" s="22">
        <v>17</v>
      </c>
      <c r="G879" s="25">
        <v>8.2765747921641306E-2</v>
      </c>
      <c r="H879" s="22">
        <f t="shared" si="13"/>
        <v>1.4070177146679022</v>
      </c>
      <c r="I879" s="41">
        <v>878</v>
      </c>
      <c r="J879" s="2" t="str">
        <f>IFERROR(INDEX('08W Project List'!#REF!,MATCH(B879,'08W Project List'!$E:$E,0)),"N/A")</f>
        <v>N/A</v>
      </c>
    </row>
    <row r="880" spans="1:10" ht="15.6" x14ac:dyDescent="0.3">
      <c r="A880" s="23">
        <v>7942</v>
      </c>
      <c r="B880" s="22" t="s">
        <v>1459</v>
      </c>
      <c r="C880" s="22">
        <v>42561102</v>
      </c>
      <c r="D880" s="22" t="s">
        <v>1457</v>
      </c>
      <c r="E880" s="22">
        <v>1.3585018732619265</v>
      </c>
      <c r="F880" s="22">
        <v>45</v>
      </c>
      <c r="G880" s="25">
        <v>8.2765157268895898E-2</v>
      </c>
      <c r="H880" s="22">
        <f t="shared" si="13"/>
        <v>3.7244320771003152</v>
      </c>
      <c r="I880" s="41">
        <v>879</v>
      </c>
      <c r="J880" s="2" t="str">
        <f>IFERROR(INDEX('08W Project List'!#REF!,MATCH(B880,'08W Project List'!$E:$E,0)),"N/A")</f>
        <v>N/A</v>
      </c>
    </row>
    <row r="881" spans="1:10" ht="15.6" x14ac:dyDescent="0.3">
      <c r="A881" s="23">
        <v>4041</v>
      </c>
      <c r="B881" s="22" t="s">
        <v>1428</v>
      </c>
      <c r="C881" s="22">
        <v>163451702</v>
      </c>
      <c r="D881" s="22" t="s">
        <v>1414</v>
      </c>
      <c r="E881" s="22">
        <v>8.7642162477702303</v>
      </c>
      <c r="F881" s="22">
        <v>88</v>
      </c>
      <c r="G881" s="25">
        <v>8.2425048741885706E-2</v>
      </c>
      <c r="H881" s="22">
        <f t="shared" si="13"/>
        <v>7.2534042892859425</v>
      </c>
      <c r="I881" s="41">
        <v>880</v>
      </c>
      <c r="J881" s="2" t="str">
        <f>IFERROR(INDEX('08W Project List'!#REF!,MATCH(B881,'08W Project List'!$E:$E,0)),"N/A")</f>
        <v>N/A</v>
      </c>
    </row>
    <row r="882" spans="1:10" ht="15.6" x14ac:dyDescent="0.3">
      <c r="A882" s="23">
        <v>4759</v>
      </c>
      <c r="B882" s="22" t="s">
        <v>919</v>
      </c>
      <c r="C882" s="22">
        <v>42271103</v>
      </c>
      <c r="D882" s="22" t="s">
        <v>916</v>
      </c>
      <c r="E882" s="22">
        <v>9.7839348714126171</v>
      </c>
      <c r="F882" s="22">
        <v>154</v>
      </c>
      <c r="G882" s="25">
        <v>8.2366798466256996E-2</v>
      </c>
      <c r="H882" s="22">
        <f t="shared" si="13"/>
        <v>12.684486963803577</v>
      </c>
      <c r="I882" s="41">
        <v>881</v>
      </c>
      <c r="J882" s="2" t="str">
        <f>IFERROR(INDEX('08W Project List'!#REF!,MATCH(B882,'08W Project List'!$E:$E,0)),"N/A")</f>
        <v>N/A</v>
      </c>
    </row>
    <row r="883" spans="1:10" ht="15.6" x14ac:dyDescent="0.3">
      <c r="A883" s="23">
        <v>1164</v>
      </c>
      <c r="B883" s="22" t="s">
        <v>218</v>
      </c>
      <c r="C883" s="22">
        <v>252192105</v>
      </c>
      <c r="D883" s="22" t="s">
        <v>214</v>
      </c>
      <c r="E883" s="22">
        <v>14.43520207774394</v>
      </c>
      <c r="F883" s="22">
        <v>112</v>
      </c>
      <c r="G883" s="25">
        <v>8.2330232807496295E-2</v>
      </c>
      <c r="H883" s="22">
        <f t="shared" si="13"/>
        <v>9.2209860744395851</v>
      </c>
      <c r="I883" s="41">
        <v>882</v>
      </c>
      <c r="J883" s="2" t="str">
        <f>IFERROR(INDEX('08W Project List'!#REF!,MATCH(B883,'08W Project List'!$E:$E,0)),"N/A")</f>
        <v>N/A</v>
      </c>
    </row>
    <row r="884" spans="1:10" ht="15.6" x14ac:dyDescent="0.3">
      <c r="A884" s="23">
        <v>4634</v>
      </c>
      <c r="B884" s="22" t="s">
        <v>3744</v>
      </c>
      <c r="C884" s="22">
        <v>153652110</v>
      </c>
      <c r="D884" s="22" t="s">
        <v>3745</v>
      </c>
      <c r="E884" s="22">
        <v>7.9089600699919833</v>
      </c>
      <c r="F884" s="22">
        <v>106</v>
      </c>
      <c r="G884" s="25">
        <v>8.2228838308305394E-2</v>
      </c>
      <c r="H884" s="22">
        <f t="shared" si="13"/>
        <v>8.716256860680371</v>
      </c>
      <c r="I884" s="41">
        <v>883</v>
      </c>
      <c r="J884" s="2" t="str">
        <f>IFERROR(INDEX('08W Project List'!#REF!,MATCH(B884,'08W Project List'!$E:$E,0)),"N/A")</f>
        <v>N/A</v>
      </c>
    </row>
    <row r="885" spans="1:10" ht="15.6" x14ac:dyDescent="0.3">
      <c r="A885" s="23">
        <v>4491</v>
      </c>
      <c r="B885" s="22" t="s">
        <v>547</v>
      </c>
      <c r="C885" s="22">
        <v>43411102</v>
      </c>
      <c r="D885" s="22" t="s">
        <v>546</v>
      </c>
      <c r="E885" s="22">
        <v>3.1138499784028904</v>
      </c>
      <c r="F885" s="22">
        <v>41</v>
      </c>
      <c r="G885" s="25">
        <v>8.2180001447737294E-2</v>
      </c>
      <c r="H885" s="22">
        <f t="shared" si="13"/>
        <v>3.369380059357229</v>
      </c>
      <c r="I885" s="41">
        <v>884</v>
      </c>
      <c r="J885" s="2" t="str">
        <f>IFERROR(INDEX('08W Project List'!#REF!,MATCH(B885,'08W Project List'!$E:$E,0)),"N/A")</f>
        <v>N/A</v>
      </c>
    </row>
    <row r="886" spans="1:10" ht="15.6" x14ac:dyDescent="0.3">
      <c r="A886" s="23">
        <v>3945</v>
      </c>
      <c r="B886" s="22" t="s">
        <v>1097</v>
      </c>
      <c r="C886" s="22">
        <v>153741101</v>
      </c>
      <c r="D886" s="22" t="s">
        <v>1095</v>
      </c>
      <c r="E886" s="22">
        <v>16.325605047431946</v>
      </c>
      <c r="F886" s="22">
        <v>162</v>
      </c>
      <c r="G886" s="25">
        <v>8.21552240701095E-2</v>
      </c>
      <c r="H886" s="22">
        <f t="shared" si="13"/>
        <v>13.309146299357739</v>
      </c>
      <c r="I886" s="41">
        <v>885</v>
      </c>
      <c r="J886" s="2" t="str">
        <f>IFERROR(INDEX('08W Project List'!#REF!,MATCH(B886,'08W Project List'!$E:$E,0)),"N/A")</f>
        <v>N/A</v>
      </c>
    </row>
    <row r="887" spans="1:10" ht="15.6" x14ac:dyDescent="0.3">
      <c r="A887" s="23">
        <v>5174</v>
      </c>
      <c r="B887" s="22" t="s">
        <v>505</v>
      </c>
      <c r="C887" s="22">
        <v>162211101</v>
      </c>
      <c r="D887" s="22" t="s">
        <v>504</v>
      </c>
      <c r="E887" s="22">
        <v>19.750098858498632</v>
      </c>
      <c r="F887" s="22">
        <v>143</v>
      </c>
      <c r="G887" s="25">
        <v>8.1838241377041501E-2</v>
      </c>
      <c r="H887" s="22">
        <f t="shared" si="13"/>
        <v>11.702868516916935</v>
      </c>
      <c r="I887" s="41">
        <v>886</v>
      </c>
      <c r="J887" s="2" t="str">
        <f>IFERROR(INDEX('08W Project List'!#REF!,MATCH(B887,'08W Project List'!$E:$E,0)),"N/A")</f>
        <v>N/A</v>
      </c>
    </row>
    <row r="888" spans="1:10" ht="15.6" x14ac:dyDescent="0.3">
      <c r="A888" s="23">
        <v>4695</v>
      </c>
      <c r="B888" s="22" t="s">
        <v>3768</v>
      </c>
      <c r="C888" s="22">
        <v>43432104</v>
      </c>
      <c r="D888" s="22" t="s">
        <v>3769</v>
      </c>
      <c r="E888" s="22">
        <v>1.7426896008588129</v>
      </c>
      <c r="F888" s="22">
        <v>23</v>
      </c>
      <c r="G888" s="25">
        <v>8.1749366516881097E-2</v>
      </c>
      <c r="H888" s="22">
        <f t="shared" si="13"/>
        <v>1.8802354298882653</v>
      </c>
      <c r="I888" s="41">
        <v>887</v>
      </c>
      <c r="J888" s="2" t="str">
        <f>IFERROR(INDEX('08W Project List'!#REF!,MATCH(B888,'08W Project List'!$E:$E,0)),"N/A")</f>
        <v>N/A</v>
      </c>
    </row>
    <row r="889" spans="1:10" ht="15.6" x14ac:dyDescent="0.3">
      <c r="A889" s="23">
        <v>5312</v>
      </c>
      <c r="B889" s="22" t="s">
        <v>3017</v>
      </c>
      <c r="C889" s="22">
        <v>42631108</v>
      </c>
      <c r="D889" s="22" t="s">
        <v>3009</v>
      </c>
      <c r="E889" s="22">
        <v>14.728279938519888</v>
      </c>
      <c r="F889" s="22">
        <v>81</v>
      </c>
      <c r="G889" s="25">
        <v>8.1559340392347607E-2</v>
      </c>
      <c r="H889" s="22">
        <f t="shared" si="13"/>
        <v>6.6063065717801566</v>
      </c>
      <c r="I889" s="41">
        <v>888</v>
      </c>
      <c r="J889" s="2" t="str">
        <f>IFERROR(INDEX('08W Project List'!#REF!,MATCH(B889,'08W Project List'!$E:$E,0)),"N/A")</f>
        <v>N/A</v>
      </c>
    </row>
    <row r="890" spans="1:10" ht="15.6" x14ac:dyDescent="0.3">
      <c r="A890" s="23">
        <v>8333</v>
      </c>
      <c r="B890" s="22" t="s">
        <v>219</v>
      </c>
      <c r="C890" s="22">
        <v>252192105</v>
      </c>
      <c r="D890" s="22" t="s">
        <v>214</v>
      </c>
      <c r="E890" s="22">
        <v>4.5506045229166565</v>
      </c>
      <c r="F890" s="22">
        <v>41</v>
      </c>
      <c r="G890" s="25">
        <v>8.1381190102437606E-2</v>
      </c>
      <c r="H890" s="22">
        <f t="shared" si="13"/>
        <v>3.336628794199942</v>
      </c>
      <c r="I890" s="41">
        <v>889</v>
      </c>
      <c r="J890" s="2" t="str">
        <f>IFERROR(INDEX('08W Project List'!#REF!,MATCH(B890,'08W Project List'!$E:$E,0)),"N/A")</f>
        <v>N/A</v>
      </c>
    </row>
    <row r="891" spans="1:10" ht="15.6" x14ac:dyDescent="0.3">
      <c r="A891" s="23">
        <v>7354</v>
      </c>
      <c r="B891" s="22" t="s">
        <v>1909</v>
      </c>
      <c r="C891" s="22">
        <v>182981102</v>
      </c>
      <c r="D891" s="22" t="s">
        <v>1908</v>
      </c>
      <c r="E891" s="22">
        <v>7.9212707060665624</v>
      </c>
      <c r="F891" s="22">
        <v>128</v>
      </c>
      <c r="G891" s="25">
        <v>8.1061644268953501E-2</v>
      </c>
      <c r="H891" s="22">
        <f t="shared" si="13"/>
        <v>10.375890466426048</v>
      </c>
      <c r="I891" s="41">
        <v>890</v>
      </c>
      <c r="J891" s="2" t="str">
        <f>IFERROR(INDEX('08W Project List'!#REF!,MATCH(B891,'08W Project List'!$E:$E,0)),"N/A")</f>
        <v>N/A</v>
      </c>
    </row>
    <row r="892" spans="1:10" ht="15.6" x14ac:dyDescent="0.3">
      <c r="A892" s="23">
        <v>4785</v>
      </c>
      <c r="B892" s="22" t="s">
        <v>2495</v>
      </c>
      <c r="C892" s="22">
        <v>83242111</v>
      </c>
      <c r="D892" s="22" t="s">
        <v>2489</v>
      </c>
      <c r="E892" s="22">
        <v>37.703871475348414</v>
      </c>
      <c r="F892" s="22">
        <v>341</v>
      </c>
      <c r="G892" s="25">
        <v>8.0766028333942794E-2</v>
      </c>
      <c r="H892" s="22">
        <f t="shared" si="13"/>
        <v>27.541215661874492</v>
      </c>
      <c r="I892" s="41">
        <v>891</v>
      </c>
      <c r="J892" s="2" t="str">
        <f>IFERROR(INDEX('08W Project List'!#REF!,MATCH(B892,'08W Project List'!$E:$E,0)),"N/A")</f>
        <v>N/A</v>
      </c>
    </row>
    <row r="893" spans="1:10" ht="15.6" x14ac:dyDescent="0.3">
      <c r="A893" s="23">
        <v>9589</v>
      </c>
      <c r="B893" s="22" t="s">
        <v>764</v>
      </c>
      <c r="C893" s="22">
        <v>163341103</v>
      </c>
      <c r="D893" s="22" t="s">
        <v>763</v>
      </c>
      <c r="E893" s="22">
        <v>3.5845901654961096</v>
      </c>
      <c r="F893" s="22">
        <v>33</v>
      </c>
      <c r="G893" s="25">
        <v>8.0482794762134005E-2</v>
      </c>
      <c r="H893" s="22">
        <f t="shared" si="13"/>
        <v>2.655932227150422</v>
      </c>
      <c r="I893" s="41">
        <v>892</v>
      </c>
      <c r="J893" s="2" t="str">
        <f>IFERROR(INDEX('08W Project List'!#REF!,MATCH(B893,'08W Project List'!$E:$E,0)),"N/A")</f>
        <v>N/A</v>
      </c>
    </row>
    <row r="894" spans="1:10" ht="15.6" x14ac:dyDescent="0.3">
      <c r="A894" s="23">
        <v>1075</v>
      </c>
      <c r="B894" s="22" t="s">
        <v>2046</v>
      </c>
      <c r="C894" s="22">
        <v>153701101</v>
      </c>
      <c r="D894" s="22" t="s">
        <v>2044</v>
      </c>
      <c r="E894" s="22">
        <v>7.4272097118479179</v>
      </c>
      <c r="F894" s="22">
        <v>200</v>
      </c>
      <c r="G894" s="25">
        <v>8.0379330347278802E-2</v>
      </c>
      <c r="H894" s="22">
        <f t="shared" si="13"/>
        <v>16.07586606945576</v>
      </c>
      <c r="I894" s="41">
        <v>893</v>
      </c>
      <c r="J894" s="2" t="str">
        <f>IFERROR(INDEX('08W Project List'!#REF!,MATCH(B894,'08W Project List'!$E:$E,0)),"N/A")</f>
        <v>N/A</v>
      </c>
    </row>
    <row r="895" spans="1:10" ht="15.6" x14ac:dyDescent="0.3">
      <c r="A895" s="23">
        <v>3754</v>
      </c>
      <c r="B895" s="22" t="s">
        <v>2827</v>
      </c>
      <c r="C895" s="22">
        <v>183031101</v>
      </c>
      <c r="D895" s="22" t="s">
        <v>2826</v>
      </c>
      <c r="E895" s="22">
        <v>10.843544591138969</v>
      </c>
      <c r="F895" s="22">
        <v>149</v>
      </c>
      <c r="G895" s="25">
        <v>8.0327119847400402E-2</v>
      </c>
      <c r="H895" s="22">
        <f t="shared" si="13"/>
        <v>11.968740857262659</v>
      </c>
      <c r="I895" s="41">
        <v>894</v>
      </c>
      <c r="J895" s="2" t="str">
        <f>IFERROR(INDEX('08W Project List'!#REF!,MATCH(B895,'08W Project List'!$E:$E,0)),"N/A")</f>
        <v>N/A</v>
      </c>
    </row>
    <row r="896" spans="1:10" ht="15.6" x14ac:dyDescent="0.3">
      <c r="A896" s="23">
        <v>5126</v>
      </c>
      <c r="B896" s="22" t="s">
        <v>961</v>
      </c>
      <c r="C896" s="22">
        <v>103132101</v>
      </c>
      <c r="D896" s="22" t="s">
        <v>962</v>
      </c>
      <c r="E896" s="22">
        <v>5.0155073453079861</v>
      </c>
      <c r="F896" s="22">
        <v>70</v>
      </c>
      <c r="G896" s="25">
        <v>8.0307722433482706E-2</v>
      </c>
      <c r="H896" s="22">
        <f t="shared" si="13"/>
        <v>5.6215405703437895</v>
      </c>
      <c r="I896" s="41">
        <v>895</v>
      </c>
      <c r="J896" s="2" t="str">
        <f>IFERROR(INDEX('08W Project List'!#REF!,MATCH(B896,'08W Project List'!$E:$E,0)),"N/A")</f>
        <v>N/A</v>
      </c>
    </row>
    <row r="897" spans="1:10" ht="15.6" x14ac:dyDescent="0.3">
      <c r="A897" s="23">
        <v>7701</v>
      </c>
      <c r="B897" s="22" t="s">
        <v>3757</v>
      </c>
      <c r="C897" s="22">
        <v>43432102</v>
      </c>
      <c r="D897" s="22" t="s">
        <v>3750</v>
      </c>
      <c r="E897" s="22">
        <v>2.5368384728124735</v>
      </c>
      <c r="F897" s="22">
        <v>39</v>
      </c>
      <c r="G897" s="25">
        <v>8.0300468063896804E-2</v>
      </c>
      <c r="H897" s="22">
        <f t="shared" si="13"/>
        <v>3.1317182544919753</v>
      </c>
      <c r="I897" s="41">
        <v>896</v>
      </c>
      <c r="J897" s="2" t="str">
        <f>IFERROR(INDEX('08W Project List'!#REF!,MATCH(B897,'08W Project List'!$E:$E,0)),"N/A")</f>
        <v>N/A</v>
      </c>
    </row>
    <row r="898" spans="1:10" ht="15.6" x14ac:dyDescent="0.3">
      <c r="A898" s="23">
        <v>1034</v>
      </c>
      <c r="B898" s="22" t="s">
        <v>1807</v>
      </c>
      <c r="C898" s="22">
        <v>192401101</v>
      </c>
      <c r="D898" s="22" t="s">
        <v>1806</v>
      </c>
      <c r="E898" s="22">
        <v>13.561773582771535</v>
      </c>
      <c r="F898" s="22">
        <v>135</v>
      </c>
      <c r="G898" s="25">
        <v>8.0280860541035698E-2</v>
      </c>
      <c r="H898" s="22">
        <f t="shared" ref="H898:H961" si="14">IFERROR(G898*F898,0)</f>
        <v>10.837916173039819</v>
      </c>
      <c r="I898" s="41">
        <v>897</v>
      </c>
      <c r="J898" s="2" t="str">
        <f>IFERROR(INDEX('08W Project List'!#REF!,MATCH(B898,'08W Project List'!$E:$E,0)),"N/A")</f>
        <v>N/A</v>
      </c>
    </row>
    <row r="899" spans="1:10" ht="15.6" x14ac:dyDescent="0.3">
      <c r="A899" s="23">
        <v>7166</v>
      </c>
      <c r="B899" s="22" t="s">
        <v>1479</v>
      </c>
      <c r="C899" s="22">
        <v>103021101</v>
      </c>
      <c r="D899" s="22" t="s">
        <v>1475</v>
      </c>
      <c r="E899" s="22">
        <v>0.41841029672465818</v>
      </c>
      <c r="F899" s="22">
        <v>13</v>
      </c>
      <c r="G899" s="25">
        <v>8.0250193802306496E-2</v>
      </c>
      <c r="H899" s="22">
        <f t="shared" si="14"/>
        <v>1.0432525194299844</v>
      </c>
      <c r="I899" s="41">
        <v>898</v>
      </c>
      <c r="J899" s="2" t="str">
        <f>IFERROR(INDEX('08W Project List'!#REF!,MATCH(B899,'08W Project List'!$E:$E,0)),"N/A")</f>
        <v>N/A</v>
      </c>
    </row>
    <row r="900" spans="1:10" ht="15.6" x14ac:dyDescent="0.3">
      <c r="A900" s="23">
        <v>9769</v>
      </c>
      <c r="B900" s="22" t="s">
        <v>4094</v>
      </c>
      <c r="C900" s="22">
        <v>42771111</v>
      </c>
      <c r="D900" s="22" t="s">
        <v>4092</v>
      </c>
      <c r="E900" s="22">
        <v>4.1679600429954071</v>
      </c>
      <c r="F900" s="22">
        <v>15</v>
      </c>
      <c r="G900" s="25">
        <v>8.0023312028722607E-2</v>
      </c>
      <c r="H900" s="22">
        <f t="shared" si="14"/>
        <v>1.2003496804308391</v>
      </c>
      <c r="I900" s="41">
        <v>899</v>
      </c>
      <c r="J900" s="2" t="str">
        <f>IFERROR(INDEX('08W Project List'!#REF!,MATCH(B900,'08W Project List'!$E:$E,0)),"N/A")</f>
        <v>N/A</v>
      </c>
    </row>
    <row r="901" spans="1:10" ht="15.6" x14ac:dyDescent="0.3">
      <c r="A901" s="23">
        <v>6682</v>
      </c>
      <c r="B901" s="22" t="s">
        <v>2703</v>
      </c>
      <c r="C901" s="22">
        <v>182391103</v>
      </c>
      <c r="D901" s="22" t="s">
        <v>2700</v>
      </c>
      <c r="E901" s="22">
        <v>3.4383619613733312</v>
      </c>
      <c r="F901" s="22">
        <v>41</v>
      </c>
      <c r="G901" s="25">
        <v>7.9940517026813596E-2</v>
      </c>
      <c r="H901" s="22">
        <f t="shared" si="14"/>
        <v>3.2775611980993573</v>
      </c>
      <c r="I901" s="41">
        <v>900</v>
      </c>
      <c r="J901" s="2" t="str">
        <f>IFERROR(INDEX('08W Project List'!#REF!,MATCH(B901,'08W Project List'!$E:$E,0)),"N/A")</f>
        <v>N/A</v>
      </c>
    </row>
    <row r="902" spans="1:10" ht="15.6" x14ac:dyDescent="0.3">
      <c r="A902" s="23">
        <v>10896</v>
      </c>
      <c r="B902" s="22" t="s">
        <v>824</v>
      </c>
      <c r="C902" s="22">
        <v>183111102</v>
      </c>
      <c r="D902" s="22" t="s">
        <v>825</v>
      </c>
      <c r="E902" s="22">
        <v>0.36161231655787818</v>
      </c>
      <c r="F902" s="22">
        <v>5</v>
      </c>
      <c r="G902" s="25">
        <v>7.9905036814650998E-2</v>
      </c>
      <c r="H902" s="22">
        <f t="shared" si="14"/>
        <v>0.39952518407325499</v>
      </c>
      <c r="I902" s="41">
        <v>901</v>
      </c>
      <c r="J902" s="2" t="str">
        <f>IFERROR(INDEX('08W Project List'!#REF!,MATCH(B902,'08W Project List'!$E:$E,0)),"N/A")</f>
        <v>N/A</v>
      </c>
    </row>
    <row r="903" spans="1:10" ht="15.6" x14ac:dyDescent="0.3">
      <c r="A903" s="23">
        <v>2989</v>
      </c>
      <c r="B903" s="22" t="s">
        <v>1946</v>
      </c>
      <c r="C903" s="22">
        <v>43311102</v>
      </c>
      <c r="D903" s="22" t="s">
        <v>1944</v>
      </c>
      <c r="E903" s="22">
        <v>26.963395671092169</v>
      </c>
      <c r="F903" s="22">
        <v>268</v>
      </c>
      <c r="G903" s="25">
        <v>7.9810977182038403E-2</v>
      </c>
      <c r="H903" s="22">
        <f t="shared" si="14"/>
        <v>21.38934188478629</v>
      </c>
      <c r="I903" s="41">
        <v>902</v>
      </c>
      <c r="J903" s="2" t="str">
        <f>IFERROR(INDEX('08W Project List'!#REF!,MATCH(B903,'08W Project List'!$E:$E,0)),"N/A")</f>
        <v>N/A</v>
      </c>
    </row>
    <row r="904" spans="1:10" ht="15.6" x14ac:dyDescent="0.3">
      <c r="A904" s="23">
        <v>10408</v>
      </c>
      <c r="B904" s="22" t="s">
        <v>3156</v>
      </c>
      <c r="C904" s="22">
        <v>253642101</v>
      </c>
      <c r="D904" s="22" t="s">
        <v>3157</v>
      </c>
      <c r="E904" s="22">
        <v>0.90461683548756366</v>
      </c>
      <c r="F904" s="22">
        <v>7</v>
      </c>
      <c r="G904" s="25">
        <v>7.9525417750525101E-2</v>
      </c>
      <c r="H904" s="22">
        <f t="shared" si="14"/>
        <v>0.55667792425367568</v>
      </c>
      <c r="I904" s="41">
        <v>903</v>
      </c>
      <c r="J904" s="2" t="str">
        <f>IFERROR(INDEX('08W Project List'!#REF!,MATCH(B904,'08W Project List'!$E:$E,0)),"N/A")</f>
        <v>N/A</v>
      </c>
    </row>
    <row r="905" spans="1:10" ht="15.6" x14ac:dyDescent="0.3">
      <c r="A905" s="23">
        <v>6364</v>
      </c>
      <c r="B905" s="22" t="s">
        <v>3126</v>
      </c>
      <c r="C905" s="22">
        <v>153082106</v>
      </c>
      <c r="D905" s="22" t="s">
        <v>3118</v>
      </c>
      <c r="E905" s="22">
        <v>21.037136678306219</v>
      </c>
      <c r="F905" s="22">
        <v>204</v>
      </c>
      <c r="G905" s="25">
        <v>7.9474159207818806E-2</v>
      </c>
      <c r="H905" s="22">
        <f t="shared" si="14"/>
        <v>16.212728478395036</v>
      </c>
      <c r="I905" s="41">
        <v>904</v>
      </c>
      <c r="J905" s="2" t="str">
        <f>IFERROR(INDEX('08W Project List'!#REF!,MATCH(B905,'08W Project List'!$E:$E,0)),"N/A")</f>
        <v>N/A</v>
      </c>
    </row>
    <row r="906" spans="1:10" ht="15.6" x14ac:dyDescent="0.3">
      <c r="A906" s="23">
        <v>4098</v>
      </c>
      <c r="B906" s="22" t="s">
        <v>4425</v>
      </c>
      <c r="C906" s="22">
        <v>102911107</v>
      </c>
      <c r="D906" s="22" t="s">
        <v>4424</v>
      </c>
      <c r="E906" s="22">
        <v>25.499164498486699</v>
      </c>
      <c r="F906" s="22">
        <v>243</v>
      </c>
      <c r="G906" s="25">
        <v>7.9411453850941699E-2</v>
      </c>
      <c r="H906" s="22">
        <f t="shared" si="14"/>
        <v>19.296983285778833</v>
      </c>
      <c r="I906" s="41">
        <v>905</v>
      </c>
      <c r="J906" s="2" t="str">
        <f>IFERROR(INDEX('08W Project List'!#REF!,MATCH(B906,'08W Project List'!$E:$E,0)),"N/A")</f>
        <v>N/A</v>
      </c>
    </row>
    <row r="907" spans="1:10" ht="15.6" x14ac:dyDescent="0.3">
      <c r="A907" s="23">
        <v>7076</v>
      </c>
      <c r="B907" s="22" t="s">
        <v>738</v>
      </c>
      <c r="C907" s="22">
        <v>153612104</v>
      </c>
      <c r="D907" s="22" t="s">
        <v>737</v>
      </c>
      <c r="E907" s="22">
        <v>5.5922478516476568</v>
      </c>
      <c r="F907" s="22">
        <v>110</v>
      </c>
      <c r="G907" s="25">
        <v>7.9350012150520399E-2</v>
      </c>
      <c r="H907" s="22">
        <f t="shared" si="14"/>
        <v>8.7285013365572439</v>
      </c>
      <c r="I907" s="41">
        <v>906</v>
      </c>
      <c r="J907" s="2" t="str">
        <f>IFERROR(INDEX('08W Project List'!#REF!,MATCH(B907,'08W Project List'!$E:$E,0)),"N/A")</f>
        <v>N/A</v>
      </c>
    </row>
    <row r="908" spans="1:10" ht="15.6" x14ac:dyDescent="0.3">
      <c r="A908" s="23">
        <v>1230</v>
      </c>
      <c r="B908" s="22" t="s">
        <v>4049</v>
      </c>
      <c r="C908" s="22">
        <v>183052113</v>
      </c>
      <c r="D908" s="22" t="s">
        <v>4047</v>
      </c>
      <c r="E908" s="22">
        <v>10.467693371987941</v>
      </c>
      <c r="F908" s="22">
        <v>257</v>
      </c>
      <c r="G908" s="25">
        <v>7.9335055477688293E-2</v>
      </c>
      <c r="H908" s="22">
        <f t="shared" si="14"/>
        <v>20.389109257765892</v>
      </c>
      <c r="I908" s="41">
        <v>907</v>
      </c>
      <c r="J908" s="2" t="str">
        <f>IFERROR(INDEX('08W Project List'!#REF!,MATCH(B908,'08W Project List'!$E:$E,0)),"N/A")</f>
        <v>N/A</v>
      </c>
    </row>
    <row r="909" spans="1:10" ht="15.6" x14ac:dyDescent="0.3">
      <c r="A909" s="23">
        <v>5155</v>
      </c>
      <c r="B909" s="22" t="s">
        <v>1327</v>
      </c>
      <c r="C909" s="22">
        <v>182951101</v>
      </c>
      <c r="D909" s="22" t="s">
        <v>1321</v>
      </c>
      <c r="E909" s="22">
        <v>13.396190966319764</v>
      </c>
      <c r="F909" s="22">
        <v>149</v>
      </c>
      <c r="G909" s="25">
        <v>7.9315774825810204E-2</v>
      </c>
      <c r="H909" s="22">
        <f t="shared" si="14"/>
        <v>11.818050449045721</v>
      </c>
      <c r="I909" s="41">
        <v>908</v>
      </c>
      <c r="J909" s="2" t="str">
        <f>IFERROR(INDEX('08W Project List'!#REF!,MATCH(B909,'08W Project List'!$E:$E,0)),"N/A")</f>
        <v>N/A</v>
      </c>
    </row>
    <row r="910" spans="1:10" ht="15.6" x14ac:dyDescent="0.3">
      <c r="A910" s="23">
        <v>2049</v>
      </c>
      <c r="B910" s="22" t="s">
        <v>1447</v>
      </c>
      <c r="C910" s="22">
        <v>192311141</v>
      </c>
      <c r="D910" s="22" t="s">
        <v>1441</v>
      </c>
      <c r="E910" s="22">
        <v>3.1917621483926788</v>
      </c>
      <c r="F910" s="22">
        <v>17</v>
      </c>
      <c r="G910" s="25">
        <v>7.9299361690348902E-2</v>
      </c>
      <c r="H910" s="22">
        <f t="shared" si="14"/>
        <v>1.3480891487359314</v>
      </c>
      <c r="I910" s="41">
        <v>909</v>
      </c>
      <c r="J910" s="2" t="str">
        <f>IFERROR(INDEX('08W Project List'!#REF!,MATCH(B910,'08W Project List'!$E:$E,0)),"N/A")</f>
        <v>N/A</v>
      </c>
    </row>
    <row r="911" spans="1:10" ht="15.6" x14ac:dyDescent="0.3">
      <c r="A911" s="23">
        <v>4771</v>
      </c>
      <c r="B911" s="22" t="s">
        <v>2690</v>
      </c>
      <c r="C911" s="22">
        <v>182601104</v>
      </c>
      <c r="D911" s="22" t="s">
        <v>2683</v>
      </c>
      <c r="E911" s="22">
        <v>11.313267773530455</v>
      </c>
      <c r="F911" s="22">
        <v>142</v>
      </c>
      <c r="G911" s="25">
        <v>7.9256559004603794E-2</v>
      </c>
      <c r="H911" s="22">
        <f t="shared" si="14"/>
        <v>11.254431378653738</v>
      </c>
      <c r="I911" s="41">
        <v>910</v>
      </c>
      <c r="J911" s="2" t="str">
        <f>IFERROR(INDEX('08W Project List'!#REF!,MATCH(B911,'08W Project List'!$E:$E,0)),"N/A")</f>
        <v>N/A</v>
      </c>
    </row>
    <row r="912" spans="1:10" ht="15.6" x14ac:dyDescent="0.3">
      <c r="A912" s="23">
        <v>10844</v>
      </c>
      <c r="B912" s="22" t="s">
        <v>3879</v>
      </c>
      <c r="C912" s="22">
        <v>162831702</v>
      </c>
      <c r="D912" s="22" t="s">
        <v>3878</v>
      </c>
      <c r="E912" s="22">
        <v>2.8415373933343008E-3</v>
      </c>
      <c r="F912" s="22">
        <v>1</v>
      </c>
      <c r="G912" s="25">
        <v>7.8772752704125704E-2</v>
      </c>
      <c r="H912" s="22">
        <f t="shared" si="14"/>
        <v>7.8772752704125704E-2</v>
      </c>
      <c r="I912" s="41">
        <v>911</v>
      </c>
      <c r="J912" s="2" t="str">
        <f>IFERROR(INDEX('08W Project List'!#REF!,MATCH(B912,'08W Project List'!$E:$E,0)),"N/A")</f>
        <v>N/A</v>
      </c>
    </row>
    <row r="913" spans="1:10" ht="15.6" x14ac:dyDescent="0.3">
      <c r="A913" s="23">
        <v>1175</v>
      </c>
      <c r="B913" s="22" t="s">
        <v>1744</v>
      </c>
      <c r="C913" s="22">
        <v>152691104</v>
      </c>
      <c r="D913" s="22" t="s">
        <v>1740</v>
      </c>
      <c r="E913" s="22">
        <v>13.324942218351275</v>
      </c>
      <c r="F913" s="22">
        <v>138</v>
      </c>
      <c r="G913" s="25">
        <v>7.8646310052212204E-2</v>
      </c>
      <c r="H913" s="22">
        <f t="shared" si="14"/>
        <v>10.853190787205284</v>
      </c>
      <c r="I913" s="41">
        <v>912</v>
      </c>
      <c r="J913" s="2" t="str">
        <f>IFERROR(INDEX('08W Project List'!#REF!,MATCH(B913,'08W Project List'!$E:$E,0)),"N/A")</f>
        <v>N/A</v>
      </c>
    </row>
    <row r="914" spans="1:10" ht="15.6" x14ac:dyDescent="0.3">
      <c r="A914" s="23">
        <v>9778</v>
      </c>
      <c r="B914" s="22" t="s">
        <v>1759</v>
      </c>
      <c r="C914" s="22">
        <v>152691109</v>
      </c>
      <c r="D914" s="22" t="s">
        <v>1755</v>
      </c>
      <c r="E914" s="22">
        <v>4.224424379352735</v>
      </c>
      <c r="F914" s="22">
        <v>42</v>
      </c>
      <c r="G914" s="25">
        <v>7.8616496930544996E-2</v>
      </c>
      <c r="H914" s="22">
        <f t="shared" si="14"/>
        <v>3.3018928710828899</v>
      </c>
      <c r="I914" s="41">
        <v>913</v>
      </c>
      <c r="J914" s="2" t="str">
        <f>IFERROR(INDEX('08W Project List'!#REF!,MATCH(B914,'08W Project List'!$E:$E,0)),"N/A")</f>
        <v>N/A</v>
      </c>
    </row>
    <row r="915" spans="1:10" ht="15.6" x14ac:dyDescent="0.3">
      <c r="A915" s="23">
        <v>6230</v>
      </c>
      <c r="B915" s="22" t="s">
        <v>2440</v>
      </c>
      <c r="C915" s="22">
        <v>43051101</v>
      </c>
      <c r="D915" s="22" t="s">
        <v>2429</v>
      </c>
      <c r="E915" s="22">
        <v>16.138731975478247</v>
      </c>
      <c r="F915" s="22">
        <v>101</v>
      </c>
      <c r="G915" s="25">
        <v>7.8583310407854795E-2</v>
      </c>
      <c r="H915" s="22">
        <f t="shared" si="14"/>
        <v>7.9369143511933347</v>
      </c>
      <c r="I915" s="41">
        <v>914</v>
      </c>
      <c r="J915" s="2" t="str">
        <f>IFERROR(INDEX('08W Project List'!#REF!,MATCH(B915,'08W Project List'!$E:$E,0)),"N/A")</f>
        <v>N/A</v>
      </c>
    </row>
    <row r="916" spans="1:10" ht="15.6" x14ac:dyDescent="0.3">
      <c r="A916" s="23">
        <v>9152</v>
      </c>
      <c r="B916" s="22" t="s">
        <v>2269</v>
      </c>
      <c r="C916" s="22">
        <v>43141101</v>
      </c>
      <c r="D916" s="22" t="s">
        <v>2268</v>
      </c>
      <c r="E916" s="22">
        <v>0.92555562958838411</v>
      </c>
      <c r="F916" s="22">
        <v>13</v>
      </c>
      <c r="G916" s="25">
        <v>7.8235399108929599E-2</v>
      </c>
      <c r="H916" s="22">
        <f t="shared" si="14"/>
        <v>1.0170601884160848</v>
      </c>
      <c r="I916" s="41">
        <v>915</v>
      </c>
      <c r="J916" s="2" t="str">
        <f>IFERROR(INDEX('08W Project List'!#REF!,MATCH(B916,'08W Project List'!$E:$E,0)),"N/A")</f>
        <v>N/A</v>
      </c>
    </row>
    <row r="917" spans="1:10" ht="15.6" x14ac:dyDescent="0.3">
      <c r="A917" s="23">
        <v>10292</v>
      </c>
      <c r="B917" s="22" t="s">
        <v>320</v>
      </c>
      <c r="C917" s="22">
        <v>102812101</v>
      </c>
      <c r="D917" s="22" t="s">
        <v>318</v>
      </c>
      <c r="E917" s="22">
        <v>9.1534955831533242</v>
      </c>
      <c r="F917" s="22">
        <v>28</v>
      </c>
      <c r="G917" s="25">
        <v>7.7858702164945004E-2</v>
      </c>
      <c r="H917" s="22">
        <f t="shared" si="14"/>
        <v>2.1800436606184599</v>
      </c>
      <c r="I917" s="41">
        <v>916</v>
      </c>
      <c r="J917" s="2" t="str">
        <f>IFERROR(INDEX('08W Project List'!#REF!,MATCH(B917,'08W Project List'!$E:$E,0)),"N/A")</f>
        <v>N/A</v>
      </c>
    </row>
    <row r="918" spans="1:10" ht="15.6" x14ac:dyDescent="0.3">
      <c r="A918" s="23">
        <v>3275</v>
      </c>
      <c r="B918" s="22" t="s">
        <v>2689</v>
      </c>
      <c r="C918" s="22">
        <v>182601104</v>
      </c>
      <c r="D918" s="22" t="s">
        <v>2683</v>
      </c>
      <c r="E918" s="22">
        <v>23.636420486133062</v>
      </c>
      <c r="F918" s="22">
        <v>289</v>
      </c>
      <c r="G918" s="25">
        <v>7.7835868086872304E-2</v>
      </c>
      <c r="H918" s="22">
        <f t="shared" si="14"/>
        <v>22.494565877106094</v>
      </c>
      <c r="I918" s="41">
        <v>917</v>
      </c>
      <c r="J918" s="2" t="str">
        <f>IFERROR(INDEX('08W Project List'!#REF!,MATCH(B918,'08W Project List'!$E:$E,0)),"N/A")</f>
        <v>N/A</v>
      </c>
    </row>
    <row r="919" spans="1:10" ht="15.6" x14ac:dyDescent="0.3">
      <c r="A919" s="23">
        <v>5179</v>
      </c>
      <c r="B919" s="22" t="s">
        <v>1701</v>
      </c>
      <c r="C919" s="22">
        <v>43211102</v>
      </c>
      <c r="D919" s="22" t="s">
        <v>1698</v>
      </c>
      <c r="E919" s="22">
        <v>3.4280309767467929</v>
      </c>
      <c r="F919" s="22">
        <v>135</v>
      </c>
      <c r="G919" s="25">
        <v>7.7778140795491502E-2</v>
      </c>
      <c r="H919" s="22">
        <f t="shared" si="14"/>
        <v>10.500049007391352</v>
      </c>
      <c r="I919" s="41">
        <v>918</v>
      </c>
      <c r="J919" s="2" t="str">
        <f>IFERROR(INDEX('08W Project List'!#REF!,MATCH(B919,'08W Project List'!$E:$E,0)),"N/A")</f>
        <v>N/A</v>
      </c>
    </row>
    <row r="920" spans="1:10" ht="15.6" x14ac:dyDescent="0.3">
      <c r="A920" s="23">
        <v>8256</v>
      </c>
      <c r="B920" s="22" t="s">
        <v>2474</v>
      </c>
      <c r="C920" s="22">
        <v>83242105</v>
      </c>
      <c r="D920" s="22" t="s">
        <v>2467</v>
      </c>
      <c r="E920" s="22">
        <v>7.9568636736351772</v>
      </c>
      <c r="F920" s="22">
        <v>61</v>
      </c>
      <c r="G920" s="25">
        <v>7.7595662212440394E-2</v>
      </c>
      <c r="H920" s="22">
        <f t="shared" si="14"/>
        <v>4.7333353949588641</v>
      </c>
      <c r="I920" s="41">
        <v>919</v>
      </c>
      <c r="J920" s="2" t="str">
        <f>IFERROR(INDEX('08W Project List'!#REF!,MATCH(B920,'08W Project List'!$E:$E,0)),"N/A")</f>
        <v>N/A</v>
      </c>
    </row>
    <row r="921" spans="1:10" ht="15.6" x14ac:dyDescent="0.3">
      <c r="A921" s="23">
        <v>1037</v>
      </c>
      <c r="B921" s="22" t="s">
        <v>2281</v>
      </c>
      <c r="C921" s="22">
        <v>43141102</v>
      </c>
      <c r="D921" s="22" t="s">
        <v>2282</v>
      </c>
      <c r="E921" s="22">
        <v>9.8339835201126782</v>
      </c>
      <c r="F921" s="22">
        <v>120</v>
      </c>
      <c r="G921" s="25">
        <v>7.7576921326412696E-2</v>
      </c>
      <c r="H921" s="22">
        <f t="shared" si="14"/>
        <v>9.3092305591695244</v>
      </c>
      <c r="I921" s="41">
        <v>920</v>
      </c>
      <c r="J921" s="2" t="str">
        <f>IFERROR(INDEX('08W Project List'!#REF!,MATCH(B921,'08W Project List'!$E:$E,0)),"N/A")</f>
        <v>N/A</v>
      </c>
    </row>
    <row r="922" spans="1:10" ht="15.6" x14ac:dyDescent="0.3">
      <c r="A922" s="23">
        <v>3607</v>
      </c>
      <c r="B922" s="22" t="s">
        <v>2692</v>
      </c>
      <c r="C922" s="22">
        <v>182601104</v>
      </c>
      <c r="D922" s="22" t="s">
        <v>2683</v>
      </c>
      <c r="E922" s="22">
        <v>12.060616597762772</v>
      </c>
      <c r="F922" s="22">
        <v>212</v>
      </c>
      <c r="G922" s="25">
        <v>7.7543529341960196E-2</v>
      </c>
      <c r="H922" s="22">
        <f t="shared" si="14"/>
        <v>16.439228220495561</v>
      </c>
      <c r="I922" s="41">
        <v>921</v>
      </c>
      <c r="J922" s="2" t="str">
        <f>IFERROR(INDEX('08W Project List'!#REF!,MATCH(B922,'08W Project List'!$E:$E,0)),"N/A")</f>
        <v>N/A</v>
      </c>
    </row>
    <row r="923" spans="1:10" ht="15.6" x14ac:dyDescent="0.3">
      <c r="A923" s="23">
        <v>9877</v>
      </c>
      <c r="B923" s="22" t="s">
        <v>811</v>
      </c>
      <c r="C923" s="22">
        <v>42821102</v>
      </c>
      <c r="D923" s="22" t="s">
        <v>808</v>
      </c>
      <c r="E923" s="22">
        <v>0.22002719429341638</v>
      </c>
      <c r="F923" s="22">
        <v>6</v>
      </c>
      <c r="G923" s="25">
        <v>7.7415777242808903E-2</v>
      </c>
      <c r="H923" s="22">
        <f t="shared" si="14"/>
        <v>0.46449466345685342</v>
      </c>
      <c r="I923" s="41">
        <v>922</v>
      </c>
      <c r="J923" s="2" t="str">
        <f>IFERROR(INDEX('08W Project List'!#REF!,MATCH(B923,'08W Project List'!$E:$E,0)),"N/A")</f>
        <v>N/A</v>
      </c>
    </row>
    <row r="924" spans="1:10" ht="15.6" x14ac:dyDescent="0.3">
      <c r="A924" s="23">
        <v>3974</v>
      </c>
      <c r="B924" s="22" t="s">
        <v>1301</v>
      </c>
      <c r="C924" s="22">
        <v>42751113</v>
      </c>
      <c r="D924" s="22" t="s">
        <v>1300</v>
      </c>
      <c r="E924" s="22">
        <v>11.06120855721187</v>
      </c>
      <c r="F924" s="22">
        <v>203</v>
      </c>
      <c r="G924" s="25">
        <v>7.7338156629460503E-2</v>
      </c>
      <c r="H924" s="22">
        <f t="shared" si="14"/>
        <v>15.699645795780482</v>
      </c>
      <c r="I924" s="41">
        <v>923</v>
      </c>
      <c r="J924" s="2" t="str">
        <f>IFERROR(INDEX('08W Project List'!#REF!,MATCH(B924,'08W Project List'!$E:$E,0)),"N/A")</f>
        <v>N/A</v>
      </c>
    </row>
    <row r="925" spans="1:10" ht="15.6" x14ac:dyDescent="0.3">
      <c r="A925" s="23">
        <v>962</v>
      </c>
      <c r="B925" s="22" t="s">
        <v>2285</v>
      </c>
      <c r="C925" s="22">
        <v>43141102</v>
      </c>
      <c r="D925" s="22" t="s">
        <v>2282</v>
      </c>
      <c r="E925" s="22">
        <v>3.3506655084717591</v>
      </c>
      <c r="F925" s="22">
        <v>71</v>
      </c>
      <c r="G925" s="25">
        <v>7.7301531158449593E-2</v>
      </c>
      <c r="H925" s="22">
        <f t="shared" si="14"/>
        <v>5.488408712249921</v>
      </c>
      <c r="I925" s="41">
        <v>924</v>
      </c>
      <c r="J925" s="2" t="str">
        <f>IFERROR(INDEX('08W Project List'!#REF!,MATCH(B925,'08W Project List'!$E:$E,0)),"N/A")</f>
        <v>N/A</v>
      </c>
    </row>
    <row r="926" spans="1:10" ht="15.6" x14ac:dyDescent="0.3">
      <c r="A926" s="23">
        <v>10365</v>
      </c>
      <c r="B926" s="22" t="s">
        <v>985</v>
      </c>
      <c r="C926" s="22">
        <v>163351703</v>
      </c>
      <c r="D926" s="22" t="s">
        <v>986</v>
      </c>
      <c r="E926" s="22">
        <v>0.37408374399042449</v>
      </c>
      <c r="F926" s="22">
        <v>3</v>
      </c>
      <c r="G926" s="25">
        <v>7.7171955439927997E-2</v>
      </c>
      <c r="H926" s="22">
        <f t="shared" si="14"/>
        <v>0.23151586631978399</v>
      </c>
      <c r="I926" s="41">
        <v>925</v>
      </c>
      <c r="J926" s="2" t="str">
        <f>IFERROR(INDEX('08W Project List'!#REF!,MATCH(B926,'08W Project List'!$E:$E,0)),"N/A")</f>
        <v>N/A</v>
      </c>
    </row>
    <row r="927" spans="1:10" ht="15.6" x14ac:dyDescent="0.3">
      <c r="A927" s="23">
        <v>3098</v>
      </c>
      <c r="B927" s="22" t="s">
        <v>3016</v>
      </c>
      <c r="C927" s="22">
        <v>42631108</v>
      </c>
      <c r="D927" s="22" t="s">
        <v>3009</v>
      </c>
      <c r="E927" s="22">
        <v>1.6495122248713985</v>
      </c>
      <c r="F927" s="22">
        <v>55</v>
      </c>
      <c r="G927" s="25">
        <v>7.7167663962347796E-2</v>
      </c>
      <c r="H927" s="22">
        <f t="shared" si="14"/>
        <v>4.2442215179291285</v>
      </c>
      <c r="I927" s="41">
        <v>926</v>
      </c>
      <c r="J927" s="2" t="str">
        <f>IFERROR(INDEX('08W Project List'!#REF!,MATCH(B927,'08W Project List'!$E:$E,0)),"N/A")</f>
        <v>N/A</v>
      </c>
    </row>
    <row r="928" spans="1:10" ht="15.6" x14ac:dyDescent="0.3">
      <c r="A928" s="23">
        <v>6234</v>
      </c>
      <c r="B928" s="22" t="s">
        <v>3459</v>
      </c>
      <c r="C928" s="22">
        <v>183181101</v>
      </c>
      <c r="D928" s="22" t="s">
        <v>3460</v>
      </c>
      <c r="E928" s="22">
        <v>7.8593878652646989</v>
      </c>
      <c r="F928" s="22">
        <v>108</v>
      </c>
      <c r="G928" s="25">
        <v>7.7053419503187101E-2</v>
      </c>
      <c r="H928" s="22">
        <f t="shared" si="14"/>
        <v>8.3217693063442066</v>
      </c>
      <c r="I928" s="41">
        <v>927</v>
      </c>
      <c r="J928" s="2" t="str">
        <f>IFERROR(INDEX('08W Project List'!#REF!,MATCH(B928,'08W Project List'!$E:$E,0)),"N/A")</f>
        <v>N/A</v>
      </c>
    </row>
    <row r="929" spans="1:10" ht="15.6" x14ac:dyDescent="0.3">
      <c r="A929" s="23">
        <v>6221</v>
      </c>
      <c r="B929" s="22" t="s">
        <v>1492</v>
      </c>
      <c r="C929" s="22">
        <v>192221101</v>
      </c>
      <c r="D929" s="22" t="s">
        <v>1486</v>
      </c>
      <c r="E929" s="22">
        <v>10.111266010577937</v>
      </c>
      <c r="F929" s="22">
        <v>97</v>
      </c>
      <c r="G929" s="25">
        <v>7.6898344513783606E-2</v>
      </c>
      <c r="H929" s="22">
        <f t="shared" si="14"/>
        <v>7.4591394178370098</v>
      </c>
      <c r="I929" s="41">
        <v>928</v>
      </c>
      <c r="J929" s="2" t="str">
        <f>IFERROR(INDEX('08W Project List'!#REF!,MATCH(B929,'08W Project List'!$E:$E,0)),"N/A")</f>
        <v>N/A</v>
      </c>
    </row>
    <row r="930" spans="1:10" ht="15.6" x14ac:dyDescent="0.3">
      <c r="A930" s="23">
        <v>2802</v>
      </c>
      <c r="B930" s="22" t="s">
        <v>2958</v>
      </c>
      <c r="C930" s="22">
        <v>152561107</v>
      </c>
      <c r="D930" s="22" t="s">
        <v>2959</v>
      </c>
      <c r="E930" s="22">
        <v>3.2618401187288502</v>
      </c>
      <c r="F930" s="22">
        <v>96</v>
      </c>
      <c r="G930" s="25">
        <v>7.6748281900551801E-2</v>
      </c>
      <c r="H930" s="22">
        <f t="shared" si="14"/>
        <v>7.3678350624529729</v>
      </c>
      <c r="I930" s="41">
        <v>929</v>
      </c>
      <c r="J930" s="2" t="str">
        <f>IFERROR(INDEX('08W Project List'!#REF!,MATCH(B930,'08W Project List'!$E:$E,0)),"N/A")</f>
        <v>N/A</v>
      </c>
    </row>
    <row r="931" spans="1:10" ht="15.6" x14ac:dyDescent="0.3">
      <c r="A931" s="23">
        <v>8295</v>
      </c>
      <c r="B931" s="22" t="s">
        <v>920</v>
      </c>
      <c r="C931" s="22">
        <v>42271103</v>
      </c>
      <c r="D931" s="22" t="s">
        <v>916</v>
      </c>
      <c r="E931" s="22">
        <v>11.357221718919702</v>
      </c>
      <c r="F931" s="22">
        <v>42</v>
      </c>
      <c r="G931" s="25">
        <v>7.6640317572595304E-2</v>
      </c>
      <c r="H931" s="22">
        <f t="shared" si="14"/>
        <v>3.2188933380490026</v>
      </c>
      <c r="I931" s="41">
        <v>930</v>
      </c>
      <c r="J931" s="2" t="str">
        <f>IFERROR(INDEX('08W Project List'!#REF!,MATCH(B931,'08W Project List'!$E:$E,0)),"N/A")</f>
        <v>N/A</v>
      </c>
    </row>
    <row r="932" spans="1:10" ht="15.6" x14ac:dyDescent="0.3">
      <c r="A932" s="23">
        <v>10268</v>
      </c>
      <c r="B932" s="22" t="s">
        <v>4024</v>
      </c>
      <c r="C932" s="22">
        <v>252931102</v>
      </c>
      <c r="D932" s="22" t="s">
        <v>4022</v>
      </c>
      <c r="E932" s="22">
        <v>6.4735218702160351</v>
      </c>
      <c r="F932" s="22">
        <v>6</v>
      </c>
      <c r="G932" s="25">
        <v>7.6506061151027802E-2</v>
      </c>
      <c r="H932" s="22">
        <f t="shared" si="14"/>
        <v>0.45903636690616678</v>
      </c>
      <c r="I932" s="41">
        <v>931</v>
      </c>
      <c r="J932" s="2" t="str">
        <f>IFERROR(INDEX('08W Project List'!#REF!,MATCH(B932,'08W Project List'!$E:$E,0)),"N/A")</f>
        <v>N/A</v>
      </c>
    </row>
    <row r="933" spans="1:10" ht="15.6" x14ac:dyDescent="0.3">
      <c r="A933" s="23">
        <v>10279</v>
      </c>
      <c r="B933" s="22" t="s">
        <v>4237</v>
      </c>
      <c r="C933" s="22">
        <v>102541102</v>
      </c>
      <c r="D933" s="22" t="s">
        <v>4224</v>
      </c>
      <c r="E933" s="22">
        <v>3.2988394625288007</v>
      </c>
      <c r="F933" s="22">
        <v>25</v>
      </c>
      <c r="G933" s="25">
        <v>7.6252748757636699E-2</v>
      </c>
      <c r="H933" s="22">
        <f t="shared" si="14"/>
        <v>1.9063187189409174</v>
      </c>
      <c r="I933" s="41">
        <v>932</v>
      </c>
      <c r="J933" s="2" t="str">
        <f>IFERROR(INDEX('08W Project List'!#REF!,MATCH(B933,'08W Project List'!$E:$E,0)),"N/A")</f>
        <v>N/A</v>
      </c>
    </row>
    <row r="934" spans="1:10" ht="15.6" x14ac:dyDescent="0.3">
      <c r="A934" s="23">
        <v>9092</v>
      </c>
      <c r="B934" s="22" t="s">
        <v>1379</v>
      </c>
      <c r="C934" s="22">
        <v>42851121</v>
      </c>
      <c r="D934" s="22" t="s">
        <v>1374</v>
      </c>
      <c r="E934" s="22">
        <v>12.558668254258235</v>
      </c>
      <c r="F934" s="22">
        <v>95</v>
      </c>
      <c r="G934" s="25">
        <v>7.5773444029742995E-2</v>
      </c>
      <c r="H934" s="22">
        <f t="shared" si="14"/>
        <v>7.1984771828255845</v>
      </c>
      <c r="I934" s="41">
        <v>933</v>
      </c>
      <c r="J934" s="2" t="str">
        <f>IFERROR(INDEX('08W Project List'!#REF!,MATCH(B934,'08W Project List'!$E:$E,0)),"N/A")</f>
        <v>N/A</v>
      </c>
    </row>
    <row r="935" spans="1:10" ht="15.6" x14ac:dyDescent="0.3">
      <c r="A935" s="23">
        <v>3923</v>
      </c>
      <c r="B935" s="22" t="s">
        <v>155</v>
      </c>
      <c r="C935" s="22">
        <v>254151101</v>
      </c>
      <c r="D935" s="22" t="s">
        <v>154</v>
      </c>
      <c r="E935" s="22">
        <v>5.3994348850088434</v>
      </c>
      <c r="F935" s="22">
        <v>60</v>
      </c>
      <c r="G935" s="25">
        <v>7.5514999329010901E-2</v>
      </c>
      <c r="H935" s="22">
        <f t="shared" si="14"/>
        <v>4.5308999597406538</v>
      </c>
      <c r="I935" s="41">
        <v>934</v>
      </c>
      <c r="J935" s="2" t="str">
        <f>IFERROR(INDEX('08W Project List'!#REF!,MATCH(B935,'08W Project List'!$E:$E,0)),"N/A")</f>
        <v>N/A</v>
      </c>
    </row>
    <row r="936" spans="1:10" ht="15.6" x14ac:dyDescent="0.3">
      <c r="A936" s="23">
        <v>5756</v>
      </c>
      <c r="B936" s="22" t="s">
        <v>491</v>
      </c>
      <c r="C936" s="22">
        <v>183101103</v>
      </c>
      <c r="D936" s="22" t="s">
        <v>492</v>
      </c>
      <c r="E936" s="22">
        <v>2.8448380901042141</v>
      </c>
      <c r="F936" s="22">
        <v>39</v>
      </c>
      <c r="G936" s="25">
        <v>7.5331504732580504E-2</v>
      </c>
      <c r="H936" s="22">
        <f t="shared" si="14"/>
        <v>2.9379286845706396</v>
      </c>
      <c r="I936" s="41">
        <v>935</v>
      </c>
      <c r="J936" s="2" t="str">
        <f>IFERROR(INDEX('08W Project List'!#REF!,MATCH(B936,'08W Project List'!$E:$E,0)),"N/A")</f>
        <v>N/A</v>
      </c>
    </row>
    <row r="937" spans="1:10" ht="15.6" x14ac:dyDescent="0.3">
      <c r="A937" s="23">
        <v>6109</v>
      </c>
      <c r="B937" s="22" t="s">
        <v>1307</v>
      </c>
      <c r="C937" s="22">
        <v>42751113</v>
      </c>
      <c r="D937" s="22" t="s">
        <v>1300</v>
      </c>
      <c r="E937" s="22">
        <v>4.8942486853305471</v>
      </c>
      <c r="F937" s="22">
        <v>106</v>
      </c>
      <c r="G937" s="25">
        <v>7.5100666022349202E-2</v>
      </c>
      <c r="H937" s="22">
        <f t="shared" si="14"/>
        <v>7.9606705983690151</v>
      </c>
      <c r="I937" s="41">
        <v>936</v>
      </c>
      <c r="J937" s="2" t="str">
        <f>IFERROR(INDEX('08W Project List'!#REF!,MATCH(B937,'08W Project List'!$E:$E,0)),"N/A")</f>
        <v>N/A</v>
      </c>
    </row>
    <row r="938" spans="1:10" ht="15.6" x14ac:dyDescent="0.3">
      <c r="A938" s="23">
        <v>4163</v>
      </c>
      <c r="B938" s="22" t="s">
        <v>4307</v>
      </c>
      <c r="C938" s="22">
        <v>42661103</v>
      </c>
      <c r="D938" s="22" t="s">
        <v>4303</v>
      </c>
      <c r="E938" s="22">
        <v>6.3249268644985079</v>
      </c>
      <c r="F938" s="22">
        <v>48</v>
      </c>
      <c r="G938" s="25">
        <v>7.4936976500062105E-2</v>
      </c>
      <c r="H938" s="22">
        <f t="shared" si="14"/>
        <v>3.5969748720029813</v>
      </c>
      <c r="I938" s="41">
        <v>937</v>
      </c>
      <c r="J938" s="2" t="str">
        <f>IFERROR(INDEX('08W Project List'!#REF!,MATCH(B938,'08W Project List'!$E:$E,0)),"N/A")</f>
        <v>N/A</v>
      </c>
    </row>
    <row r="939" spans="1:10" ht="15.6" x14ac:dyDescent="0.3">
      <c r="A939" s="23">
        <v>9780</v>
      </c>
      <c r="B939" s="22" t="s">
        <v>3866</v>
      </c>
      <c r="C939" s="22">
        <v>42721107</v>
      </c>
      <c r="D939" s="22" t="s">
        <v>3864</v>
      </c>
      <c r="E939" s="22">
        <v>0.1997579430704475</v>
      </c>
      <c r="F939" s="22">
        <v>6</v>
      </c>
      <c r="G939" s="25">
        <v>7.4827486145330302E-2</v>
      </c>
      <c r="H939" s="22">
        <f t="shared" si="14"/>
        <v>0.44896491687198181</v>
      </c>
      <c r="I939" s="41">
        <v>938</v>
      </c>
      <c r="J939" s="2" t="str">
        <f>IFERROR(INDEX('08W Project List'!#REF!,MATCH(B939,'08W Project List'!$E:$E,0)),"N/A")</f>
        <v>N/A</v>
      </c>
    </row>
    <row r="940" spans="1:10" ht="15.6" x14ac:dyDescent="0.3">
      <c r="A940" s="23">
        <v>260</v>
      </c>
      <c r="B940" s="22" t="s">
        <v>438</v>
      </c>
      <c r="C940" s="22">
        <v>152481106</v>
      </c>
      <c r="D940" s="22" t="s">
        <v>428</v>
      </c>
      <c r="E940" s="22">
        <v>7.7311614154822257</v>
      </c>
      <c r="F940" s="22">
        <v>83</v>
      </c>
      <c r="G940" s="25">
        <v>7.4793953212302006E-2</v>
      </c>
      <c r="H940" s="22">
        <f t="shared" si="14"/>
        <v>6.2078981166210667</v>
      </c>
      <c r="I940" s="41">
        <v>939</v>
      </c>
      <c r="J940" s="2" t="str">
        <f>IFERROR(INDEX('08W Project List'!#REF!,MATCH(B940,'08W Project List'!$E:$E,0)),"N/A")</f>
        <v>N/A</v>
      </c>
    </row>
    <row r="941" spans="1:10" ht="15.6" x14ac:dyDescent="0.3">
      <c r="A941" s="23">
        <v>3084</v>
      </c>
      <c r="B941" s="22" t="s">
        <v>1532</v>
      </c>
      <c r="C941" s="22">
        <v>42891102</v>
      </c>
      <c r="D941" s="22" t="s">
        <v>1530</v>
      </c>
      <c r="E941" s="22">
        <v>6.4625311813792425</v>
      </c>
      <c r="F941" s="22">
        <v>173</v>
      </c>
      <c r="G941" s="25">
        <v>7.4787295303512205E-2</v>
      </c>
      <c r="H941" s="22">
        <f t="shared" si="14"/>
        <v>12.938202087507612</v>
      </c>
      <c r="I941" s="41">
        <v>940</v>
      </c>
      <c r="J941" s="2" t="str">
        <f>IFERROR(INDEX('08W Project List'!#REF!,MATCH(B941,'08W Project List'!$E:$E,0)),"N/A")</f>
        <v>N/A</v>
      </c>
    </row>
    <row r="942" spans="1:10" ht="15.6" x14ac:dyDescent="0.3">
      <c r="A942" s="23">
        <v>6342</v>
      </c>
      <c r="B942" s="22" t="s">
        <v>2157</v>
      </c>
      <c r="C942" s="22">
        <v>63172101</v>
      </c>
      <c r="D942" s="22" t="s">
        <v>2155</v>
      </c>
      <c r="E942" s="22">
        <v>0.15808145418686328</v>
      </c>
      <c r="F942" s="22">
        <v>280</v>
      </c>
      <c r="G942" s="25">
        <v>7.4510679113403894E-2</v>
      </c>
      <c r="H942" s="22">
        <f t="shared" si="14"/>
        <v>20.862990151753092</v>
      </c>
      <c r="I942" s="41">
        <v>941</v>
      </c>
      <c r="J942" s="2" t="str">
        <f>IFERROR(INDEX('08W Project List'!#REF!,MATCH(B942,'08W Project List'!$E:$E,0)),"N/A")</f>
        <v>N/A</v>
      </c>
    </row>
    <row r="943" spans="1:10" ht="15.6" x14ac:dyDescent="0.3">
      <c r="A943" s="23">
        <v>10492</v>
      </c>
      <c r="B943" s="22" t="s">
        <v>1111</v>
      </c>
      <c r="C943" s="22">
        <v>152321101</v>
      </c>
      <c r="D943" s="22" t="s">
        <v>1110</v>
      </c>
      <c r="E943" s="22">
        <v>2.1650579446149907</v>
      </c>
      <c r="F943" s="22">
        <v>16</v>
      </c>
      <c r="G943" s="25">
        <v>7.4456093652077407E-2</v>
      </c>
      <c r="H943" s="22">
        <f t="shared" si="14"/>
        <v>1.1912974984332385</v>
      </c>
      <c r="I943" s="41">
        <v>942</v>
      </c>
      <c r="J943" s="2" t="str">
        <f>IFERROR(INDEX('08W Project List'!#REF!,MATCH(B943,'08W Project List'!$E:$E,0)),"N/A")</f>
        <v>N/A</v>
      </c>
    </row>
    <row r="944" spans="1:10" ht="15.6" x14ac:dyDescent="0.3">
      <c r="A944" s="23">
        <v>874</v>
      </c>
      <c r="B944" s="22" t="s">
        <v>3350</v>
      </c>
      <c r="C944" s="22">
        <v>103551101</v>
      </c>
      <c r="D944" s="22" t="s">
        <v>3347</v>
      </c>
      <c r="E944" s="22">
        <v>9.9168650547315718</v>
      </c>
      <c r="F944" s="22">
        <v>121</v>
      </c>
      <c r="G944" s="25">
        <v>7.4106261057634196E-2</v>
      </c>
      <c r="H944" s="22">
        <f t="shared" si="14"/>
        <v>8.9668575879737382</v>
      </c>
      <c r="I944" s="41">
        <v>943</v>
      </c>
      <c r="J944" s="2" t="str">
        <f>IFERROR(INDEX('08W Project List'!#REF!,MATCH(B944,'08W Project List'!$E:$E,0)),"N/A")</f>
        <v>N/A</v>
      </c>
    </row>
    <row r="945" spans="1:10" ht="15.6" x14ac:dyDescent="0.3">
      <c r="A945" s="23">
        <v>8386</v>
      </c>
      <c r="B945" s="22" t="s">
        <v>2995</v>
      </c>
      <c r="C945" s="22">
        <v>163781705</v>
      </c>
      <c r="D945" s="22" t="s">
        <v>2987</v>
      </c>
      <c r="E945" s="22">
        <v>2.3089250229172342</v>
      </c>
      <c r="F945" s="22">
        <v>22</v>
      </c>
      <c r="G945" s="25">
        <v>7.4075025393425906E-2</v>
      </c>
      <c r="H945" s="22">
        <f t="shared" si="14"/>
        <v>1.62965055865537</v>
      </c>
      <c r="I945" s="41">
        <v>944</v>
      </c>
      <c r="J945" s="2" t="str">
        <f>IFERROR(INDEX('08W Project List'!#REF!,MATCH(B945,'08W Project List'!$E:$E,0)),"N/A")</f>
        <v>N/A</v>
      </c>
    </row>
    <row r="946" spans="1:10" ht="15.6" x14ac:dyDescent="0.3">
      <c r="A946" s="23">
        <v>7502</v>
      </c>
      <c r="B946" s="22" t="s">
        <v>1308</v>
      </c>
      <c r="C946" s="22">
        <v>42751113</v>
      </c>
      <c r="D946" s="22" t="s">
        <v>1300</v>
      </c>
      <c r="E946" s="22">
        <v>22.674903809589495</v>
      </c>
      <c r="F946" s="22">
        <v>139</v>
      </c>
      <c r="G946" s="25">
        <v>7.3927379298794102E-2</v>
      </c>
      <c r="H946" s="22">
        <f t="shared" si="14"/>
        <v>10.27590572253238</v>
      </c>
      <c r="I946" s="41">
        <v>945</v>
      </c>
      <c r="J946" s="2" t="str">
        <f>IFERROR(INDEX('08W Project List'!#REF!,MATCH(B946,'08W Project List'!$E:$E,0)),"N/A")</f>
        <v>N/A</v>
      </c>
    </row>
    <row r="947" spans="1:10" ht="15.6" x14ac:dyDescent="0.3">
      <c r="A947" s="23">
        <v>5338</v>
      </c>
      <c r="B947" s="22" t="s">
        <v>3454</v>
      </c>
      <c r="C947" s="22">
        <v>252531102</v>
      </c>
      <c r="D947" s="22" t="s">
        <v>3453</v>
      </c>
      <c r="E947" s="22">
        <v>9.6963338857804224</v>
      </c>
      <c r="F947" s="22">
        <v>97</v>
      </c>
      <c r="G947" s="25">
        <v>7.3847727736367802E-2</v>
      </c>
      <c r="H947" s="22">
        <f t="shared" si="14"/>
        <v>7.1632295904276768</v>
      </c>
      <c r="I947" s="41">
        <v>946</v>
      </c>
      <c r="J947" s="2" t="str">
        <f>IFERROR(INDEX('08W Project List'!#REF!,MATCH(B947,'08W Project List'!$E:$E,0)),"N/A")</f>
        <v>N/A</v>
      </c>
    </row>
    <row r="948" spans="1:10" ht="15.6" x14ac:dyDescent="0.3">
      <c r="A948" s="23">
        <v>7052</v>
      </c>
      <c r="B948" s="22" t="s">
        <v>518</v>
      </c>
      <c r="C948" s="22">
        <v>42711101</v>
      </c>
      <c r="D948" s="22" t="s">
        <v>517</v>
      </c>
      <c r="E948" s="22">
        <v>1.6276638815759354</v>
      </c>
      <c r="F948" s="22">
        <v>89</v>
      </c>
      <c r="G948" s="25">
        <v>7.3700390967121401E-2</v>
      </c>
      <c r="H948" s="22">
        <f t="shared" si="14"/>
        <v>6.5593347960738049</v>
      </c>
      <c r="I948" s="41">
        <v>947</v>
      </c>
      <c r="J948" s="2" t="str">
        <f>IFERROR(INDEX('08W Project List'!#REF!,MATCH(B948,'08W Project List'!$E:$E,0)),"N/A")</f>
        <v>N/A</v>
      </c>
    </row>
    <row r="949" spans="1:10" ht="15.6" x14ac:dyDescent="0.3">
      <c r="A949" s="23">
        <v>10249</v>
      </c>
      <c r="B949" s="22" t="s">
        <v>3760</v>
      </c>
      <c r="C949" s="22">
        <v>43432102</v>
      </c>
      <c r="D949" s="22" t="s">
        <v>3750</v>
      </c>
      <c r="E949" s="22">
        <v>0.5921766456187868</v>
      </c>
      <c r="F949" s="22">
        <v>22</v>
      </c>
      <c r="G949" s="25">
        <v>7.3682482293607701E-2</v>
      </c>
      <c r="H949" s="22">
        <f t="shared" si="14"/>
        <v>1.6210146104593695</v>
      </c>
      <c r="I949" s="41">
        <v>948</v>
      </c>
      <c r="J949" s="2" t="str">
        <f>IFERROR(INDEX('08W Project List'!#REF!,MATCH(B949,'08W Project List'!$E:$E,0)),"N/A")</f>
        <v>N/A</v>
      </c>
    </row>
    <row r="950" spans="1:10" ht="15.6" x14ac:dyDescent="0.3">
      <c r="A950" s="23">
        <v>6791</v>
      </c>
      <c r="B950" s="22" t="s">
        <v>500</v>
      </c>
      <c r="C950" s="22">
        <v>183101104</v>
      </c>
      <c r="D950" s="22" t="s">
        <v>498</v>
      </c>
      <c r="E950" s="22">
        <v>19.170673407419827</v>
      </c>
      <c r="F950" s="22">
        <v>91</v>
      </c>
      <c r="G950" s="25">
        <v>7.3568569396296593E-2</v>
      </c>
      <c r="H950" s="22">
        <f t="shared" si="14"/>
        <v>6.6947398150629898</v>
      </c>
      <c r="I950" s="41">
        <v>949</v>
      </c>
      <c r="J950" s="2" t="str">
        <f>IFERROR(INDEX('08W Project List'!#REF!,MATCH(B950,'08W Project List'!$E:$E,0)),"N/A")</f>
        <v>N/A</v>
      </c>
    </row>
    <row r="951" spans="1:10" ht="15.6" x14ac:dyDescent="0.3">
      <c r="A951" s="23">
        <v>3606</v>
      </c>
      <c r="B951" s="22" t="s">
        <v>1829</v>
      </c>
      <c r="C951" s="22">
        <v>152571101</v>
      </c>
      <c r="D951" s="22" t="s">
        <v>1824</v>
      </c>
      <c r="E951" s="22">
        <v>0.35258090534275266</v>
      </c>
      <c r="F951" s="22">
        <v>55</v>
      </c>
      <c r="G951" s="25">
        <v>7.3560872644247502E-2</v>
      </c>
      <c r="H951" s="22">
        <f t="shared" si="14"/>
        <v>4.0458479954336122</v>
      </c>
      <c r="I951" s="41">
        <v>950</v>
      </c>
      <c r="J951" s="2" t="str">
        <f>IFERROR(INDEX('08W Project List'!#REF!,MATCH(B951,'08W Project List'!$E:$E,0)),"N/A")</f>
        <v>N/A</v>
      </c>
    </row>
    <row r="952" spans="1:10" ht="15.6" x14ac:dyDescent="0.3">
      <c r="A952" s="23">
        <v>2673</v>
      </c>
      <c r="B952" s="22" t="s">
        <v>3198</v>
      </c>
      <c r="C952" s="22">
        <v>43292102</v>
      </c>
      <c r="D952" s="22" t="s">
        <v>3193</v>
      </c>
      <c r="E952" s="22">
        <v>19.340684586360659</v>
      </c>
      <c r="F952" s="22">
        <v>180</v>
      </c>
      <c r="G952" s="25">
        <v>7.3389170128912898E-2</v>
      </c>
      <c r="H952" s="22">
        <f t="shared" si="14"/>
        <v>13.210050623204321</v>
      </c>
      <c r="I952" s="41">
        <v>951</v>
      </c>
      <c r="J952" s="2" t="str">
        <f>IFERROR(INDEX('08W Project List'!#REF!,MATCH(B952,'08W Project List'!$E:$E,0)),"N/A")</f>
        <v>N/A</v>
      </c>
    </row>
    <row r="953" spans="1:10" ht="15.6" x14ac:dyDescent="0.3">
      <c r="A953" s="23">
        <v>4637</v>
      </c>
      <c r="B953" s="22" t="s">
        <v>3499</v>
      </c>
      <c r="C953" s="22">
        <v>182631104</v>
      </c>
      <c r="D953" s="22" t="s">
        <v>3492</v>
      </c>
      <c r="E953" s="22">
        <v>14.699955348184027</v>
      </c>
      <c r="F953" s="22">
        <v>194</v>
      </c>
      <c r="G953" s="25">
        <v>7.3388753018952202E-2</v>
      </c>
      <c r="H953" s="22">
        <f t="shared" si="14"/>
        <v>14.237418085676728</v>
      </c>
      <c r="I953" s="41">
        <v>952</v>
      </c>
      <c r="J953" s="2" t="str">
        <f>IFERROR(INDEX('08W Project List'!#REF!,MATCH(B953,'08W Project List'!$E:$E,0)),"N/A")</f>
        <v>N/A</v>
      </c>
    </row>
    <row r="954" spans="1:10" ht="15.6" x14ac:dyDescent="0.3">
      <c r="A954" s="23">
        <v>2241</v>
      </c>
      <c r="B954" s="22" t="s">
        <v>978</v>
      </c>
      <c r="C954" s="22">
        <v>163351702</v>
      </c>
      <c r="D954" s="22" t="s">
        <v>976</v>
      </c>
      <c r="E954" s="22">
        <v>19.011040475196953</v>
      </c>
      <c r="F954" s="22">
        <v>207</v>
      </c>
      <c r="G954" s="25">
        <v>7.3380072740529503E-2</v>
      </c>
      <c r="H954" s="22">
        <f t="shared" si="14"/>
        <v>15.189675057289607</v>
      </c>
      <c r="I954" s="41">
        <v>953</v>
      </c>
      <c r="J954" s="2" t="str">
        <f>IFERROR(INDEX('08W Project List'!#REF!,MATCH(B954,'08W Project List'!$E:$E,0)),"N/A")</f>
        <v>N/A</v>
      </c>
    </row>
    <row r="955" spans="1:10" ht="15.6" x14ac:dyDescent="0.3">
      <c r="A955" s="23">
        <v>9651</v>
      </c>
      <c r="B955" s="22" t="s">
        <v>3216</v>
      </c>
      <c r="C955" s="22">
        <v>182971101</v>
      </c>
      <c r="D955" s="22" t="s">
        <v>3212</v>
      </c>
      <c r="E955" s="22">
        <v>10.407663806235302</v>
      </c>
      <c r="F955" s="22">
        <v>45</v>
      </c>
      <c r="G955" s="25">
        <v>7.3295193235966102E-2</v>
      </c>
      <c r="H955" s="22">
        <f t="shared" si="14"/>
        <v>3.2982836956184745</v>
      </c>
      <c r="I955" s="41">
        <v>954</v>
      </c>
      <c r="J955" s="2" t="str">
        <f>IFERROR(INDEX('08W Project List'!#REF!,MATCH(B955,'08W Project List'!$E:$E,0)),"N/A")</f>
        <v>N/A</v>
      </c>
    </row>
    <row r="956" spans="1:10" ht="15.6" x14ac:dyDescent="0.3">
      <c r="A956" s="23">
        <v>1008</v>
      </c>
      <c r="B956" s="22" t="s">
        <v>4056</v>
      </c>
      <c r="C956" s="22">
        <v>183052113</v>
      </c>
      <c r="D956" s="22" t="s">
        <v>4047</v>
      </c>
      <c r="E956" s="22">
        <v>24.713504353424238</v>
      </c>
      <c r="F956" s="22">
        <v>659</v>
      </c>
      <c r="G956" s="25">
        <v>7.3157141463196004E-2</v>
      </c>
      <c r="H956" s="22">
        <f t="shared" si="14"/>
        <v>48.210556224246169</v>
      </c>
      <c r="I956" s="41">
        <v>955</v>
      </c>
      <c r="J956" s="2" t="str">
        <f>IFERROR(INDEX('08W Project List'!#REF!,MATCH(B956,'08W Project List'!$E:$E,0)),"N/A")</f>
        <v>N/A</v>
      </c>
    </row>
    <row r="957" spans="1:10" ht="15.6" x14ac:dyDescent="0.3">
      <c r="A957" s="23">
        <v>3782</v>
      </c>
      <c r="B957" s="22" t="s">
        <v>165</v>
      </c>
      <c r="C957" s="22">
        <v>254151101</v>
      </c>
      <c r="D957" s="22" t="s">
        <v>154</v>
      </c>
      <c r="E957" s="22">
        <v>7.6671658687862649</v>
      </c>
      <c r="F957" s="22">
        <v>44</v>
      </c>
      <c r="G957" s="25">
        <v>7.3065362450398297E-2</v>
      </c>
      <c r="H957" s="22">
        <f t="shared" si="14"/>
        <v>3.2148759478175251</v>
      </c>
      <c r="I957" s="41">
        <v>956</v>
      </c>
      <c r="J957" s="2" t="str">
        <f>IFERROR(INDEX('08W Project List'!#REF!,MATCH(B957,'08W Project List'!$E:$E,0)),"N/A")</f>
        <v>N/A</v>
      </c>
    </row>
    <row r="958" spans="1:10" ht="15.6" x14ac:dyDescent="0.3">
      <c r="A958" s="23">
        <v>700</v>
      </c>
      <c r="B958" s="22" t="s">
        <v>2255</v>
      </c>
      <c r="C958" s="22">
        <v>252811102</v>
      </c>
      <c r="D958" s="22" t="s">
        <v>2250</v>
      </c>
      <c r="E958" s="22">
        <v>11.141200761960411</v>
      </c>
      <c r="F958" s="22">
        <v>91</v>
      </c>
      <c r="G958" s="25">
        <v>7.3013873167520907E-2</v>
      </c>
      <c r="H958" s="22">
        <f t="shared" si="14"/>
        <v>6.6442624582444028</v>
      </c>
      <c r="I958" s="41">
        <v>957</v>
      </c>
      <c r="J958" s="2" t="str">
        <f>IFERROR(INDEX('08W Project List'!#REF!,MATCH(B958,'08W Project List'!$E:$E,0)),"N/A")</f>
        <v>N/A</v>
      </c>
    </row>
    <row r="959" spans="1:10" ht="15.6" x14ac:dyDescent="0.3">
      <c r="A959" s="23">
        <v>1286</v>
      </c>
      <c r="B959" s="22" t="s">
        <v>989</v>
      </c>
      <c r="C959" s="22">
        <v>163351703</v>
      </c>
      <c r="D959" s="22" t="s">
        <v>986</v>
      </c>
      <c r="E959" s="22">
        <v>58.21896069171995</v>
      </c>
      <c r="F959" s="22">
        <v>439</v>
      </c>
      <c r="G959" s="25">
        <v>7.27248002137416E-2</v>
      </c>
      <c r="H959" s="22">
        <f t="shared" si="14"/>
        <v>31.926187293832562</v>
      </c>
      <c r="I959" s="41">
        <v>958</v>
      </c>
      <c r="J959" s="2" t="str">
        <f>IFERROR(INDEX('08W Project List'!#REF!,MATCH(B959,'08W Project List'!$E:$E,0)),"N/A")</f>
        <v>N/A</v>
      </c>
    </row>
    <row r="960" spans="1:10" ht="15.6" x14ac:dyDescent="0.3">
      <c r="A960" s="23">
        <v>8476</v>
      </c>
      <c r="B960" s="22" t="s">
        <v>54</v>
      </c>
      <c r="C960" s="22">
        <v>42031124</v>
      </c>
      <c r="D960" s="22" t="s">
        <v>45</v>
      </c>
      <c r="E960" s="22">
        <v>0.55898529062958235</v>
      </c>
      <c r="F960" s="22">
        <v>6</v>
      </c>
      <c r="G960" s="25">
        <v>7.2683502971568698E-2</v>
      </c>
      <c r="H960" s="22">
        <f t="shared" si="14"/>
        <v>0.43610101782941219</v>
      </c>
      <c r="I960" s="41">
        <v>959</v>
      </c>
      <c r="J960" s="2" t="str">
        <f>IFERROR(INDEX('08W Project List'!#REF!,MATCH(B960,'08W Project List'!$E:$E,0)),"N/A")</f>
        <v>N/A</v>
      </c>
    </row>
    <row r="961" spans="1:10" ht="15.6" x14ac:dyDescent="0.3">
      <c r="A961" s="23">
        <v>1350</v>
      </c>
      <c r="B961" s="22" t="s">
        <v>2965</v>
      </c>
      <c r="C961" s="22">
        <v>152561107</v>
      </c>
      <c r="D961" s="22" t="s">
        <v>2959</v>
      </c>
      <c r="E961" s="22">
        <v>5.4289898330323245</v>
      </c>
      <c r="F961" s="22">
        <v>200</v>
      </c>
      <c r="G961" s="25">
        <v>7.2647428768316605E-2</v>
      </c>
      <c r="H961" s="22">
        <f t="shared" si="14"/>
        <v>14.529485753663321</v>
      </c>
      <c r="I961" s="41">
        <v>960</v>
      </c>
      <c r="J961" s="2" t="str">
        <f>IFERROR(INDEX('08W Project List'!#REF!,MATCH(B961,'08W Project List'!$E:$E,0)),"N/A")</f>
        <v>N/A</v>
      </c>
    </row>
    <row r="962" spans="1:10" ht="15.6" x14ac:dyDescent="0.3">
      <c r="A962" s="23">
        <v>10196</v>
      </c>
      <c r="B962" s="22" t="s">
        <v>3638</v>
      </c>
      <c r="C962" s="22">
        <v>182721101</v>
      </c>
      <c r="D962" s="22" t="s">
        <v>3636</v>
      </c>
      <c r="E962" s="22">
        <v>3.8400529838285147</v>
      </c>
      <c r="F962" s="22">
        <v>19</v>
      </c>
      <c r="G962" s="25">
        <v>7.2592367861655405E-2</v>
      </c>
      <c r="H962" s="22">
        <f t="shared" ref="H962:H1025" si="15">IFERROR(G962*F962,0)</f>
        <v>1.3792549893714527</v>
      </c>
      <c r="I962" s="41">
        <v>961</v>
      </c>
      <c r="J962" s="2" t="str">
        <f>IFERROR(INDEX('08W Project List'!#REF!,MATCH(B962,'08W Project List'!$E:$E,0)),"N/A")</f>
        <v>N/A</v>
      </c>
    </row>
    <row r="963" spans="1:10" ht="15.6" x14ac:dyDescent="0.3">
      <c r="A963" s="23">
        <v>4126</v>
      </c>
      <c r="B963" s="22" t="s">
        <v>4132</v>
      </c>
      <c r="C963" s="22">
        <v>63601104</v>
      </c>
      <c r="D963" s="22" t="s">
        <v>4130</v>
      </c>
      <c r="E963" s="22">
        <v>0.43299174902708576</v>
      </c>
      <c r="F963" s="22">
        <v>36</v>
      </c>
      <c r="G963" s="25">
        <v>7.2220122614919002E-2</v>
      </c>
      <c r="H963" s="22">
        <f t="shared" si="15"/>
        <v>2.5999244141370843</v>
      </c>
      <c r="I963" s="41">
        <v>962</v>
      </c>
      <c r="J963" s="2" t="str">
        <f>IFERROR(INDEX('08W Project List'!#REF!,MATCH(B963,'08W Project List'!$E:$E,0)),"N/A")</f>
        <v>N/A</v>
      </c>
    </row>
    <row r="964" spans="1:10" ht="15.6" x14ac:dyDescent="0.3">
      <c r="A964" s="23">
        <v>6142</v>
      </c>
      <c r="B964" s="22" t="s">
        <v>1914</v>
      </c>
      <c r="C964" s="22">
        <v>182981103</v>
      </c>
      <c r="D964" s="22" t="s">
        <v>1915</v>
      </c>
      <c r="E964" s="22">
        <v>13.159819008079181</v>
      </c>
      <c r="F964" s="22">
        <v>91</v>
      </c>
      <c r="G964" s="25">
        <v>7.2102191039308802E-2</v>
      </c>
      <c r="H964" s="22">
        <f t="shared" si="15"/>
        <v>6.5612993845771008</v>
      </c>
      <c r="I964" s="41">
        <v>963</v>
      </c>
      <c r="J964" s="2" t="str">
        <f>IFERROR(INDEX('08W Project List'!#REF!,MATCH(B964,'08W Project List'!$E:$E,0)),"N/A")</f>
        <v>N/A</v>
      </c>
    </row>
    <row r="965" spans="1:10" ht="15.6" x14ac:dyDescent="0.3">
      <c r="A965" s="23">
        <v>4505</v>
      </c>
      <c r="B965" s="22" t="s">
        <v>2128</v>
      </c>
      <c r="C965" s="22">
        <v>192411101</v>
      </c>
      <c r="D965" s="22" t="s">
        <v>2126</v>
      </c>
      <c r="E965" s="22">
        <v>11.494223154114605</v>
      </c>
      <c r="F965" s="22">
        <v>66</v>
      </c>
      <c r="G965" s="25">
        <v>7.2098001604423798E-2</v>
      </c>
      <c r="H965" s="22">
        <f t="shared" si="15"/>
        <v>4.7584681058919704</v>
      </c>
      <c r="I965" s="41">
        <v>964</v>
      </c>
      <c r="J965" s="2" t="str">
        <f>IFERROR(INDEX('08W Project List'!#REF!,MATCH(B965,'08W Project List'!$E:$E,0)),"N/A")</f>
        <v>N/A</v>
      </c>
    </row>
    <row r="966" spans="1:10" ht="15.6" x14ac:dyDescent="0.3">
      <c r="A966" s="23">
        <v>5220</v>
      </c>
      <c r="B966" s="22" t="s">
        <v>915</v>
      </c>
      <c r="C966" s="22">
        <v>42271103</v>
      </c>
      <c r="D966" s="22" t="s">
        <v>916</v>
      </c>
      <c r="E966" s="22">
        <v>25.296505624742572</v>
      </c>
      <c r="F966" s="22">
        <v>184</v>
      </c>
      <c r="G966" s="25">
        <v>7.1993739951529301E-2</v>
      </c>
      <c r="H966" s="22">
        <f t="shared" si="15"/>
        <v>13.246848151081391</v>
      </c>
      <c r="I966" s="41">
        <v>965</v>
      </c>
      <c r="J966" s="2" t="str">
        <f>IFERROR(INDEX('08W Project List'!#REF!,MATCH(B966,'08W Project List'!$E:$E,0)),"N/A")</f>
        <v>N/A</v>
      </c>
    </row>
    <row r="967" spans="1:10" ht="15.6" x14ac:dyDescent="0.3">
      <c r="A967" s="23">
        <v>2886</v>
      </c>
      <c r="B967" s="22" t="s">
        <v>4215</v>
      </c>
      <c r="C967" s="22">
        <v>102541101</v>
      </c>
      <c r="D967" s="22" t="s">
        <v>4213</v>
      </c>
      <c r="E967" s="22">
        <v>21.81761743807483</v>
      </c>
      <c r="F967" s="22">
        <v>132</v>
      </c>
      <c r="G967" s="25">
        <v>7.1922243751646894E-2</v>
      </c>
      <c r="H967" s="22">
        <f t="shared" si="15"/>
        <v>9.4937361752173892</v>
      </c>
      <c r="I967" s="41">
        <v>966</v>
      </c>
      <c r="J967" s="2" t="str">
        <f>IFERROR(INDEX('08W Project List'!#REF!,MATCH(B967,'08W Project List'!$E:$E,0)),"N/A")</f>
        <v>N/A</v>
      </c>
    </row>
    <row r="968" spans="1:10" ht="15.6" x14ac:dyDescent="0.3">
      <c r="A968" s="23">
        <v>7748</v>
      </c>
      <c r="B968" s="22" t="s">
        <v>2977</v>
      </c>
      <c r="C968" s="22">
        <v>163781704</v>
      </c>
      <c r="D968" s="22" t="s">
        <v>2976</v>
      </c>
      <c r="E968" s="22">
        <v>4.2731047764040397</v>
      </c>
      <c r="F968" s="22">
        <v>49</v>
      </c>
      <c r="G968" s="25">
        <v>7.1877638045708597E-2</v>
      </c>
      <c r="H968" s="22">
        <f t="shared" si="15"/>
        <v>3.5220042642397211</v>
      </c>
      <c r="I968" s="41">
        <v>967</v>
      </c>
      <c r="J968" s="2" t="str">
        <f>IFERROR(INDEX('08W Project List'!#REF!,MATCH(B968,'08W Project List'!$E:$E,0)),"N/A")</f>
        <v>N/A</v>
      </c>
    </row>
    <row r="969" spans="1:10" ht="15.6" x14ac:dyDescent="0.3">
      <c r="A969" s="23">
        <v>1885</v>
      </c>
      <c r="B969" s="22" t="s">
        <v>2749</v>
      </c>
      <c r="C969" s="22">
        <v>103521102</v>
      </c>
      <c r="D969" s="22" t="s">
        <v>2747</v>
      </c>
      <c r="E969" s="22">
        <v>18.380453909848974</v>
      </c>
      <c r="F969" s="22">
        <v>169</v>
      </c>
      <c r="G969" s="25">
        <v>7.1511745966323995E-2</v>
      </c>
      <c r="H969" s="22">
        <f t="shared" si="15"/>
        <v>12.085485068308754</v>
      </c>
      <c r="I969" s="41">
        <v>968</v>
      </c>
      <c r="J969" s="2" t="str">
        <f>IFERROR(INDEX('08W Project List'!#REF!,MATCH(B969,'08W Project List'!$E:$E,0)),"N/A")</f>
        <v>N/A</v>
      </c>
    </row>
    <row r="970" spans="1:10" ht="15.6" x14ac:dyDescent="0.3">
      <c r="A970" s="23">
        <v>3676</v>
      </c>
      <c r="B970" s="22" t="s">
        <v>942</v>
      </c>
      <c r="C970" s="22">
        <v>102931101</v>
      </c>
      <c r="D970" s="22" t="s">
        <v>937</v>
      </c>
      <c r="E970" s="22">
        <v>0.11436891094487073</v>
      </c>
      <c r="F970" s="22">
        <v>188</v>
      </c>
      <c r="G970" s="25">
        <v>7.1499869601060001E-2</v>
      </c>
      <c r="H970" s="22">
        <f t="shared" si="15"/>
        <v>13.441975484999281</v>
      </c>
      <c r="I970" s="41">
        <v>969</v>
      </c>
      <c r="J970" s="2" t="str">
        <f>IFERROR(INDEX('08W Project List'!#REF!,MATCH(B970,'08W Project List'!$E:$E,0)),"N/A")</f>
        <v>N/A</v>
      </c>
    </row>
    <row r="971" spans="1:10" ht="15.6" x14ac:dyDescent="0.3">
      <c r="A971" s="23">
        <v>7714</v>
      </c>
      <c r="B971" s="22" t="s">
        <v>1427</v>
      </c>
      <c r="C971" s="22">
        <v>163451702</v>
      </c>
      <c r="D971" s="22" t="s">
        <v>1414</v>
      </c>
      <c r="E971" s="22">
        <v>20.210145624614356</v>
      </c>
      <c r="F971" s="22">
        <v>172</v>
      </c>
      <c r="G971" s="25">
        <v>7.1296888637464098E-2</v>
      </c>
      <c r="H971" s="22">
        <f t="shared" si="15"/>
        <v>12.263064845643825</v>
      </c>
      <c r="I971" s="41">
        <v>970</v>
      </c>
      <c r="J971" s="2" t="str">
        <f>IFERROR(INDEX('08W Project List'!#REF!,MATCH(B971,'08W Project List'!$E:$E,0)),"N/A")</f>
        <v>N/A</v>
      </c>
    </row>
    <row r="972" spans="1:10" ht="15.6" x14ac:dyDescent="0.3">
      <c r="A972" s="23">
        <v>4319</v>
      </c>
      <c r="B972" s="22" t="s">
        <v>2257</v>
      </c>
      <c r="C972" s="22">
        <v>182821101</v>
      </c>
      <c r="D972" s="22" t="s">
        <v>2258</v>
      </c>
      <c r="E972" s="22">
        <v>24.253512437400992</v>
      </c>
      <c r="F972" s="22">
        <v>202</v>
      </c>
      <c r="G972" s="25">
        <v>7.1153038042539099E-2</v>
      </c>
      <c r="H972" s="22">
        <f t="shared" si="15"/>
        <v>14.372913684592898</v>
      </c>
      <c r="I972" s="41">
        <v>971</v>
      </c>
      <c r="J972" s="2" t="str">
        <f>IFERROR(INDEX('08W Project List'!#REF!,MATCH(B972,'08W Project List'!$E:$E,0)),"N/A")</f>
        <v>N/A</v>
      </c>
    </row>
    <row r="973" spans="1:10" ht="15.6" x14ac:dyDescent="0.3">
      <c r="A973" s="23">
        <v>5571</v>
      </c>
      <c r="B973" s="22" t="s">
        <v>792</v>
      </c>
      <c r="C973" s="22">
        <v>42141101</v>
      </c>
      <c r="D973" s="22" t="s">
        <v>789</v>
      </c>
      <c r="E973" s="22">
        <v>0.39302466063979119</v>
      </c>
      <c r="F973" s="22">
        <v>106</v>
      </c>
      <c r="G973" s="25">
        <v>7.1070933616714696E-2</v>
      </c>
      <c r="H973" s="22">
        <f t="shared" si="15"/>
        <v>7.5335189633717574</v>
      </c>
      <c r="I973" s="41">
        <v>972</v>
      </c>
      <c r="J973" s="2" t="str">
        <f>IFERROR(INDEX('08W Project List'!#REF!,MATCH(B973,'08W Project List'!$E:$E,0)),"N/A")</f>
        <v>N/A</v>
      </c>
    </row>
    <row r="974" spans="1:10" ht="15.6" x14ac:dyDescent="0.3">
      <c r="A974" s="23">
        <v>9268</v>
      </c>
      <c r="B974" s="22" t="s">
        <v>2744</v>
      </c>
      <c r="C974" s="22">
        <v>163541102</v>
      </c>
      <c r="D974" s="22" t="s">
        <v>2738</v>
      </c>
      <c r="E974" s="22">
        <v>0.38633631015667491</v>
      </c>
      <c r="F974" s="22">
        <v>4</v>
      </c>
      <c r="G974" s="25">
        <v>7.0817967375215105E-2</v>
      </c>
      <c r="H974" s="22">
        <f t="shared" si="15"/>
        <v>0.28327186950086042</v>
      </c>
      <c r="I974" s="41">
        <v>973</v>
      </c>
      <c r="J974" s="2" t="str">
        <f>IFERROR(INDEX('08W Project List'!#REF!,MATCH(B974,'08W Project List'!$E:$E,0)),"N/A")</f>
        <v>N/A</v>
      </c>
    </row>
    <row r="975" spans="1:10" ht="15.6" x14ac:dyDescent="0.3">
      <c r="A975" s="23">
        <v>1141</v>
      </c>
      <c r="B975" s="22" t="s">
        <v>238</v>
      </c>
      <c r="C975" s="22">
        <v>152701109</v>
      </c>
      <c r="D975" s="22" t="s">
        <v>239</v>
      </c>
      <c r="E975" s="22">
        <v>14.039211932317775</v>
      </c>
      <c r="F975" s="22">
        <v>167</v>
      </c>
      <c r="G975" s="25">
        <v>7.0790528089074004E-2</v>
      </c>
      <c r="H975" s="22">
        <f t="shared" si="15"/>
        <v>11.822018190875358</v>
      </c>
      <c r="I975" s="41">
        <v>974</v>
      </c>
      <c r="J975" s="2" t="str">
        <f>IFERROR(INDEX('08W Project List'!#REF!,MATCH(B975,'08W Project List'!$E:$E,0)),"N/A")</f>
        <v>N/A</v>
      </c>
    </row>
    <row r="976" spans="1:10" ht="15.6" x14ac:dyDescent="0.3">
      <c r="A976" s="23">
        <v>9406</v>
      </c>
      <c r="B976" s="22" t="s">
        <v>1174</v>
      </c>
      <c r="C976" s="22">
        <v>82952107</v>
      </c>
      <c r="D976" s="22" t="s">
        <v>1173</v>
      </c>
      <c r="E976" s="22">
        <v>2.1529964943651274</v>
      </c>
      <c r="F976" s="22">
        <v>14</v>
      </c>
      <c r="G976" s="25">
        <v>7.0671885502780696E-2</v>
      </c>
      <c r="H976" s="22">
        <f t="shared" si="15"/>
        <v>0.98940639703892974</v>
      </c>
      <c r="I976" s="41">
        <v>975</v>
      </c>
      <c r="J976" s="2" t="str">
        <f>IFERROR(INDEX('08W Project List'!#REF!,MATCH(B976,'08W Project List'!$E:$E,0)),"N/A")</f>
        <v>N/A</v>
      </c>
    </row>
    <row r="977" spans="1:10" ht="15.6" x14ac:dyDescent="0.3">
      <c r="A977" s="23">
        <v>2788</v>
      </c>
      <c r="B977" s="22" t="s">
        <v>4445</v>
      </c>
      <c r="C977" s="22">
        <v>102911110</v>
      </c>
      <c r="D977" s="22" t="s">
        <v>4443</v>
      </c>
      <c r="E977" s="22">
        <v>10.43085477062977</v>
      </c>
      <c r="F977" s="22">
        <v>198</v>
      </c>
      <c r="G977" s="25">
        <v>7.0566329722031806E-2</v>
      </c>
      <c r="H977" s="22">
        <f t="shared" si="15"/>
        <v>13.972133284962297</v>
      </c>
      <c r="I977" s="41">
        <v>976</v>
      </c>
      <c r="J977" s="2" t="str">
        <f>IFERROR(INDEX('08W Project List'!#REF!,MATCH(B977,'08W Project List'!$E:$E,0)),"N/A")</f>
        <v>N/A</v>
      </c>
    </row>
    <row r="978" spans="1:10" ht="15.6" x14ac:dyDescent="0.3">
      <c r="A978" s="23">
        <v>3339</v>
      </c>
      <c r="B978" s="22" t="s">
        <v>1898</v>
      </c>
      <c r="C978" s="22">
        <v>103441102</v>
      </c>
      <c r="D978" s="22" t="s">
        <v>1894</v>
      </c>
      <c r="E978" s="22">
        <v>17.180190729683527</v>
      </c>
      <c r="F978" s="22">
        <v>232</v>
      </c>
      <c r="G978" s="25">
        <v>7.0347707758223202E-2</v>
      </c>
      <c r="H978" s="22">
        <f t="shared" si="15"/>
        <v>16.320668199907782</v>
      </c>
      <c r="I978" s="41">
        <v>977</v>
      </c>
      <c r="J978" s="2" t="str">
        <f>IFERROR(INDEX('08W Project List'!#REF!,MATCH(B978,'08W Project List'!$E:$E,0)),"N/A")</f>
        <v>N/A</v>
      </c>
    </row>
    <row r="979" spans="1:10" ht="15.6" x14ac:dyDescent="0.3">
      <c r="A979" s="23">
        <v>6626</v>
      </c>
      <c r="B979" s="22" t="s">
        <v>759</v>
      </c>
      <c r="C979" s="22">
        <v>163341101</v>
      </c>
      <c r="D979" s="22" t="s">
        <v>756</v>
      </c>
      <c r="E979" s="22">
        <v>0.56812379281614855</v>
      </c>
      <c r="F979" s="22">
        <v>33</v>
      </c>
      <c r="G979" s="25">
        <v>7.0136260689980204E-2</v>
      </c>
      <c r="H979" s="22">
        <f t="shared" si="15"/>
        <v>2.3144966027693465</v>
      </c>
      <c r="I979" s="41">
        <v>978</v>
      </c>
      <c r="J979" s="2" t="str">
        <f>IFERROR(INDEX('08W Project List'!#REF!,MATCH(B979,'08W Project List'!$E:$E,0)),"N/A")</f>
        <v>N/A</v>
      </c>
    </row>
    <row r="980" spans="1:10" ht="15.6" x14ac:dyDescent="0.3">
      <c r="A980" s="23">
        <v>9158</v>
      </c>
      <c r="B980" s="22" t="s">
        <v>956</v>
      </c>
      <c r="C980" s="22">
        <v>43061101</v>
      </c>
      <c r="D980" s="22" t="s">
        <v>955</v>
      </c>
      <c r="E980" s="22">
        <v>1.9306258291161404</v>
      </c>
      <c r="F980" s="22">
        <v>49</v>
      </c>
      <c r="G980" s="25">
        <v>6.9853156004165404E-2</v>
      </c>
      <c r="H980" s="22">
        <f t="shared" si="15"/>
        <v>3.4228046442041049</v>
      </c>
      <c r="I980" s="41">
        <v>979</v>
      </c>
      <c r="J980" s="2" t="str">
        <f>IFERROR(INDEX('08W Project List'!#REF!,MATCH(B980,'08W Project List'!$E:$E,0)),"N/A")</f>
        <v>N/A</v>
      </c>
    </row>
    <row r="981" spans="1:10" ht="15.6" x14ac:dyDescent="0.3">
      <c r="A981" s="23">
        <v>5752</v>
      </c>
      <c r="B981" s="22" t="s">
        <v>2436</v>
      </c>
      <c r="C981" s="22">
        <v>43051101</v>
      </c>
      <c r="D981" s="22" t="s">
        <v>2429</v>
      </c>
      <c r="E981" s="22">
        <v>1.3525899289481045</v>
      </c>
      <c r="F981" s="22">
        <v>23</v>
      </c>
      <c r="G981" s="25">
        <v>6.9593613864258094E-2</v>
      </c>
      <c r="H981" s="22">
        <f t="shared" si="15"/>
        <v>1.6006531188779363</v>
      </c>
      <c r="I981" s="41">
        <v>980</v>
      </c>
      <c r="J981" s="2" t="str">
        <f>IFERROR(INDEX('08W Project List'!#REF!,MATCH(B981,'08W Project List'!$E:$E,0)),"N/A")</f>
        <v>N/A</v>
      </c>
    </row>
    <row r="982" spans="1:10" ht="15.6" x14ac:dyDescent="0.3">
      <c r="A982" s="23">
        <v>2727</v>
      </c>
      <c r="B982" s="22" t="s">
        <v>2753</v>
      </c>
      <c r="C982" s="22">
        <v>103521103</v>
      </c>
      <c r="D982" s="22" t="s">
        <v>2752</v>
      </c>
      <c r="E982" s="22">
        <v>26.028880402367928</v>
      </c>
      <c r="F982" s="22">
        <v>261</v>
      </c>
      <c r="G982" s="25">
        <v>6.9495329325340999E-2</v>
      </c>
      <c r="H982" s="22">
        <f t="shared" si="15"/>
        <v>18.138280953914002</v>
      </c>
      <c r="I982" s="41">
        <v>981</v>
      </c>
      <c r="J982" s="2" t="str">
        <f>IFERROR(INDEX('08W Project List'!#REF!,MATCH(B982,'08W Project List'!$E:$E,0)),"N/A")</f>
        <v>N/A</v>
      </c>
    </row>
    <row r="983" spans="1:10" ht="15.6" x14ac:dyDescent="0.3">
      <c r="A983" s="23">
        <v>10741</v>
      </c>
      <c r="B983" s="22" t="s">
        <v>1648</v>
      </c>
      <c r="C983" s="22">
        <v>24101103</v>
      </c>
      <c r="D983" s="22" t="s">
        <v>1637</v>
      </c>
      <c r="E983" s="22">
        <v>9.8274825888323189E-2</v>
      </c>
      <c r="F983" s="22">
        <v>2</v>
      </c>
      <c r="G983" s="25">
        <v>6.9477153833389496E-2</v>
      </c>
      <c r="H983" s="22">
        <f t="shared" si="15"/>
        <v>0.13895430766677899</v>
      </c>
      <c r="I983" s="41">
        <v>982</v>
      </c>
      <c r="J983" s="2" t="str">
        <f>IFERROR(INDEX('08W Project List'!#REF!,MATCH(B983,'08W Project List'!$E:$E,0)),"N/A")</f>
        <v>N/A</v>
      </c>
    </row>
    <row r="984" spans="1:10" ht="15.6" x14ac:dyDescent="0.3">
      <c r="A984" s="23">
        <v>2684</v>
      </c>
      <c r="B984" s="22" t="s">
        <v>206</v>
      </c>
      <c r="C984" s="22">
        <v>252192101</v>
      </c>
      <c r="D984" s="22" t="s">
        <v>207</v>
      </c>
      <c r="E984" s="22">
        <v>29.271094107237165</v>
      </c>
      <c r="F984" s="22">
        <v>230</v>
      </c>
      <c r="G984" s="25">
        <v>6.9198045442851505E-2</v>
      </c>
      <c r="H984" s="22">
        <f t="shared" si="15"/>
        <v>15.915550451855847</v>
      </c>
      <c r="I984" s="41">
        <v>983</v>
      </c>
      <c r="J984" s="2" t="str">
        <f>IFERROR(INDEX('08W Project List'!#REF!,MATCH(B984,'08W Project List'!$E:$E,0)),"N/A")</f>
        <v>N/A</v>
      </c>
    </row>
    <row r="985" spans="1:10" ht="15.6" x14ac:dyDescent="0.3">
      <c r="A985" s="23">
        <v>1190</v>
      </c>
      <c r="B985" s="22" t="s">
        <v>2691</v>
      </c>
      <c r="C985" s="22">
        <v>182601104</v>
      </c>
      <c r="D985" s="22" t="s">
        <v>2683</v>
      </c>
      <c r="E985" s="22">
        <v>11.205031101487259</v>
      </c>
      <c r="F985" s="22">
        <v>150</v>
      </c>
      <c r="G985" s="25">
        <v>6.9117860848279894E-2</v>
      </c>
      <c r="H985" s="22">
        <f t="shared" si="15"/>
        <v>10.367679127241985</v>
      </c>
      <c r="I985" s="41">
        <v>984</v>
      </c>
      <c r="J985" s="2" t="str">
        <f>IFERROR(INDEX('08W Project List'!#REF!,MATCH(B985,'08W Project List'!$E:$E,0)),"N/A")</f>
        <v>N/A</v>
      </c>
    </row>
    <row r="986" spans="1:10" ht="15.6" x14ac:dyDescent="0.3">
      <c r="A986" s="23">
        <v>9260</v>
      </c>
      <c r="B986" s="22" t="s">
        <v>1090</v>
      </c>
      <c r="C986" s="22">
        <v>152261107</v>
      </c>
      <c r="D986" s="22" t="s">
        <v>1086</v>
      </c>
      <c r="E986" s="22">
        <v>2.7169574587506031</v>
      </c>
      <c r="F986" s="22">
        <v>47</v>
      </c>
      <c r="G986" s="25">
        <v>6.8998138116875496E-2</v>
      </c>
      <c r="H986" s="22">
        <f t="shared" si="15"/>
        <v>3.2429124914931484</v>
      </c>
      <c r="I986" s="41">
        <v>985</v>
      </c>
      <c r="J986" s="2" t="str">
        <f>IFERROR(INDEX('08W Project List'!#REF!,MATCH(B986,'08W Project List'!$E:$E,0)),"N/A")</f>
        <v>N/A</v>
      </c>
    </row>
    <row r="987" spans="1:10" ht="15.6" x14ac:dyDescent="0.3">
      <c r="A987" s="23">
        <v>87</v>
      </c>
      <c r="B987" s="22" t="s">
        <v>869</v>
      </c>
      <c r="C987" s="22">
        <v>103331101</v>
      </c>
      <c r="D987" s="22" t="s">
        <v>866</v>
      </c>
      <c r="E987" s="22">
        <v>23.202074815053944</v>
      </c>
      <c r="F987" s="22">
        <v>279</v>
      </c>
      <c r="G987" s="25">
        <v>6.8982982030083906E-2</v>
      </c>
      <c r="H987" s="22">
        <f t="shared" si="15"/>
        <v>19.246251986393411</v>
      </c>
      <c r="I987" s="41">
        <v>986</v>
      </c>
      <c r="J987" s="2" t="str">
        <f>IFERROR(INDEX('08W Project List'!#REF!,MATCH(B987,'08W Project List'!$E:$E,0)),"N/A")</f>
        <v>N/A</v>
      </c>
    </row>
    <row r="988" spans="1:10" ht="15.6" x14ac:dyDescent="0.3">
      <c r="A988" s="23">
        <v>2893</v>
      </c>
      <c r="B988" s="22" t="s">
        <v>4106</v>
      </c>
      <c r="C988" s="22">
        <v>42771114</v>
      </c>
      <c r="D988" s="22" t="s">
        <v>4102</v>
      </c>
      <c r="E988" s="22">
        <v>0.4886685074204537</v>
      </c>
      <c r="F988" s="22">
        <v>98</v>
      </c>
      <c r="G988" s="25">
        <v>6.8781237715516697E-2</v>
      </c>
      <c r="H988" s="22">
        <f t="shared" si="15"/>
        <v>6.740561296120636</v>
      </c>
      <c r="I988" s="41">
        <v>987</v>
      </c>
      <c r="J988" s="2" t="str">
        <f>IFERROR(INDEX('08W Project List'!#REF!,MATCH(B988,'08W Project List'!$E:$E,0)),"N/A")</f>
        <v>N/A</v>
      </c>
    </row>
    <row r="989" spans="1:10" ht="15.6" x14ac:dyDescent="0.3">
      <c r="A989" s="23">
        <v>69</v>
      </c>
      <c r="B989" s="22" t="s">
        <v>385</v>
      </c>
      <c r="C989" s="22">
        <v>152921101</v>
      </c>
      <c r="D989" s="22" t="s">
        <v>381</v>
      </c>
      <c r="E989" s="22">
        <v>6.7866935198646985</v>
      </c>
      <c r="F989" s="22">
        <v>71</v>
      </c>
      <c r="G989" s="25">
        <v>6.8613178643681397E-2</v>
      </c>
      <c r="H989" s="22">
        <f t="shared" si="15"/>
        <v>4.8715356837013788</v>
      </c>
      <c r="I989" s="41">
        <v>988</v>
      </c>
      <c r="J989" s="2" t="str">
        <f>IFERROR(INDEX('08W Project List'!#REF!,MATCH(B989,'08W Project List'!$E:$E,0)),"N/A")</f>
        <v>N/A</v>
      </c>
    </row>
    <row r="990" spans="1:10" ht="15.6" x14ac:dyDescent="0.3">
      <c r="A990" s="23">
        <v>1342</v>
      </c>
      <c r="B990" s="22" t="s">
        <v>161</v>
      </c>
      <c r="C990" s="22">
        <v>254151101</v>
      </c>
      <c r="D990" s="22" t="s">
        <v>154</v>
      </c>
      <c r="E990" s="22">
        <v>20.445450566335239</v>
      </c>
      <c r="F990" s="22">
        <v>210</v>
      </c>
      <c r="G990" s="25">
        <v>6.8543773145338993E-2</v>
      </c>
      <c r="H990" s="22">
        <f t="shared" si="15"/>
        <v>14.394192360521188</v>
      </c>
      <c r="I990" s="41">
        <v>989</v>
      </c>
      <c r="J990" s="2" t="str">
        <f>IFERROR(INDEX('08W Project List'!#REF!,MATCH(B990,'08W Project List'!$E:$E,0)),"N/A")</f>
        <v>N/A</v>
      </c>
    </row>
    <row r="991" spans="1:10" ht="15.6" x14ac:dyDescent="0.3">
      <c r="A991" s="23">
        <v>9647</v>
      </c>
      <c r="B991" s="22" t="s">
        <v>1514</v>
      </c>
      <c r="C991" s="22">
        <v>43040401</v>
      </c>
      <c r="D991" s="22" t="s">
        <v>1513</v>
      </c>
      <c r="E991" s="22">
        <v>2.9031048498937104E-2</v>
      </c>
      <c r="F991" s="22">
        <v>1</v>
      </c>
      <c r="G991" s="25">
        <v>6.8469382016473901E-2</v>
      </c>
      <c r="H991" s="22">
        <f t="shared" si="15"/>
        <v>6.8469382016473901E-2</v>
      </c>
      <c r="I991" s="41">
        <v>990</v>
      </c>
      <c r="J991" s="2" t="str">
        <f>IFERROR(INDEX('08W Project List'!#REF!,MATCH(B991,'08W Project List'!$E:$E,0)),"N/A")</f>
        <v>N/A</v>
      </c>
    </row>
    <row r="992" spans="1:10" ht="15.6" x14ac:dyDescent="0.3">
      <c r="A992" s="23">
        <v>2407</v>
      </c>
      <c r="B992" s="22" t="s">
        <v>1436</v>
      </c>
      <c r="C992" s="22">
        <v>163451702</v>
      </c>
      <c r="D992" s="22" t="s">
        <v>1414</v>
      </c>
      <c r="E992" s="22">
        <v>18.143013118989746</v>
      </c>
      <c r="F992" s="22">
        <v>191</v>
      </c>
      <c r="G992" s="25">
        <v>6.8397573862893399E-2</v>
      </c>
      <c r="H992" s="22">
        <f t="shared" si="15"/>
        <v>13.063936607812639</v>
      </c>
      <c r="I992" s="41">
        <v>991</v>
      </c>
      <c r="J992" s="2" t="str">
        <f>IFERROR(INDEX('08W Project List'!#REF!,MATCH(B992,'08W Project List'!$E:$E,0)),"N/A")</f>
        <v>N/A</v>
      </c>
    </row>
    <row r="993" spans="1:10" ht="15.6" x14ac:dyDescent="0.3">
      <c r="A993" s="23">
        <v>3939</v>
      </c>
      <c r="B993" s="22" t="s">
        <v>4448</v>
      </c>
      <c r="C993" s="22">
        <v>182681101</v>
      </c>
      <c r="D993" s="22" t="s">
        <v>4447</v>
      </c>
      <c r="E993" s="22">
        <v>6.7365575659729027</v>
      </c>
      <c r="F993" s="22">
        <v>61</v>
      </c>
      <c r="G993" s="25">
        <v>6.8291408264854095E-2</v>
      </c>
      <c r="H993" s="22">
        <f t="shared" si="15"/>
        <v>4.1657759041561002</v>
      </c>
      <c r="I993" s="41">
        <v>992</v>
      </c>
      <c r="J993" s="2" t="str">
        <f>IFERROR(INDEX('08W Project List'!#REF!,MATCH(B993,'08W Project List'!$E:$E,0)),"N/A")</f>
        <v>N/A</v>
      </c>
    </row>
    <row r="994" spans="1:10" ht="15.6" x14ac:dyDescent="0.3">
      <c r="A994" s="23">
        <v>3966</v>
      </c>
      <c r="B994" s="22" t="s">
        <v>3424</v>
      </c>
      <c r="C994" s="22">
        <v>182742101</v>
      </c>
      <c r="D994" s="22" t="s">
        <v>3423</v>
      </c>
      <c r="E994" s="22">
        <v>0.46708141046243501</v>
      </c>
      <c r="F994" s="22">
        <v>18</v>
      </c>
      <c r="G994" s="25">
        <v>6.8262630259983595E-2</v>
      </c>
      <c r="H994" s="22">
        <f t="shared" si="15"/>
        <v>1.2287273446797047</v>
      </c>
      <c r="I994" s="41">
        <v>993</v>
      </c>
      <c r="J994" s="2" t="str">
        <f>IFERROR(INDEX('08W Project List'!#REF!,MATCH(B994,'08W Project List'!$E:$E,0)),"N/A")</f>
        <v>N/A</v>
      </c>
    </row>
    <row r="995" spans="1:10" ht="15.6" x14ac:dyDescent="0.3">
      <c r="A995" s="23">
        <v>1800</v>
      </c>
      <c r="B995" s="22" t="s">
        <v>186</v>
      </c>
      <c r="C995" s="22">
        <v>103191101</v>
      </c>
      <c r="D995" s="22" t="s">
        <v>187</v>
      </c>
      <c r="E995" s="22">
        <v>42.898775691360164</v>
      </c>
      <c r="F995" s="22">
        <v>394</v>
      </c>
      <c r="G995" s="25">
        <v>6.8197128478348495E-2</v>
      </c>
      <c r="H995" s="22">
        <f t="shared" si="15"/>
        <v>26.869668620469309</v>
      </c>
      <c r="I995" s="41">
        <v>994</v>
      </c>
      <c r="J995" s="2" t="str">
        <f>IFERROR(INDEX('08W Project List'!#REF!,MATCH(B995,'08W Project List'!$E:$E,0)),"N/A")</f>
        <v>N/A</v>
      </c>
    </row>
    <row r="996" spans="1:10" ht="15.6" x14ac:dyDescent="0.3">
      <c r="A996" s="23">
        <v>1078</v>
      </c>
      <c r="B996" s="22" t="s">
        <v>321</v>
      </c>
      <c r="C996" s="22">
        <v>102812101</v>
      </c>
      <c r="D996" s="22" t="s">
        <v>318</v>
      </c>
      <c r="E996" s="22">
        <v>15.795045286359105</v>
      </c>
      <c r="F996" s="22">
        <v>185</v>
      </c>
      <c r="G996" s="25">
        <v>6.7786202931270301E-2</v>
      </c>
      <c r="H996" s="22">
        <f t="shared" si="15"/>
        <v>12.540447542285005</v>
      </c>
      <c r="I996" s="41">
        <v>995</v>
      </c>
      <c r="J996" s="2" t="str">
        <f>IFERROR(INDEX('08W Project List'!#REF!,MATCH(B996,'08W Project List'!$E:$E,0)),"N/A")</f>
        <v>N/A</v>
      </c>
    </row>
    <row r="997" spans="1:10" ht="15.6" x14ac:dyDescent="0.3">
      <c r="A997" s="23">
        <v>8083</v>
      </c>
      <c r="B997" s="22" t="s">
        <v>74</v>
      </c>
      <c r="C997" s="22">
        <v>103261101</v>
      </c>
      <c r="D997" s="22" t="s">
        <v>70</v>
      </c>
      <c r="E997" s="22">
        <v>0.62856688925464888</v>
      </c>
      <c r="F997" s="22">
        <v>11</v>
      </c>
      <c r="G997" s="25">
        <v>6.7761908333982004E-2</v>
      </c>
      <c r="H997" s="22">
        <f t="shared" si="15"/>
        <v>0.74538099167380201</v>
      </c>
      <c r="I997" s="41">
        <v>996</v>
      </c>
      <c r="J997" s="2" t="str">
        <f>IFERROR(INDEX('08W Project List'!#REF!,MATCH(B997,'08W Project List'!$E:$E,0)),"N/A")</f>
        <v>N/A</v>
      </c>
    </row>
    <row r="998" spans="1:10" ht="15.6" x14ac:dyDescent="0.3">
      <c r="A998" s="23">
        <v>6638</v>
      </c>
      <c r="B998" s="22" t="s">
        <v>3597</v>
      </c>
      <c r="C998" s="22">
        <v>14232117</v>
      </c>
      <c r="D998" s="22" t="s">
        <v>3598</v>
      </c>
      <c r="E998" s="22">
        <v>0.68296706998734624</v>
      </c>
      <c r="F998" s="22">
        <v>23</v>
      </c>
      <c r="G998" s="25">
        <v>6.7722011180230898E-2</v>
      </c>
      <c r="H998" s="22">
        <f t="shared" si="15"/>
        <v>1.5576062571453106</v>
      </c>
      <c r="I998" s="41">
        <v>997</v>
      </c>
      <c r="J998" s="2" t="str">
        <f>IFERROR(INDEX('08W Project List'!#REF!,MATCH(B998,'08W Project List'!$E:$E,0)),"N/A")</f>
        <v>N/A</v>
      </c>
    </row>
    <row r="999" spans="1:10" ht="15.6" x14ac:dyDescent="0.3">
      <c r="A999" s="23">
        <v>7538</v>
      </c>
      <c r="B999" s="22" t="s">
        <v>496</v>
      </c>
      <c r="C999" s="22">
        <v>183101103</v>
      </c>
      <c r="D999" s="22" t="s">
        <v>492</v>
      </c>
      <c r="E999" s="22">
        <v>31.481593417139901</v>
      </c>
      <c r="F999" s="22">
        <v>277</v>
      </c>
      <c r="G999" s="25">
        <v>6.7522244230581605E-2</v>
      </c>
      <c r="H999" s="22">
        <f t="shared" si="15"/>
        <v>18.703661651871105</v>
      </c>
      <c r="I999" s="41">
        <v>998</v>
      </c>
      <c r="J999" s="2" t="str">
        <f>IFERROR(INDEX('08W Project List'!#REF!,MATCH(B999,'08W Project List'!$E:$E,0)),"N/A")</f>
        <v>N/A</v>
      </c>
    </row>
    <row r="1000" spans="1:10" ht="15.6" x14ac:dyDescent="0.3">
      <c r="A1000" s="23">
        <v>4175</v>
      </c>
      <c r="B1000" s="22" t="s">
        <v>2197</v>
      </c>
      <c r="C1000" s="22">
        <v>163011101</v>
      </c>
      <c r="D1000" s="22" t="s">
        <v>2193</v>
      </c>
      <c r="E1000" s="22">
        <v>5.8789709088814037</v>
      </c>
      <c r="F1000" s="22">
        <v>171</v>
      </c>
      <c r="G1000" s="25">
        <v>6.7405287952027507E-2</v>
      </c>
      <c r="H1000" s="22">
        <f t="shared" si="15"/>
        <v>11.526304239796703</v>
      </c>
      <c r="I1000" s="41">
        <v>999</v>
      </c>
      <c r="J1000" s="2" t="str">
        <f>IFERROR(INDEX('08W Project List'!#REF!,MATCH(B1000,'08W Project List'!$E:$E,0)),"N/A")</f>
        <v>N/A</v>
      </c>
    </row>
    <row r="1001" spans="1:10" ht="15.6" x14ac:dyDescent="0.3">
      <c r="A1001" s="23">
        <v>9619</v>
      </c>
      <c r="B1001" s="22" t="s">
        <v>3012</v>
      </c>
      <c r="C1001" s="22">
        <v>42631108</v>
      </c>
      <c r="D1001" s="22" t="s">
        <v>3009</v>
      </c>
      <c r="E1001" s="22">
        <v>1.3915923746714107</v>
      </c>
      <c r="F1001" s="22">
        <v>19</v>
      </c>
      <c r="G1001" s="25">
        <v>6.73283145000311E-2</v>
      </c>
      <c r="H1001" s="22">
        <f t="shared" si="15"/>
        <v>1.2792379755005909</v>
      </c>
      <c r="I1001" s="41">
        <v>1000</v>
      </c>
      <c r="J1001" s="2" t="str">
        <f>IFERROR(INDEX('08W Project List'!#REF!,MATCH(B1001,'08W Project List'!$E:$E,0)),"N/A")</f>
        <v>N/A</v>
      </c>
    </row>
    <row r="1002" spans="1:10" ht="15.6" x14ac:dyDescent="0.3">
      <c r="A1002" s="23">
        <v>3701</v>
      </c>
      <c r="B1002" s="22" t="s">
        <v>1402</v>
      </c>
      <c r="C1002" s="22">
        <v>103381101</v>
      </c>
      <c r="D1002" s="22" t="s">
        <v>1399</v>
      </c>
      <c r="E1002" s="22">
        <v>2.2980321560707395</v>
      </c>
      <c r="F1002" s="22">
        <v>32</v>
      </c>
      <c r="G1002" s="25">
        <v>6.7292750707214799E-2</v>
      </c>
      <c r="H1002" s="22">
        <f t="shared" si="15"/>
        <v>2.1533680226308736</v>
      </c>
      <c r="I1002" s="41">
        <v>1001</v>
      </c>
      <c r="J1002" s="2" t="str">
        <f>IFERROR(INDEX('08W Project List'!#REF!,MATCH(B1002,'08W Project List'!$E:$E,0)),"N/A")</f>
        <v>N/A</v>
      </c>
    </row>
    <row r="1003" spans="1:10" ht="15.6" x14ac:dyDescent="0.3">
      <c r="A1003" s="23">
        <v>4093</v>
      </c>
      <c r="B1003" s="22" t="s">
        <v>3270</v>
      </c>
      <c r="C1003" s="22">
        <v>103541105</v>
      </c>
      <c r="D1003" s="22" t="s">
        <v>3271</v>
      </c>
      <c r="E1003" s="22">
        <v>12.728147655990366</v>
      </c>
      <c r="F1003" s="22">
        <v>167</v>
      </c>
      <c r="G1003" s="25">
        <v>6.7012250625730005E-2</v>
      </c>
      <c r="H1003" s="22">
        <f t="shared" si="15"/>
        <v>11.191045854496911</v>
      </c>
      <c r="I1003" s="41">
        <v>1002</v>
      </c>
      <c r="J1003" s="2" t="str">
        <f>IFERROR(INDEX('08W Project List'!#REF!,MATCH(B1003,'08W Project List'!$E:$E,0)),"N/A")</f>
        <v>N/A</v>
      </c>
    </row>
    <row r="1004" spans="1:10" ht="15.6" x14ac:dyDescent="0.3">
      <c r="A1004" s="23">
        <v>1562</v>
      </c>
      <c r="B1004" s="22" t="s">
        <v>2039</v>
      </c>
      <c r="C1004" s="22">
        <v>42681102</v>
      </c>
      <c r="D1004" s="22" t="s">
        <v>2035</v>
      </c>
      <c r="E1004" s="22">
        <v>3.8769570339933628</v>
      </c>
      <c r="F1004" s="22">
        <v>84</v>
      </c>
      <c r="G1004" s="25">
        <v>6.6995149395835202E-2</v>
      </c>
      <c r="H1004" s="22">
        <f t="shared" si="15"/>
        <v>5.6275925492501573</v>
      </c>
      <c r="I1004" s="41">
        <v>1003</v>
      </c>
      <c r="J1004" s="2" t="str">
        <f>IFERROR(INDEX('08W Project List'!#REF!,MATCH(B1004,'08W Project List'!$E:$E,0)),"N/A")</f>
        <v>N/A</v>
      </c>
    </row>
    <row r="1005" spans="1:10" ht="15.6" x14ac:dyDescent="0.3">
      <c r="A1005" s="23">
        <v>7452</v>
      </c>
      <c r="B1005" s="22" t="s">
        <v>3594</v>
      </c>
      <c r="C1005" s="22">
        <v>14232108</v>
      </c>
      <c r="D1005" s="22" t="s">
        <v>3595</v>
      </c>
      <c r="E1005" s="22">
        <v>7.7954008670691106</v>
      </c>
      <c r="F1005" s="22">
        <v>77</v>
      </c>
      <c r="G1005" s="25">
        <v>6.6861702284270297E-2</v>
      </c>
      <c r="H1005" s="22">
        <f t="shared" si="15"/>
        <v>5.1483510758888125</v>
      </c>
      <c r="I1005" s="41">
        <v>1004</v>
      </c>
      <c r="J1005" s="2" t="str">
        <f>IFERROR(INDEX('08W Project List'!#REF!,MATCH(B1005,'08W Project List'!$E:$E,0)),"N/A")</f>
        <v>N/A</v>
      </c>
    </row>
    <row r="1006" spans="1:10" ht="15.6" x14ac:dyDescent="0.3">
      <c r="A1006" s="23">
        <v>509</v>
      </c>
      <c r="B1006" s="22" t="s">
        <v>521</v>
      </c>
      <c r="C1006" s="22">
        <v>42711101</v>
      </c>
      <c r="D1006" s="22" t="s">
        <v>517</v>
      </c>
      <c r="E1006" s="22">
        <v>7.7835922042435053</v>
      </c>
      <c r="F1006" s="22">
        <v>107</v>
      </c>
      <c r="G1006" s="25">
        <v>6.6852222580416495E-2</v>
      </c>
      <c r="H1006" s="22">
        <f t="shared" si="15"/>
        <v>7.1531878161045652</v>
      </c>
      <c r="I1006" s="41">
        <v>1005</v>
      </c>
      <c r="J1006" s="2" t="str">
        <f>IFERROR(INDEX('08W Project List'!#REF!,MATCH(B1006,'08W Project List'!$E:$E,0)),"N/A")</f>
        <v>N/A</v>
      </c>
    </row>
    <row r="1007" spans="1:10" ht="15.6" x14ac:dyDescent="0.3">
      <c r="A1007" s="23">
        <v>2808</v>
      </c>
      <c r="B1007" s="22" t="s">
        <v>2890</v>
      </c>
      <c r="C1007" s="22">
        <v>182611104</v>
      </c>
      <c r="D1007" s="22" t="s">
        <v>2891</v>
      </c>
      <c r="E1007" s="22">
        <v>0.32009457891430765</v>
      </c>
      <c r="F1007" s="22">
        <v>93</v>
      </c>
      <c r="G1007" s="25">
        <v>6.6820399351433996E-2</v>
      </c>
      <c r="H1007" s="22">
        <f t="shared" si="15"/>
        <v>6.2142971396833619</v>
      </c>
      <c r="I1007" s="41">
        <v>1006</v>
      </c>
      <c r="J1007" s="2" t="str">
        <f>IFERROR(INDEX('08W Project List'!#REF!,MATCH(B1007,'08W Project List'!$E:$E,0)),"N/A")</f>
        <v>N/A</v>
      </c>
    </row>
    <row r="1008" spans="1:10" ht="15.6" x14ac:dyDescent="0.3">
      <c r="A1008" s="23">
        <v>6977</v>
      </c>
      <c r="B1008" s="22" t="s">
        <v>809</v>
      </c>
      <c r="C1008" s="22">
        <v>42821102</v>
      </c>
      <c r="D1008" s="22" t="s">
        <v>808</v>
      </c>
      <c r="E1008" s="22">
        <v>0.26445609019903543</v>
      </c>
      <c r="F1008" s="22">
        <v>12</v>
      </c>
      <c r="G1008" s="25">
        <v>6.6569692303153905E-2</v>
      </c>
      <c r="H1008" s="22">
        <f t="shared" si="15"/>
        <v>0.79883630763784685</v>
      </c>
      <c r="I1008" s="41">
        <v>1007</v>
      </c>
      <c r="J1008" s="2" t="str">
        <f>IFERROR(INDEX('08W Project List'!#REF!,MATCH(B1008,'08W Project List'!$E:$E,0)),"N/A")</f>
        <v>N/A</v>
      </c>
    </row>
    <row r="1009" spans="1:10" ht="15.6" x14ac:dyDescent="0.3">
      <c r="A1009" s="23">
        <v>6400</v>
      </c>
      <c r="B1009" s="22" t="s">
        <v>3036</v>
      </c>
      <c r="C1009" s="22">
        <v>42601102</v>
      </c>
      <c r="D1009" s="22" t="s">
        <v>3032</v>
      </c>
      <c r="E1009" s="22">
        <v>7.6990147291480415</v>
      </c>
      <c r="F1009" s="22">
        <v>131</v>
      </c>
      <c r="G1009" s="25">
        <v>6.6479776447816594E-2</v>
      </c>
      <c r="H1009" s="22">
        <f t="shared" si="15"/>
        <v>8.7088507146639742</v>
      </c>
      <c r="I1009" s="41">
        <v>1008</v>
      </c>
      <c r="J1009" s="2" t="str">
        <f>IFERROR(INDEX('08W Project List'!#REF!,MATCH(B1009,'08W Project List'!$E:$E,0)),"N/A")</f>
        <v>N/A</v>
      </c>
    </row>
    <row r="1010" spans="1:10" ht="15.6" x14ac:dyDescent="0.3">
      <c r="A1010" s="23">
        <v>1390</v>
      </c>
      <c r="B1010" s="22" t="s">
        <v>1006</v>
      </c>
      <c r="C1010" s="22">
        <v>163351705</v>
      </c>
      <c r="D1010" s="22" t="s">
        <v>1004</v>
      </c>
      <c r="E1010" s="22">
        <v>26.464301546893658</v>
      </c>
      <c r="F1010" s="22">
        <v>287</v>
      </c>
      <c r="G1010" s="25">
        <v>6.6296422629637697E-2</v>
      </c>
      <c r="H1010" s="22">
        <f t="shared" si="15"/>
        <v>19.027073294706017</v>
      </c>
      <c r="I1010" s="41">
        <v>1009</v>
      </c>
      <c r="J1010" s="2" t="str">
        <f>IFERROR(INDEX('08W Project List'!#REF!,MATCH(B1010,'08W Project List'!$E:$E,0)),"N/A")</f>
        <v>N/A</v>
      </c>
    </row>
    <row r="1011" spans="1:10" ht="15.6" x14ac:dyDescent="0.3">
      <c r="A1011" s="23">
        <v>9080</v>
      </c>
      <c r="B1011" s="22" t="s">
        <v>3959</v>
      </c>
      <c r="C1011" s="22">
        <v>152591102</v>
      </c>
      <c r="D1011" s="22" t="s">
        <v>3958</v>
      </c>
      <c r="E1011" s="22">
        <v>2.6460174512072778</v>
      </c>
      <c r="F1011" s="22">
        <v>27</v>
      </c>
      <c r="G1011" s="25">
        <v>6.6270322624530406E-2</v>
      </c>
      <c r="H1011" s="22">
        <f t="shared" si="15"/>
        <v>1.7892987108623211</v>
      </c>
      <c r="I1011" s="41">
        <v>1010</v>
      </c>
      <c r="J1011" s="2" t="str">
        <f>IFERROR(INDEX('08W Project List'!#REF!,MATCH(B1011,'08W Project List'!$E:$E,0)),"N/A")</f>
        <v>N/A</v>
      </c>
    </row>
    <row r="1012" spans="1:10" ht="15.6" x14ac:dyDescent="0.3">
      <c r="A1012" s="23">
        <v>493</v>
      </c>
      <c r="B1012" s="22" t="s">
        <v>446</v>
      </c>
      <c r="C1012" s="22">
        <v>152481110</v>
      </c>
      <c r="D1012" s="22" t="s">
        <v>447</v>
      </c>
      <c r="E1012" s="22">
        <v>8.0241704243351766</v>
      </c>
      <c r="F1012" s="22">
        <v>132</v>
      </c>
      <c r="G1012" s="25">
        <v>6.6184734116711302E-2</v>
      </c>
      <c r="H1012" s="22">
        <f t="shared" si="15"/>
        <v>8.7363849034058916</v>
      </c>
      <c r="I1012" s="41">
        <v>1011</v>
      </c>
      <c r="J1012" s="2" t="str">
        <f>IFERROR(INDEX('08W Project List'!#REF!,MATCH(B1012,'08W Project List'!$E:$E,0)),"N/A")</f>
        <v>N/A</v>
      </c>
    </row>
    <row r="1013" spans="1:10" ht="15.6" x14ac:dyDescent="0.3">
      <c r="A1013" s="23">
        <v>6828</v>
      </c>
      <c r="B1013" s="22" t="s">
        <v>3759</v>
      </c>
      <c r="C1013" s="22">
        <v>43432102</v>
      </c>
      <c r="D1013" s="22" t="s">
        <v>3750</v>
      </c>
      <c r="E1013" s="22">
        <v>7.3400792722599126E-2</v>
      </c>
      <c r="F1013" s="22">
        <v>136</v>
      </c>
      <c r="G1013" s="25">
        <v>6.6014167796124595E-2</v>
      </c>
      <c r="H1013" s="22">
        <f t="shared" si="15"/>
        <v>8.9779268202729448</v>
      </c>
      <c r="I1013" s="41">
        <v>1012</v>
      </c>
      <c r="J1013" s="2" t="str">
        <f>IFERROR(INDEX('08W Project List'!#REF!,MATCH(B1013,'08W Project List'!$E:$E,0)),"N/A")</f>
        <v>N/A</v>
      </c>
    </row>
    <row r="1014" spans="1:10" ht="15.6" x14ac:dyDescent="0.3">
      <c r="A1014" s="23">
        <v>828</v>
      </c>
      <c r="B1014" s="22" t="s">
        <v>149</v>
      </c>
      <c r="C1014" s="22">
        <v>182541103</v>
      </c>
      <c r="D1014" s="22" t="s">
        <v>143</v>
      </c>
      <c r="E1014" s="22">
        <v>8.818747184576134</v>
      </c>
      <c r="F1014" s="22">
        <v>188</v>
      </c>
      <c r="G1014" s="25">
        <v>6.59937088402692E-2</v>
      </c>
      <c r="H1014" s="22">
        <f t="shared" si="15"/>
        <v>12.406817261970609</v>
      </c>
      <c r="I1014" s="41">
        <v>1013</v>
      </c>
      <c r="J1014" s="2" t="str">
        <f>IFERROR(INDEX('08W Project List'!#REF!,MATCH(B1014,'08W Project List'!$E:$E,0)),"N/A")</f>
        <v>N/A</v>
      </c>
    </row>
    <row r="1015" spans="1:10" ht="15.6" x14ac:dyDescent="0.3">
      <c r="A1015" s="23">
        <v>7881</v>
      </c>
      <c r="B1015" s="22" t="s">
        <v>528</v>
      </c>
      <c r="C1015" s="22">
        <v>42711102</v>
      </c>
      <c r="D1015" s="22" t="s">
        <v>529</v>
      </c>
      <c r="E1015" s="22">
        <v>1.2408031507391735</v>
      </c>
      <c r="F1015" s="22">
        <v>27</v>
      </c>
      <c r="G1015" s="25">
        <v>6.5722312101639105E-2</v>
      </c>
      <c r="H1015" s="22">
        <f t="shared" si="15"/>
        <v>1.7745024267442557</v>
      </c>
      <c r="I1015" s="41">
        <v>1014</v>
      </c>
      <c r="J1015" s="2" t="str">
        <f>IFERROR(INDEX('08W Project List'!#REF!,MATCH(B1015,'08W Project List'!$E:$E,0)),"N/A")</f>
        <v>N/A</v>
      </c>
    </row>
    <row r="1016" spans="1:10" ht="15.6" x14ac:dyDescent="0.3">
      <c r="A1016" s="23">
        <v>5591</v>
      </c>
      <c r="B1016" s="22" t="s">
        <v>982</v>
      </c>
      <c r="C1016" s="22">
        <v>163351702</v>
      </c>
      <c r="D1016" s="22" t="s">
        <v>976</v>
      </c>
      <c r="E1016" s="22">
        <v>11.003124963717278</v>
      </c>
      <c r="F1016" s="22">
        <v>123</v>
      </c>
      <c r="G1016" s="25">
        <v>6.5660611652216497E-2</v>
      </c>
      <c r="H1016" s="22">
        <f t="shared" si="15"/>
        <v>8.0762552332226285</v>
      </c>
      <c r="I1016" s="41">
        <v>1015</v>
      </c>
      <c r="J1016" s="2" t="str">
        <f>IFERROR(INDEX('08W Project List'!#REF!,MATCH(B1016,'08W Project List'!$E:$E,0)),"N/A")</f>
        <v>N/A</v>
      </c>
    </row>
    <row r="1017" spans="1:10" ht="15.6" x14ac:dyDescent="0.3">
      <c r="A1017" s="23">
        <v>1187</v>
      </c>
      <c r="B1017" s="22" t="s">
        <v>2946</v>
      </c>
      <c r="C1017" s="22">
        <v>152561105</v>
      </c>
      <c r="D1017" s="22" t="s">
        <v>2945</v>
      </c>
      <c r="E1017" s="22">
        <v>20.72790378905836</v>
      </c>
      <c r="F1017" s="22">
        <v>440</v>
      </c>
      <c r="G1017" s="25">
        <v>6.5365700060064605E-2</v>
      </c>
      <c r="H1017" s="22">
        <f t="shared" si="15"/>
        <v>28.760908026428424</v>
      </c>
      <c r="I1017" s="41">
        <v>1016</v>
      </c>
      <c r="J1017" s="2" t="str">
        <f>IFERROR(INDEX('08W Project List'!#REF!,MATCH(B1017,'08W Project List'!$E:$E,0)),"N/A")</f>
        <v>N/A</v>
      </c>
    </row>
    <row r="1018" spans="1:10" ht="15.6" x14ac:dyDescent="0.3">
      <c r="A1018" s="23">
        <v>8143</v>
      </c>
      <c r="B1018" s="22" t="s">
        <v>785</v>
      </c>
      <c r="C1018" s="22">
        <v>12022215</v>
      </c>
      <c r="D1018" s="22" t="s">
        <v>783</v>
      </c>
      <c r="E1018" s="22">
        <v>6.4907849474444994</v>
      </c>
      <c r="F1018" s="22">
        <v>100</v>
      </c>
      <c r="G1018" s="25">
        <v>6.5356036494251493E-2</v>
      </c>
      <c r="H1018" s="22">
        <f t="shared" si="15"/>
        <v>6.5356036494251493</v>
      </c>
      <c r="I1018" s="41">
        <v>1017</v>
      </c>
      <c r="J1018" s="2" t="str">
        <f>IFERROR(INDEX('08W Project List'!#REF!,MATCH(B1018,'08W Project List'!$E:$E,0)),"N/A")</f>
        <v>N/A</v>
      </c>
    </row>
    <row r="1019" spans="1:10" ht="15.6" x14ac:dyDescent="0.3">
      <c r="A1019" s="23">
        <v>2291</v>
      </c>
      <c r="B1019" s="22" t="s">
        <v>3735</v>
      </c>
      <c r="C1019" s="22">
        <v>153652109</v>
      </c>
      <c r="D1019" s="22" t="s">
        <v>3733</v>
      </c>
      <c r="E1019" s="22">
        <v>41.403158810436665</v>
      </c>
      <c r="F1019" s="22">
        <v>490</v>
      </c>
      <c r="G1019" s="25">
        <v>6.5331430581851202E-2</v>
      </c>
      <c r="H1019" s="22">
        <f t="shared" si="15"/>
        <v>32.012400985107092</v>
      </c>
      <c r="I1019" s="41">
        <v>1018</v>
      </c>
      <c r="J1019" s="2" t="str">
        <f>IFERROR(INDEX('08W Project List'!#REF!,MATCH(B1019,'08W Project List'!$E:$E,0)),"N/A")</f>
        <v>N/A</v>
      </c>
    </row>
    <row r="1020" spans="1:10" ht="15.6" x14ac:dyDescent="0.3">
      <c r="A1020" s="23">
        <v>2286</v>
      </c>
      <c r="B1020" s="22" t="s">
        <v>216</v>
      </c>
      <c r="C1020" s="22">
        <v>252192105</v>
      </c>
      <c r="D1020" s="22" t="s">
        <v>214</v>
      </c>
      <c r="E1020" s="22">
        <v>23.784634734034121</v>
      </c>
      <c r="F1020" s="22">
        <v>194</v>
      </c>
      <c r="G1020" s="25">
        <v>6.5186566398006504E-2</v>
      </c>
      <c r="H1020" s="22">
        <f t="shared" si="15"/>
        <v>12.646193881213263</v>
      </c>
      <c r="I1020" s="41">
        <v>1019</v>
      </c>
      <c r="J1020" s="2" t="str">
        <f>IFERROR(INDEX('08W Project List'!#REF!,MATCH(B1020,'08W Project List'!$E:$E,0)),"N/A")</f>
        <v>N/A</v>
      </c>
    </row>
    <row r="1021" spans="1:10" ht="15.6" x14ac:dyDescent="0.3">
      <c r="A1021" s="23">
        <v>9841</v>
      </c>
      <c r="B1021" s="22" t="s">
        <v>2262</v>
      </c>
      <c r="C1021" s="22">
        <v>182821103</v>
      </c>
      <c r="D1021" s="22" t="s">
        <v>2263</v>
      </c>
      <c r="E1021" s="22">
        <v>1.0204245129058858</v>
      </c>
      <c r="F1021" s="22">
        <v>10</v>
      </c>
      <c r="G1021" s="25">
        <v>6.5061985941556905E-2</v>
      </c>
      <c r="H1021" s="22">
        <f t="shared" si="15"/>
        <v>0.65061985941556899</v>
      </c>
      <c r="I1021" s="41">
        <v>1020</v>
      </c>
      <c r="J1021" s="2" t="str">
        <f>IFERROR(INDEX('08W Project List'!#REF!,MATCH(B1021,'08W Project List'!$E:$E,0)),"N/A")</f>
        <v>N/A</v>
      </c>
    </row>
    <row r="1022" spans="1:10" ht="15.6" x14ac:dyDescent="0.3">
      <c r="A1022" s="23">
        <v>9670</v>
      </c>
      <c r="B1022" s="22" t="s">
        <v>1406</v>
      </c>
      <c r="C1022" s="22">
        <v>103381102</v>
      </c>
      <c r="D1022" s="22" t="s">
        <v>1404</v>
      </c>
      <c r="E1022" s="22">
        <v>1.6960925344446238</v>
      </c>
      <c r="F1022" s="22">
        <v>12</v>
      </c>
      <c r="G1022" s="25">
        <v>6.4740498892683504E-2</v>
      </c>
      <c r="H1022" s="22">
        <f t="shared" si="15"/>
        <v>0.77688598671220199</v>
      </c>
      <c r="I1022" s="41">
        <v>1021</v>
      </c>
      <c r="J1022" s="2" t="str">
        <f>IFERROR(INDEX('08W Project List'!#REF!,MATCH(B1022,'08W Project List'!$E:$E,0)),"N/A")</f>
        <v>N/A</v>
      </c>
    </row>
    <row r="1023" spans="1:10" ht="15.6" x14ac:dyDescent="0.3">
      <c r="A1023" s="23">
        <v>2589</v>
      </c>
      <c r="B1023" s="22" t="s">
        <v>1373</v>
      </c>
      <c r="C1023" s="22">
        <v>42851121</v>
      </c>
      <c r="D1023" s="22" t="s">
        <v>1374</v>
      </c>
      <c r="E1023" s="22">
        <v>18.49747572302169</v>
      </c>
      <c r="F1023" s="22">
        <v>99</v>
      </c>
      <c r="G1023" s="25">
        <v>6.45969877703398E-2</v>
      </c>
      <c r="H1023" s="22">
        <f t="shared" si="15"/>
        <v>6.3951017892636406</v>
      </c>
      <c r="I1023" s="41">
        <v>1022</v>
      </c>
      <c r="J1023" s="2" t="str">
        <f>IFERROR(INDEX('08W Project List'!#REF!,MATCH(B1023,'08W Project List'!$E:$E,0)),"N/A")</f>
        <v>N/A</v>
      </c>
    </row>
    <row r="1024" spans="1:10" ht="15.6" x14ac:dyDescent="0.3">
      <c r="A1024" s="23">
        <v>2518</v>
      </c>
      <c r="B1024" s="22" t="s">
        <v>2688</v>
      </c>
      <c r="C1024" s="22">
        <v>182601104</v>
      </c>
      <c r="D1024" s="22" t="s">
        <v>2683</v>
      </c>
      <c r="E1024" s="22">
        <v>12.41866249699714</v>
      </c>
      <c r="F1024" s="22">
        <v>148</v>
      </c>
      <c r="G1024" s="25">
        <v>6.4558629888094202E-2</v>
      </c>
      <c r="H1024" s="22">
        <f t="shared" si="15"/>
        <v>9.5546772234379418</v>
      </c>
      <c r="I1024" s="41">
        <v>1023</v>
      </c>
      <c r="J1024" s="2" t="str">
        <f>IFERROR(INDEX('08W Project List'!#REF!,MATCH(B1024,'08W Project List'!$E:$E,0)),"N/A")</f>
        <v>N/A</v>
      </c>
    </row>
    <row r="1025" spans="1:10" ht="15.6" x14ac:dyDescent="0.3">
      <c r="A1025" s="23">
        <v>10030</v>
      </c>
      <c r="B1025" s="22" t="s">
        <v>2221</v>
      </c>
      <c r="C1025" s="22">
        <v>103491102</v>
      </c>
      <c r="D1025" s="22" t="s">
        <v>2220</v>
      </c>
      <c r="E1025" s="22">
        <v>1.2646562705451958</v>
      </c>
      <c r="F1025" s="22">
        <v>10</v>
      </c>
      <c r="G1025" s="25">
        <v>6.4427464443782306E-2</v>
      </c>
      <c r="H1025" s="22">
        <f t="shared" si="15"/>
        <v>0.64427464443782312</v>
      </c>
      <c r="I1025" s="41">
        <v>1024</v>
      </c>
      <c r="J1025" s="2" t="str">
        <f>IFERROR(INDEX('08W Project List'!#REF!,MATCH(B1025,'08W Project List'!$E:$E,0)),"N/A")</f>
        <v>N/A</v>
      </c>
    </row>
    <row r="1026" spans="1:10" ht="15.6" x14ac:dyDescent="0.3">
      <c r="A1026" s="23">
        <v>4185</v>
      </c>
      <c r="B1026" s="22" t="s">
        <v>2892</v>
      </c>
      <c r="C1026" s="22">
        <v>182611104</v>
      </c>
      <c r="D1026" s="22" t="s">
        <v>2891</v>
      </c>
      <c r="E1026" s="22">
        <v>32.813094202511806</v>
      </c>
      <c r="F1026" s="22">
        <v>278</v>
      </c>
      <c r="G1026" s="25">
        <v>6.4341108790660906E-2</v>
      </c>
      <c r="H1026" s="22">
        <f t="shared" ref="H1026:H1089" si="16">IFERROR(G1026*F1026,0)</f>
        <v>17.88682824380373</v>
      </c>
      <c r="I1026" s="41">
        <v>1025</v>
      </c>
      <c r="J1026" s="2" t="str">
        <f>IFERROR(INDEX('08W Project List'!#REF!,MATCH(B1026,'08W Project List'!$E:$E,0)),"N/A")</f>
        <v>N/A</v>
      </c>
    </row>
    <row r="1027" spans="1:10" ht="15.6" x14ac:dyDescent="0.3">
      <c r="A1027" s="23">
        <v>7956</v>
      </c>
      <c r="B1027" s="22" t="s">
        <v>1884</v>
      </c>
      <c r="C1027" s="22">
        <v>103441101</v>
      </c>
      <c r="D1027" s="22" t="s">
        <v>1883</v>
      </c>
      <c r="E1027" s="22">
        <v>2.7783413321016344</v>
      </c>
      <c r="F1027" s="22">
        <v>39</v>
      </c>
      <c r="G1027" s="25">
        <v>6.4211919430947506E-2</v>
      </c>
      <c r="H1027" s="22">
        <f t="shared" si="16"/>
        <v>2.5042648578069526</v>
      </c>
      <c r="I1027" s="41">
        <v>1026</v>
      </c>
      <c r="J1027" s="2" t="str">
        <f>IFERROR(INDEX('08W Project List'!#REF!,MATCH(B1027,'08W Project List'!$E:$E,0)),"N/A")</f>
        <v>N/A</v>
      </c>
    </row>
    <row r="1028" spans="1:10" ht="15.6" x14ac:dyDescent="0.3">
      <c r="A1028" s="23">
        <v>10640</v>
      </c>
      <c r="B1028" s="22" t="s">
        <v>532</v>
      </c>
      <c r="C1028" s="22">
        <v>42711102</v>
      </c>
      <c r="D1028" s="22" t="s">
        <v>529</v>
      </c>
      <c r="E1028" s="22">
        <v>1.05861271173133</v>
      </c>
      <c r="F1028" s="22">
        <v>6</v>
      </c>
      <c r="G1028" s="25">
        <v>6.4034707892981602E-2</v>
      </c>
      <c r="H1028" s="22">
        <f t="shared" si="16"/>
        <v>0.38420824735788961</v>
      </c>
      <c r="I1028" s="41">
        <v>1027</v>
      </c>
      <c r="J1028" s="2" t="str">
        <f>IFERROR(INDEX('08W Project List'!#REF!,MATCH(B1028,'08W Project List'!$E:$E,0)),"N/A")</f>
        <v>N/A</v>
      </c>
    </row>
    <row r="1029" spans="1:10" ht="15.6" x14ac:dyDescent="0.3">
      <c r="A1029" s="23">
        <v>9262</v>
      </c>
      <c r="B1029" s="22" t="s">
        <v>1969</v>
      </c>
      <c r="C1029" s="22">
        <v>43371102</v>
      </c>
      <c r="D1029" s="22" t="s">
        <v>1964</v>
      </c>
      <c r="E1029" s="22">
        <v>9.7629182643442505</v>
      </c>
      <c r="F1029" s="22">
        <v>81</v>
      </c>
      <c r="G1029" s="25">
        <v>6.3901147323054297E-2</v>
      </c>
      <c r="H1029" s="22">
        <f t="shared" si="16"/>
        <v>5.1759929331673984</v>
      </c>
      <c r="I1029" s="41">
        <v>1028</v>
      </c>
      <c r="J1029" s="2" t="str">
        <f>IFERROR(INDEX('08W Project List'!#REF!,MATCH(B1029,'08W Project List'!$E:$E,0)),"N/A")</f>
        <v>N/A</v>
      </c>
    </row>
    <row r="1030" spans="1:10" ht="15.6" x14ac:dyDescent="0.3">
      <c r="A1030" s="23">
        <v>6678</v>
      </c>
      <c r="B1030" s="22" t="s">
        <v>2270</v>
      </c>
      <c r="C1030" s="22">
        <v>43141101</v>
      </c>
      <c r="D1030" s="22" t="s">
        <v>2268</v>
      </c>
      <c r="E1030" s="22">
        <v>8.5951211069502804</v>
      </c>
      <c r="F1030" s="22">
        <v>80</v>
      </c>
      <c r="G1030" s="25">
        <v>6.3613444063641306E-2</v>
      </c>
      <c r="H1030" s="22">
        <f t="shared" si="16"/>
        <v>5.0890755250913049</v>
      </c>
      <c r="I1030" s="41">
        <v>1029</v>
      </c>
      <c r="J1030" s="2" t="str">
        <f>IFERROR(INDEX('08W Project List'!#REF!,MATCH(B1030,'08W Project List'!$E:$E,0)),"N/A")</f>
        <v>N/A</v>
      </c>
    </row>
    <row r="1031" spans="1:10" ht="15.6" x14ac:dyDescent="0.3">
      <c r="A1031" s="23">
        <v>5737</v>
      </c>
      <c r="B1031" s="22" t="s">
        <v>4110</v>
      </c>
      <c r="C1031" s="22">
        <v>42771115</v>
      </c>
      <c r="D1031" s="22" t="s">
        <v>4111</v>
      </c>
      <c r="E1031" s="22">
        <v>13.442233150127471</v>
      </c>
      <c r="F1031" s="22">
        <v>182</v>
      </c>
      <c r="G1031" s="25">
        <v>6.3522092327845295E-2</v>
      </c>
      <c r="H1031" s="22">
        <f t="shared" si="16"/>
        <v>11.561020803667844</v>
      </c>
      <c r="I1031" s="41">
        <v>1030</v>
      </c>
      <c r="J1031" s="2" t="str">
        <f>IFERROR(INDEX('08W Project List'!#REF!,MATCH(B1031,'08W Project List'!$E:$E,0)),"N/A")</f>
        <v>N/A</v>
      </c>
    </row>
    <row r="1032" spans="1:10" ht="15.6" x14ac:dyDescent="0.3">
      <c r="A1032" s="23">
        <v>1518</v>
      </c>
      <c r="B1032" s="22" t="s">
        <v>1066</v>
      </c>
      <c r="C1032" s="22">
        <v>152261105</v>
      </c>
      <c r="D1032" s="22" t="s">
        <v>1067</v>
      </c>
      <c r="E1032" s="22">
        <v>6.6959772785848974</v>
      </c>
      <c r="F1032" s="22">
        <v>76</v>
      </c>
      <c r="G1032" s="25">
        <v>6.3223727888693307E-2</v>
      </c>
      <c r="H1032" s="22">
        <f t="shared" si="16"/>
        <v>4.8050033195406909</v>
      </c>
      <c r="I1032" s="41">
        <v>1031</v>
      </c>
      <c r="J1032" s="2" t="str">
        <f>IFERROR(INDEX('08W Project List'!#REF!,MATCH(B1032,'08W Project List'!$E:$E,0)),"N/A")</f>
        <v>N/A</v>
      </c>
    </row>
    <row r="1033" spans="1:10" ht="15.6" x14ac:dyDescent="0.3">
      <c r="A1033" s="23">
        <v>8962</v>
      </c>
      <c r="B1033" s="22" t="s">
        <v>4035</v>
      </c>
      <c r="C1033" s="22">
        <v>183052110</v>
      </c>
      <c r="D1033" s="22" t="s">
        <v>4032</v>
      </c>
      <c r="E1033" s="22">
        <v>20.365645601360161</v>
      </c>
      <c r="F1033" s="22">
        <v>120</v>
      </c>
      <c r="G1033" s="25">
        <v>6.31516681352772E-2</v>
      </c>
      <c r="H1033" s="22">
        <f t="shared" si="16"/>
        <v>7.5782001762332643</v>
      </c>
      <c r="I1033" s="41">
        <v>1032</v>
      </c>
      <c r="J1033" s="2" t="str">
        <f>IFERROR(INDEX('08W Project List'!#REF!,MATCH(B1033,'08W Project List'!$E:$E,0)),"N/A")</f>
        <v>N/A</v>
      </c>
    </row>
    <row r="1034" spans="1:10" ht="15.6" x14ac:dyDescent="0.3">
      <c r="A1034" s="23">
        <v>5800</v>
      </c>
      <c r="B1034" s="22" t="s">
        <v>724</v>
      </c>
      <c r="C1034" s="22">
        <v>103091102</v>
      </c>
      <c r="D1034" s="22" t="s">
        <v>722</v>
      </c>
      <c r="E1034" s="22">
        <v>9.1899454264846501</v>
      </c>
      <c r="F1034" s="22">
        <v>72</v>
      </c>
      <c r="G1034" s="25">
        <v>6.3105786339537298E-2</v>
      </c>
      <c r="H1034" s="22">
        <f t="shared" si="16"/>
        <v>4.5436166164466858</v>
      </c>
      <c r="I1034" s="41">
        <v>1033</v>
      </c>
      <c r="J1034" s="2" t="str">
        <f>IFERROR(INDEX('08W Project List'!#REF!,MATCH(B1034,'08W Project List'!$E:$E,0)),"N/A")</f>
        <v>N/A</v>
      </c>
    </row>
    <row r="1035" spans="1:10" ht="15.6" x14ac:dyDescent="0.3">
      <c r="A1035" s="23">
        <v>1728</v>
      </c>
      <c r="B1035" s="22" t="s">
        <v>4043</v>
      </c>
      <c r="C1035" s="22">
        <v>183052112</v>
      </c>
      <c r="D1035" s="22" t="s">
        <v>4044</v>
      </c>
      <c r="E1035" s="22">
        <v>2.368479085271479</v>
      </c>
      <c r="F1035" s="22">
        <v>64</v>
      </c>
      <c r="G1035" s="25">
        <v>6.2979424290305494E-2</v>
      </c>
      <c r="H1035" s="22">
        <f t="shared" si="16"/>
        <v>4.0306831545795516</v>
      </c>
      <c r="I1035" s="41">
        <v>1034</v>
      </c>
      <c r="J1035" s="2" t="str">
        <f>IFERROR(INDEX('08W Project List'!#REF!,MATCH(B1035,'08W Project List'!$E:$E,0)),"N/A")</f>
        <v>N/A</v>
      </c>
    </row>
    <row r="1036" spans="1:10" ht="15.6" x14ac:dyDescent="0.3">
      <c r="A1036" s="23">
        <v>727</v>
      </c>
      <c r="B1036" s="22" t="s">
        <v>110</v>
      </c>
      <c r="C1036" s="22">
        <v>153662102</v>
      </c>
      <c r="D1036" s="22" t="s">
        <v>109</v>
      </c>
      <c r="E1036" s="22">
        <v>58.591406053140581</v>
      </c>
      <c r="F1036" s="22">
        <v>606</v>
      </c>
      <c r="G1036" s="25">
        <v>6.2919561954048603E-2</v>
      </c>
      <c r="H1036" s="22">
        <f t="shared" si="16"/>
        <v>38.129254544153454</v>
      </c>
      <c r="I1036" s="41">
        <v>1035</v>
      </c>
      <c r="J1036" s="2" t="str">
        <f>IFERROR(INDEX('08W Project List'!#REF!,MATCH(B1036,'08W Project List'!$E:$E,0)),"N/A")</f>
        <v>N/A</v>
      </c>
    </row>
    <row r="1037" spans="1:10" ht="15.6" x14ac:dyDescent="0.3">
      <c r="A1037" s="23">
        <v>7181</v>
      </c>
      <c r="B1037" s="22" t="s">
        <v>217</v>
      </c>
      <c r="C1037" s="22">
        <v>252192105</v>
      </c>
      <c r="D1037" s="22" t="s">
        <v>214</v>
      </c>
      <c r="E1037" s="22">
        <v>9.5212184507131123</v>
      </c>
      <c r="F1037" s="22">
        <v>45</v>
      </c>
      <c r="G1037" s="25">
        <v>6.2778903398233596E-2</v>
      </c>
      <c r="H1037" s="22">
        <f t="shared" si="16"/>
        <v>2.8250506529205119</v>
      </c>
      <c r="I1037" s="41">
        <v>1036</v>
      </c>
      <c r="J1037" s="2" t="str">
        <f>IFERROR(INDEX('08W Project List'!#REF!,MATCH(B1037,'08W Project List'!$E:$E,0)),"N/A")</f>
        <v>N/A</v>
      </c>
    </row>
    <row r="1038" spans="1:10" ht="15.6" x14ac:dyDescent="0.3">
      <c r="A1038" s="23">
        <v>8856</v>
      </c>
      <c r="B1038" s="22" t="s">
        <v>1507</v>
      </c>
      <c r="C1038" s="22">
        <v>192221102</v>
      </c>
      <c r="D1038" s="22" t="s">
        <v>1498</v>
      </c>
      <c r="E1038" s="22">
        <v>1.0475078381191671</v>
      </c>
      <c r="F1038" s="22">
        <v>11</v>
      </c>
      <c r="G1038" s="25">
        <v>6.2553425080404498E-2</v>
      </c>
      <c r="H1038" s="22">
        <f t="shared" si="16"/>
        <v>0.68808767588444952</v>
      </c>
      <c r="I1038" s="41">
        <v>1037</v>
      </c>
      <c r="J1038" s="2" t="str">
        <f>IFERROR(INDEX('08W Project List'!#REF!,MATCH(B1038,'08W Project List'!$E:$E,0)),"N/A")</f>
        <v>N/A</v>
      </c>
    </row>
    <row r="1039" spans="1:10" ht="15.6" x14ac:dyDescent="0.3">
      <c r="A1039" s="23">
        <v>1917</v>
      </c>
      <c r="B1039" s="22" t="s">
        <v>2840</v>
      </c>
      <c r="C1039" s="22">
        <v>103461101</v>
      </c>
      <c r="D1039" s="22" t="s">
        <v>2837</v>
      </c>
      <c r="E1039" s="22">
        <v>1.13663393630913</v>
      </c>
      <c r="F1039" s="22">
        <v>175</v>
      </c>
      <c r="G1039" s="25">
        <v>6.2374207915988897E-2</v>
      </c>
      <c r="H1039" s="22">
        <f t="shared" si="16"/>
        <v>10.915486385298056</v>
      </c>
      <c r="I1039" s="41">
        <v>1038</v>
      </c>
      <c r="J1039" s="2" t="str">
        <f>IFERROR(INDEX('08W Project List'!#REF!,MATCH(B1039,'08W Project List'!$E:$E,0)),"N/A")</f>
        <v>N/A</v>
      </c>
    </row>
    <row r="1040" spans="1:10" ht="15.6" x14ac:dyDescent="0.3">
      <c r="A1040" s="23">
        <v>9789</v>
      </c>
      <c r="B1040" s="22" t="s">
        <v>4004</v>
      </c>
      <c r="C1040" s="22">
        <v>14662106</v>
      </c>
      <c r="D1040" s="22" t="s">
        <v>4005</v>
      </c>
      <c r="E1040" s="22">
        <v>0.50316696438782227</v>
      </c>
      <c r="F1040" s="22">
        <v>26</v>
      </c>
      <c r="G1040" s="25">
        <v>6.2335232979249401E-2</v>
      </c>
      <c r="H1040" s="22">
        <f t="shared" si="16"/>
        <v>1.6207160574604844</v>
      </c>
      <c r="I1040" s="41">
        <v>1039</v>
      </c>
      <c r="J1040" s="2" t="str">
        <f>IFERROR(INDEX('08W Project List'!#REF!,MATCH(B1040,'08W Project List'!$E:$E,0)),"N/A")</f>
        <v>N/A</v>
      </c>
    </row>
    <row r="1041" spans="1:10" ht="15.6" x14ac:dyDescent="0.3">
      <c r="A1041" s="23">
        <v>8449</v>
      </c>
      <c r="B1041" s="22" t="s">
        <v>4139</v>
      </c>
      <c r="C1041" s="22">
        <v>63601111</v>
      </c>
      <c r="D1041" s="22" t="s">
        <v>4140</v>
      </c>
      <c r="E1041" s="22">
        <v>0.21882841306964326</v>
      </c>
      <c r="F1041" s="22">
        <v>16</v>
      </c>
      <c r="G1041" s="25">
        <v>6.2292603154155197E-2</v>
      </c>
      <c r="H1041" s="22">
        <f t="shared" si="16"/>
        <v>0.99668165046648316</v>
      </c>
      <c r="I1041" s="41">
        <v>1040</v>
      </c>
      <c r="J1041" s="2" t="str">
        <f>IFERROR(INDEX('08W Project List'!#REF!,MATCH(B1041,'08W Project List'!$E:$E,0)),"N/A")</f>
        <v>N/A</v>
      </c>
    </row>
    <row r="1042" spans="1:10" ht="15.6" x14ac:dyDescent="0.3">
      <c r="A1042" s="23">
        <v>3572</v>
      </c>
      <c r="B1042" s="22" t="s">
        <v>2728</v>
      </c>
      <c r="C1042" s="22">
        <v>163541101</v>
      </c>
      <c r="D1042" s="22" t="s">
        <v>2726</v>
      </c>
      <c r="E1042" s="22">
        <v>12.334773946171596</v>
      </c>
      <c r="F1042" s="22">
        <v>169</v>
      </c>
      <c r="G1042" s="25">
        <v>6.2159264420749698E-2</v>
      </c>
      <c r="H1042" s="22">
        <f t="shared" si="16"/>
        <v>10.504915687106699</v>
      </c>
      <c r="I1042" s="41">
        <v>1041</v>
      </c>
      <c r="J1042" s="2" t="str">
        <f>IFERROR(INDEX('08W Project List'!#REF!,MATCH(B1042,'08W Project List'!$E:$E,0)),"N/A")</f>
        <v>N/A</v>
      </c>
    </row>
    <row r="1043" spans="1:10" ht="15.6" x14ac:dyDescent="0.3">
      <c r="A1043" s="23">
        <v>1028</v>
      </c>
      <c r="B1043" s="22" t="s">
        <v>2125</v>
      </c>
      <c r="C1043" s="22">
        <v>192411101</v>
      </c>
      <c r="D1043" s="22" t="s">
        <v>2126</v>
      </c>
      <c r="E1043" s="22">
        <v>15.692125245755564</v>
      </c>
      <c r="F1043" s="22">
        <v>139</v>
      </c>
      <c r="G1043" s="25">
        <v>6.2103113272817603E-2</v>
      </c>
      <c r="H1043" s="22">
        <f t="shared" si="16"/>
        <v>8.632332744921646</v>
      </c>
      <c r="I1043" s="41">
        <v>1042</v>
      </c>
      <c r="J1043" s="2" t="str">
        <f>IFERROR(INDEX('08W Project List'!#REF!,MATCH(B1043,'08W Project List'!$E:$E,0)),"N/A")</f>
        <v>N/A</v>
      </c>
    </row>
    <row r="1044" spans="1:10" ht="15.6" x14ac:dyDescent="0.3">
      <c r="A1044" s="23">
        <v>3105</v>
      </c>
      <c r="B1044" s="22" t="s">
        <v>2579</v>
      </c>
      <c r="C1044" s="22">
        <v>102041104</v>
      </c>
      <c r="D1044" s="22" t="s">
        <v>2580</v>
      </c>
      <c r="E1044" s="22">
        <v>10.837612346337165</v>
      </c>
      <c r="F1044" s="22">
        <v>86</v>
      </c>
      <c r="G1044" s="25">
        <v>6.2014946309705499E-2</v>
      </c>
      <c r="H1044" s="22">
        <f t="shared" si="16"/>
        <v>5.3332853826346724</v>
      </c>
      <c r="I1044" s="41">
        <v>1043</v>
      </c>
      <c r="J1044" s="2" t="str">
        <f>IFERROR(INDEX('08W Project List'!#REF!,MATCH(B1044,'08W Project List'!$E:$E,0)),"N/A")</f>
        <v>N/A</v>
      </c>
    </row>
    <row r="1045" spans="1:10" ht="15.6" x14ac:dyDescent="0.3">
      <c r="A1045" s="23">
        <v>2667</v>
      </c>
      <c r="B1045" s="22" t="s">
        <v>1415</v>
      </c>
      <c r="C1045" s="22">
        <v>163451702</v>
      </c>
      <c r="D1045" s="22" t="s">
        <v>1414</v>
      </c>
      <c r="E1045" s="22">
        <v>36.346870272427779</v>
      </c>
      <c r="F1045" s="22">
        <v>261</v>
      </c>
      <c r="G1045" s="25">
        <v>6.1927612524908401E-2</v>
      </c>
      <c r="H1045" s="22">
        <f t="shared" si="16"/>
        <v>16.163106869001094</v>
      </c>
      <c r="I1045" s="41">
        <v>1044</v>
      </c>
      <c r="J1045" s="2" t="str">
        <f>IFERROR(INDEX('08W Project List'!#REF!,MATCH(B1045,'08W Project List'!$E:$E,0)),"N/A")</f>
        <v>N/A</v>
      </c>
    </row>
    <row r="1046" spans="1:10" ht="15.6" x14ac:dyDescent="0.3">
      <c r="A1046" s="23">
        <v>7606</v>
      </c>
      <c r="B1046" s="22" t="s">
        <v>2582</v>
      </c>
      <c r="C1046" s="22">
        <v>102041104</v>
      </c>
      <c r="D1046" s="22" t="s">
        <v>2580</v>
      </c>
      <c r="E1046" s="22">
        <v>4.9907485047621689</v>
      </c>
      <c r="F1046" s="22">
        <v>37</v>
      </c>
      <c r="G1046" s="25">
        <v>6.17617809967815E-2</v>
      </c>
      <c r="H1046" s="22">
        <f t="shared" si="16"/>
        <v>2.2851858968809156</v>
      </c>
      <c r="I1046" s="41">
        <v>1045</v>
      </c>
      <c r="J1046" s="2" t="str">
        <f>IFERROR(INDEX('08W Project List'!#REF!,MATCH(B1046,'08W Project List'!$E:$E,0)),"N/A")</f>
        <v>N/A</v>
      </c>
    </row>
    <row r="1047" spans="1:10" ht="15.6" x14ac:dyDescent="0.3">
      <c r="A1047" s="23">
        <v>2093</v>
      </c>
      <c r="B1047" s="22" t="s">
        <v>150</v>
      </c>
      <c r="C1047" s="22">
        <v>182541103</v>
      </c>
      <c r="D1047" s="22" t="s">
        <v>143</v>
      </c>
      <c r="E1047" s="22">
        <v>0.393480326510325</v>
      </c>
      <c r="F1047" s="22">
        <v>94</v>
      </c>
      <c r="G1047" s="25">
        <v>6.17500204482683E-2</v>
      </c>
      <c r="H1047" s="22">
        <f t="shared" si="16"/>
        <v>5.80450192213722</v>
      </c>
      <c r="I1047" s="41">
        <v>1046</v>
      </c>
      <c r="J1047" s="2" t="str">
        <f>IFERROR(INDEX('08W Project List'!#REF!,MATCH(B1047,'08W Project List'!$E:$E,0)),"N/A")</f>
        <v>N/A</v>
      </c>
    </row>
    <row r="1048" spans="1:10" ht="15.6" x14ac:dyDescent="0.3">
      <c r="A1048" s="23">
        <v>7485</v>
      </c>
      <c r="B1048" s="22" t="s">
        <v>3723</v>
      </c>
      <c r="C1048" s="22">
        <v>153652105</v>
      </c>
      <c r="D1048" s="22" t="s">
        <v>3721</v>
      </c>
      <c r="E1048" s="22">
        <v>1.658213117907912E-2</v>
      </c>
      <c r="F1048" s="22">
        <v>19</v>
      </c>
      <c r="G1048" s="25">
        <v>6.1564483338374401E-2</v>
      </c>
      <c r="H1048" s="22">
        <f t="shared" si="16"/>
        <v>1.1697251834291136</v>
      </c>
      <c r="I1048" s="41">
        <v>1047</v>
      </c>
      <c r="J1048" s="2" t="str">
        <f>IFERROR(INDEX('08W Project List'!#REF!,MATCH(B1048,'08W Project List'!$E:$E,0)),"N/A")</f>
        <v>N/A</v>
      </c>
    </row>
    <row r="1049" spans="1:10" ht="15.6" x14ac:dyDescent="0.3">
      <c r="A1049" s="23">
        <v>284</v>
      </c>
      <c r="B1049" s="22" t="s">
        <v>3002</v>
      </c>
      <c r="C1049" s="22">
        <v>183071101</v>
      </c>
      <c r="D1049" s="22" t="s">
        <v>2998</v>
      </c>
      <c r="E1049" s="22">
        <v>29.503623511377189</v>
      </c>
      <c r="F1049" s="22">
        <v>164</v>
      </c>
      <c r="G1049" s="25">
        <v>6.1452937773994298E-2</v>
      </c>
      <c r="H1049" s="22">
        <f t="shared" si="16"/>
        <v>10.078281794935066</v>
      </c>
      <c r="I1049" s="41">
        <v>1048</v>
      </c>
      <c r="J1049" s="2" t="str">
        <f>IFERROR(INDEX('08W Project List'!#REF!,MATCH(B1049,'08W Project List'!$E:$E,0)),"N/A")</f>
        <v>N/A</v>
      </c>
    </row>
    <row r="1050" spans="1:10" ht="15.6" x14ac:dyDescent="0.3">
      <c r="A1050" s="23">
        <v>10468</v>
      </c>
      <c r="B1050" s="22" t="s">
        <v>556</v>
      </c>
      <c r="C1050" s="22">
        <v>48011144</v>
      </c>
      <c r="D1050" s="22" t="s">
        <v>554</v>
      </c>
      <c r="E1050" s="22">
        <v>3.9380708621883281E-2</v>
      </c>
      <c r="F1050" s="22">
        <v>1</v>
      </c>
      <c r="G1050" s="25">
        <v>6.1428403412966001E-2</v>
      </c>
      <c r="H1050" s="22">
        <f t="shared" si="16"/>
        <v>6.1428403412966001E-2</v>
      </c>
      <c r="I1050" s="41">
        <v>1049</v>
      </c>
      <c r="J1050" s="2" t="str">
        <f>IFERROR(INDEX('08W Project List'!#REF!,MATCH(B1050,'08W Project List'!$E:$E,0)),"N/A")</f>
        <v>N/A</v>
      </c>
    </row>
    <row r="1051" spans="1:10" ht="15.6" x14ac:dyDescent="0.3">
      <c r="A1051" s="23">
        <v>8597</v>
      </c>
      <c r="B1051" s="22" t="s">
        <v>2770</v>
      </c>
      <c r="C1051" s="22">
        <v>103031102</v>
      </c>
      <c r="D1051" s="22" t="s">
        <v>2771</v>
      </c>
      <c r="E1051" s="22">
        <v>6.902381243657862</v>
      </c>
      <c r="F1051" s="22">
        <v>63</v>
      </c>
      <c r="G1051" s="25">
        <v>6.1335782860137002E-2</v>
      </c>
      <c r="H1051" s="22">
        <f t="shared" si="16"/>
        <v>3.8641543201886313</v>
      </c>
      <c r="I1051" s="41">
        <v>1050</v>
      </c>
      <c r="J1051" s="2" t="str">
        <f>IFERROR(INDEX('08W Project List'!#REF!,MATCH(B1051,'08W Project List'!$E:$E,0)),"N/A")</f>
        <v>N/A</v>
      </c>
    </row>
    <row r="1052" spans="1:10" ht="15.6" x14ac:dyDescent="0.3">
      <c r="A1052" s="23">
        <v>6425</v>
      </c>
      <c r="B1052" s="22" t="s">
        <v>2158</v>
      </c>
      <c r="C1052" s="22">
        <v>63172101</v>
      </c>
      <c r="D1052" s="22" t="s">
        <v>2155</v>
      </c>
      <c r="E1052" s="22">
        <v>1.6542294895921754</v>
      </c>
      <c r="F1052" s="22">
        <v>130</v>
      </c>
      <c r="G1052" s="25">
        <v>6.13155987601674E-2</v>
      </c>
      <c r="H1052" s="22">
        <f t="shared" si="16"/>
        <v>7.9710278388217617</v>
      </c>
      <c r="I1052" s="41">
        <v>1051</v>
      </c>
      <c r="J1052" s="2" t="str">
        <f>IFERROR(INDEX('08W Project List'!#REF!,MATCH(B1052,'08W Project List'!$E:$E,0)),"N/A")</f>
        <v>N/A</v>
      </c>
    </row>
    <row r="1053" spans="1:10" ht="15.6" x14ac:dyDescent="0.3">
      <c r="A1053" s="23">
        <v>5524</v>
      </c>
      <c r="B1053" s="22" t="s">
        <v>1882</v>
      </c>
      <c r="C1053" s="22">
        <v>103441101</v>
      </c>
      <c r="D1053" s="22" t="s">
        <v>1883</v>
      </c>
      <c r="E1053" s="22">
        <v>14.622108666943381</v>
      </c>
      <c r="F1053" s="22">
        <v>201</v>
      </c>
      <c r="G1053" s="25">
        <v>6.1210127604857403E-2</v>
      </c>
      <c r="H1053" s="22">
        <f t="shared" si="16"/>
        <v>12.303235648576338</v>
      </c>
      <c r="I1053" s="41">
        <v>1052</v>
      </c>
      <c r="J1053" s="2" t="str">
        <f>IFERROR(INDEX('08W Project List'!#REF!,MATCH(B1053,'08W Project List'!$E:$E,0)),"N/A")</f>
        <v>N/A</v>
      </c>
    </row>
    <row r="1054" spans="1:10" ht="15.6" x14ac:dyDescent="0.3">
      <c r="A1054" s="23">
        <v>10127</v>
      </c>
      <c r="B1054" s="22" t="s">
        <v>3871</v>
      </c>
      <c r="C1054" s="22">
        <v>152251101</v>
      </c>
      <c r="D1054" s="22" t="s">
        <v>3870</v>
      </c>
      <c r="E1054" s="22">
        <v>3.5269337548589373E-2</v>
      </c>
      <c r="F1054" s="22">
        <v>1</v>
      </c>
      <c r="G1054" s="25">
        <v>6.1206966257397299E-2</v>
      </c>
      <c r="H1054" s="22">
        <f t="shared" si="16"/>
        <v>6.1206966257397299E-2</v>
      </c>
      <c r="I1054" s="41">
        <v>1053</v>
      </c>
      <c r="J1054" s="2" t="str">
        <f>IFERROR(INDEX('08W Project List'!#REF!,MATCH(B1054,'08W Project List'!$E:$E,0)),"N/A")</f>
        <v>N/A</v>
      </c>
    </row>
    <row r="1055" spans="1:10" ht="15.6" x14ac:dyDescent="0.3">
      <c r="A1055" s="23">
        <v>4318</v>
      </c>
      <c r="B1055" s="22" t="s">
        <v>1763</v>
      </c>
      <c r="C1055" s="22">
        <v>152691110</v>
      </c>
      <c r="D1055" s="22" t="s">
        <v>1762</v>
      </c>
      <c r="E1055" s="22">
        <v>11.569028019282165</v>
      </c>
      <c r="F1055" s="22">
        <v>124</v>
      </c>
      <c r="G1055" s="25">
        <v>6.0863907104878698E-2</v>
      </c>
      <c r="H1055" s="22">
        <f t="shared" si="16"/>
        <v>7.5471244810049587</v>
      </c>
      <c r="I1055" s="41">
        <v>1054</v>
      </c>
      <c r="J1055" s="2" t="str">
        <f>IFERROR(INDEX('08W Project List'!#REF!,MATCH(B1055,'08W Project List'!$E:$E,0)),"N/A")</f>
        <v>N/A</v>
      </c>
    </row>
    <row r="1056" spans="1:10" ht="15.6" x14ac:dyDescent="0.3">
      <c r="A1056" s="23">
        <v>7906</v>
      </c>
      <c r="B1056" s="22" t="s">
        <v>3087</v>
      </c>
      <c r="C1056" s="22">
        <v>103501101</v>
      </c>
      <c r="D1056" s="22" t="s">
        <v>3088</v>
      </c>
      <c r="E1056" s="22">
        <v>2.708418689179652</v>
      </c>
      <c r="F1056" s="22">
        <v>3</v>
      </c>
      <c r="G1056" s="25">
        <v>6.0819005324888598E-2</v>
      </c>
      <c r="H1056" s="22">
        <f t="shared" si="16"/>
        <v>0.18245701597466579</v>
      </c>
      <c r="I1056" s="41">
        <v>1055</v>
      </c>
      <c r="J1056" s="2" t="str">
        <f>IFERROR(INDEX('08W Project List'!#REF!,MATCH(B1056,'08W Project List'!$E:$E,0)),"N/A")</f>
        <v>N/A</v>
      </c>
    </row>
    <row r="1057" spans="1:10" ht="15.6" x14ac:dyDescent="0.3">
      <c r="A1057" s="23">
        <v>7035</v>
      </c>
      <c r="B1057" s="22" t="s">
        <v>3990</v>
      </c>
      <c r="C1057" s="22">
        <v>102971111</v>
      </c>
      <c r="D1057" s="22" t="s">
        <v>3986</v>
      </c>
      <c r="E1057" s="22">
        <v>0.48336997375722002</v>
      </c>
      <c r="F1057" s="22">
        <v>85</v>
      </c>
      <c r="G1057" s="25">
        <v>6.0715205254001002E-2</v>
      </c>
      <c r="H1057" s="22">
        <f t="shared" si="16"/>
        <v>5.1607924465900847</v>
      </c>
      <c r="I1057" s="41">
        <v>1056</v>
      </c>
      <c r="J1057" s="2" t="str">
        <f>IFERROR(INDEX('08W Project List'!#REF!,MATCH(B1057,'08W Project List'!$E:$E,0)),"N/A")</f>
        <v>N/A</v>
      </c>
    </row>
    <row r="1058" spans="1:10" ht="15.6" x14ac:dyDescent="0.3">
      <c r="A1058" s="23">
        <v>4688</v>
      </c>
      <c r="B1058" s="22" t="s">
        <v>4116</v>
      </c>
      <c r="C1058" s="22">
        <v>42871101</v>
      </c>
      <c r="D1058" s="22" t="s">
        <v>4114</v>
      </c>
      <c r="E1058" s="22">
        <v>5.0522535785332998</v>
      </c>
      <c r="F1058" s="22">
        <v>207</v>
      </c>
      <c r="G1058" s="25">
        <v>6.0708260564655302E-2</v>
      </c>
      <c r="H1058" s="22">
        <f t="shared" si="16"/>
        <v>12.566609936883648</v>
      </c>
      <c r="I1058" s="41">
        <v>1057</v>
      </c>
      <c r="J1058" s="2" t="str">
        <f>IFERROR(INDEX('08W Project List'!#REF!,MATCH(B1058,'08W Project List'!$E:$E,0)),"N/A")</f>
        <v>N/A</v>
      </c>
    </row>
    <row r="1059" spans="1:10" ht="15.6" x14ac:dyDescent="0.3">
      <c r="A1059" s="23">
        <v>7853</v>
      </c>
      <c r="B1059" s="22" t="s">
        <v>817</v>
      </c>
      <c r="C1059" s="22">
        <v>42821102</v>
      </c>
      <c r="D1059" s="22" t="s">
        <v>808</v>
      </c>
      <c r="E1059" s="22">
        <v>0.36491452982356248</v>
      </c>
      <c r="F1059" s="22">
        <v>43</v>
      </c>
      <c r="G1059" s="25">
        <v>6.0560374070867298E-2</v>
      </c>
      <c r="H1059" s="22">
        <f t="shared" si="16"/>
        <v>2.6040960850472938</v>
      </c>
      <c r="I1059" s="41">
        <v>1058</v>
      </c>
      <c r="J1059" s="2" t="str">
        <f>IFERROR(INDEX('08W Project List'!#REF!,MATCH(B1059,'08W Project List'!$E:$E,0)),"N/A")</f>
        <v>N/A</v>
      </c>
    </row>
    <row r="1060" spans="1:10" ht="15.6" x14ac:dyDescent="0.3">
      <c r="A1060" s="23">
        <v>9980</v>
      </c>
      <c r="B1060" s="22" t="s">
        <v>374</v>
      </c>
      <c r="C1060" s="22">
        <v>192461101</v>
      </c>
      <c r="D1060" s="22" t="s">
        <v>372</v>
      </c>
      <c r="E1060" s="22">
        <v>8.5165949258748288</v>
      </c>
      <c r="F1060" s="22">
        <v>51</v>
      </c>
      <c r="G1060" s="25">
        <v>6.0495039819644401E-2</v>
      </c>
      <c r="H1060" s="22">
        <f t="shared" si="16"/>
        <v>3.0852470308018645</v>
      </c>
      <c r="I1060" s="41">
        <v>1059</v>
      </c>
      <c r="J1060" s="2" t="str">
        <f>IFERROR(INDEX('08W Project List'!#REF!,MATCH(B1060,'08W Project List'!$E:$E,0)),"N/A")</f>
        <v>N/A</v>
      </c>
    </row>
    <row r="1061" spans="1:10" ht="15.6" x14ac:dyDescent="0.3">
      <c r="A1061" s="23">
        <v>3075</v>
      </c>
      <c r="B1061" s="22" t="s">
        <v>3283</v>
      </c>
      <c r="C1061" s="22">
        <v>43191102</v>
      </c>
      <c r="D1061" s="22" t="s">
        <v>3282</v>
      </c>
      <c r="E1061" s="22">
        <v>0.14851948435295401</v>
      </c>
      <c r="F1061" s="22">
        <v>51</v>
      </c>
      <c r="G1061" s="25">
        <v>6.0480067506244503E-2</v>
      </c>
      <c r="H1061" s="22">
        <f t="shared" si="16"/>
        <v>3.0844834428184695</v>
      </c>
      <c r="I1061" s="41">
        <v>1060</v>
      </c>
      <c r="J1061" s="2" t="str">
        <f>IFERROR(INDEX('08W Project List'!#REF!,MATCH(B1061,'08W Project List'!$E:$E,0)),"N/A")</f>
        <v>N/A</v>
      </c>
    </row>
    <row r="1062" spans="1:10" ht="15.6" x14ac:dyDescent="0.3">
      <c r="A1062" s="23">
        <v>377</v>
      </c>
      <c r="B1062" s="22" t="s">
        <v>1439</v>
      </c>
      <c r="C1062" s="22">
        <v>163451702</v>
      </c>
      <c r="D1062" s="22" t="s">
        <v>1414</v>
      </c>
      <c r="E1062" s="22">
        <v>18.278984280970601</v>
      </c>
      <c r="F1062" s="22">
        <v>153</v>
      </c>
      <c r="G1062" s="25">
        <v>6.0462595064389203E-2</v>
      </c>
      <c r="H1062" s="22">
        <f t="shared" si="16"/>
        <v>9.2507770448515476</v>
      </c>
      <c r="I1062" s="41">
        <v>1061</v>
      </c>
      <c r="J1062" s="2" t="str">
        <f>IFERROR(INDEX('08W Project List'!#REF!,MATCH(B1062,'08W Project List'!$E:$E,0)),"N/A")</f>
        <v>N/A</v>
      </c>
    </row>
    <row r="1063" spans="1:10" ht="15.6" x14ac:dyDescent="0.3">
      <c r="A1063" s="23">
        <v>599</v>
      </c>
      <c r="B1063" s="22" t="s">
        <v>987</v>
      </c>
      <c r="C1063" s="22">
        <v>163351703</v>
      </c>
      <c r="D1063" s="22" t="s">
        <v>986</v>
      </c>
      <c r="E1063" s="22">
        <v>8.5711914664842137</v>
      </c>
      <c r="F1063" s="22">
        <v>57</v>
      </c>
      <c r="G1063" s="25">
        <v>6.0186112067615399E-2</v>
      </c>
      <c r="H1063" s="22">
        <f t="shared" si="16"/>
        <v>3.4306083878540776</v>
      </c>
      <c r="I1063" s="41">
        <v>1062</v>
      </c>
      <c r="J1063" s="2" t="str">
        <f>IFERROR(INDEX('08W Project List'!#REF!,MATCH(B1063,'08W Project List'!$E:$E,0)),"N/A")</f>
        <v>N/A</v>
      </c>
    </row>
    <row r="1064" spans="1:10" ht="15.6" x14ac:dyDescent="0.3">
      <c r="A1064" s="23">
        <v>9546</v>
      </c>
      <c r="B1064" s="22" t="s">
        <v>914</v>
      </c>
      <c r="C1064" s="22">
        <v>42271102</v>
      </c>
      <c r="D1064" s="22" t="s">
        <v>907</v>
      </c>
      <c r="E1064" s="22">
        <v>1.8050455873923617</v>
      </c>
      <c r="F1064" s="22">
        <v>19</v>
      </c>
      <c r="G1064" s="25">
        <v>5.9840286002012001E-2</v>
      </c>
      <c r="H1064" s="22">
        <f t="shared" si="16"/>
        <v>1.136965434038228</v>
      </c>
      <c r="I1064" s="41">
        <v>1063</v>
      </c>
      <c r="J1064" s="2" t="str">
        <f>IFERROR(INDEX('08W Project List'!#REF!,MATCH(B1064,'08W Project List'!$E:$E,0)),"N/A")</f>
        <v>N/A</v>
      </c>
    </row>
    <row r="1065" spans="1:10" ht="15.6" x14ac:dyDescent="0.3">
      <c r="A1065" s="23">
        <v>9754</v>
      </c>
      <c r="B1065" s="22" t="s">
        <v>551</v>
      </c>
      <c r="C1065" s="22">
        <v>43411102</v>
      </c>
      <c r="D1065" s="22" t="s">
        <v>546</v>
      </c>
      <c r="E1065" s="22">
        <v>1.0037294610771783</v>
      </c>
      <c r="F1065" s="22">
        <v>12</v>
      </c>
      <c r="G1065" s="25">
        <v>5.9605833807301202E-2</v>
      </c>
      <c r="H1065" s="22">
        <f t="shared" si="16"/>
        <v>0.71527000568761445</v>
      </c>
      <c r="I1065" s="41">
        <v>1064</v>
      </c>
      <c r="J1065" s="2" t="str">
        <f>IFERROR(INDEX('08W Project List'!#REF!,MATCH(B1065,'08W Project List'!$E:$E,0)),"N/A")</f>
        <v>N/A</v>
      </c>
    </row>
    <row r="1066" spans="1:10" ht="15.6" x14ac:dyDescent="0.3">
      <c r="A1066" s="23">
        <v>7941</v>
      </c>
      <c r="B1066" s="22" t="s">
        <v>1451</v>
      </c>
      <c r="C1066" s="22">
        <v>192311142</v>
      </c>
      <c r="D1066" s="22" t="s">
        <v>1449</v>
      </c>
      <c r="E1066" s="22">
        <v>6.6979087755120563</v>
      </c>
      <c r="F1066" s="22">
        <v>66</v>
      </c>
      <c r="G1066" s="25">
        <v>5.9515021022660403E-2</v>
      </c>
      <c r="H1066" s="22">
        <f t="shared" si="16"/>
        <v>3.9279913874955867</v>
      </c>
      <c r="I1066" s="41">
        <v>1065</v>
      </c>
      <c r="J1066" s="2" t="str">
        <f>IFERROR(INDEX('08W Project List'!#REF!,MATCH(B1066,'08W Project List'!$E:$E,0)),"N/A")</f>
        <v>N/A</v>
      </c>
    </row>
    <row r="1067" spans="1:10" ht="15.6" x14ac:dyDescent="0.3">
      <c r="A1067" s="23">
        <v>1172</v>
      </c>
      <c r="B1067" s="22" t="s">
        <v>897</v>
      </c>
      <c r="C1067" s="22">
        <v>162991103</v>
      </c>
      <c r="D1067" s="22" t="s">
        <v>896</v>
      </c>
      <c r="E1067" s="22">
        <v>9.35698845274338</v>
      </c>
      <c r="F1067" s="22">
        <v>265</v>
      </c>
      <c r="G1067" s="25">
        <v>5.9471941461092699E-2</v>
      </c>
      <c r="H1067" s="22">
        <f t="shared" si="16"/>
        <v>15.760064487189565</v>
      </c>
      <c r="I1067" s="41">
        <v>1066</v>
      </c>
      <c r="J1067" s="2" t="str">
        <f>IFERROR(INDEX('08W Project List'!#REF!,MATCH(B1067,'08W Project List'!$E:$E,0)),"N/A")</f>
        <v>N/A</v>
      </c>
    </row>
    <row r="1068" spans="1:10" ht="15.6" x14ac:dyDescent="0.3">
      <c r="A1068" s="23">
        <v>7127</v>
      </c>
      <c r="B1068" s="22" t="s">
        <v>3865</v>
      </c>
      <c r="C1068" s="22">
        <v>42721107</v>
      </c>
      <c r="D1068" s="22" t="s">
        <v>3864</v>
      </c>
      <c r="E1068" s="22">
        <v>4.5425855372540775</v>
      </c>
      <c r="F1068" s="22">
        <v>100</v>
      </c>
      <c r="G1068" s="25">
        <v>5.9436974418152502E-2</v>
      </c>
      <c r="H1068" s="22">
        <f t="shared" si="16"/>
        <v>5.9436974418152504</v>
      </c>
      <c r="I1068" s="41">
        <v>1067</v>
      </c>
      <c r="J1068" s="2" t="str">
        <f>IFERROR(INDEX('08W Project List'!#REF!,MATCH(B1068,'08W Project List'!$E:$E,0)),"N/A")</f>
        <v>N/A</v>
      </c>
    </row>
    <row r="1069" spans="1:10" ht="15.6" x14ac:dyDescent="0.3">
      <c r="A1069" s="23">
        <v>2372</v>
      </c>
      <c r="B1069" s="22" t="s">
        <v>1577</v>
      </c>
      <c r="C1069" s="22">
        <v>152031103</v>
      </c>
      <c r="D1069" s="22" t="s">
        <v>1576</v>
      </c>
      <c r="E1069" s="22">
        <v>19.762723506084338</v>
      </c>
      <c r="F1069" s="22">
        <v>224</v>
      </c>
      <c r="G1069" s="25">
        <v>5.9422521291461299E-2</v>
      </c>
      <c r="H1069" s="22">
        <f t="shared" si="16"/>
        <v>13.310644769287331</v>
      </c>
      <c r="I1069" s="41">
        <v>1068</v>
      </c>
      <c r="J1069" s="2" t="str">
        <f>IFERROR(INDEX('08W Project List'!#REF!,MATCH(B1069,'08W Project List'!$E:$E,0)),"N/A")</f>
        <v>N/A</v>
      </c>
    </row>
    <row r="1070" spans="1:10" ht="15.6" x14ac:dyDescent="0.3">
      <c r="A1070" s="23">
        <v>2173</v>
      </c>
      <c r="B1070" s="22" t="s">
        <v>3190</v>
      </c>
      <c r="C1070" s="22">
        <v>43291105</v>
      </c>
      <c r="D1070" s="22" t="s">
        <v>3186</v>
      </c>
      <c r="E1070" s="22">
        <v>3.7525999669830519</v>
      </c>
      <c r="F1070" s="22">
        <v>79</v>
      </c>
      <c r="G1070" s="25">
        <v>5.9024864209230303E-2</v>
      </c>
      <c r="H1070" s="22">
        <f t="shared" si="16"/>
        <v>4.6629642725291935</v>
      </c>
      <c r="I1070" s="41">
        <v>1069</v>
      </c>
      <c r="J1070" s="2" t="str">
        <f>IFERROR(INDEX('08W Project List'!#REF!,MATCH(B1070,'08W Project List'!$E:$E,0)),"N/A")</f>
        <v>N/A</v>
      </c>
    </row>
    <row r="1071" spans="1:10" ht="15.6" x14ac:dyDescent="0.3">
      <c r="A1071" s="23">
        <v>2604</v>
      </c>
      <c r="B1071" s="22" t="s">
        <v>1902</v>
      </c>
      <c r="C1071" s="22">
        <v>103441103</v>
      </c>
      <c r="D1071" s="22" t="s">
        <v>1903</v>
      </c>
      <c r="E1071" s="22">
        <v>0.15934577831503172</v>
      </c>
      <c r="F1071" s="22">
        <v>157</v>
      </c>
      <c r="G1071" s="25">
        <v>5.8864911071200003E-2</v>
      </c>
      <c r="H1071" s="22">
        <f t="shared" si="16"/>
        <v>9.2417910381784001</v>
      </c>
      <c r="I1071" s="41">
        <v>1070</v>
      </c>
      <c r="J1071" s="2" t="str">
        <f>IFERROR(INDEX('08W Project List'!#REF!,MATCH(B1071,'08W Project List'!$E:$E,0)),"N/A")</f>
        <v>N/A</v>
      </c>
    </row>
    <row r="1072" spans="1:10" ht="15.6" x14ac:dyDescent="0.3">
      <c r="A1072" s="23">
        <v>8024</v>
      </c>
      <c r="B1072" s="22" t="s">
        <v>2962</v>
      </c>
      <c r="C1072" s="22">
        <v>152561107</v>
      </c>
      <c r="D1072" s="22" t="s">
        <v>2959</v>
      </c>
      <c r="E1072" s="22">
        <v>9.3816029687969547</v>
      </c>
      <c r="F1072" s="22">
        <v>124</v>
      </c>
      <c r="G1072" s="25">
        <v>5.8775321671275603E-2</v>
      </c>
      <c r="H1072" s="22">
        <f t="shared" si="16"/>
        <v>7.2881398872381746</v>
      </c>
      <c r="I1072" s="41">
        <v>1071</v>
      </c>
      <c r="J1072" s="2" t="str">
        <f>IFERROR(INDEX('08W Project List'!#REF!,MATCH(B1072,'08W Project List'!$E:$E,0)),"N/A")</f>
        <v>N/A</v>
      </c>
    </row>
    <row r="1073" spans="1:10" ht="15.6" x14ac:dyDescent="0.3">
      <c r="A1073" s="23">
        <v>660</v>
      </c>
      <c r="B1073" s="22" t="s">
        <v>1471</v>
      </c>
      <c r="C1073" s="22">
        <v>182331101</v>
      </c>
      <c r="D1073" s="22" t="s">
        <v>1470</v>
      </c>
      <c r="E1073" s="22">
        <v>5.3792171359446987</v>
      </c>
      <c r="F1073" s="22">
        <v>38</v>
      </c>
      <c r="G1073" s="25">
        <v>5.8718537826199999E-2</v>
      </c>
      <c r="H1073" s="22">
        <f t="shared" si="16"/>
        <v>2.2313044373955999</v>
      </c>
      <c r="I1073" s="41">
        <v>1072</v>
      </c>
      <c r="J1073" s="2" t="str">
        <f>IFERROR(INDEX('08W Project List'!#REF!,MATCH(B1073,'08W Project List'!$E:$E,0)),"N/A")</f>
        <v>N/A</v>
      </c>
    </row>
    <row r="1074" spans="1:10" ht="15.6" x14ac:dyDescent="0.3">
      <c r="A1074" s="23">
        <v>2838</v>
      </c>
      <c r="B1074" s="22" t="s">
        <v>2236</v>
      </c>
      <c r="C1074" s="22">
        <v>42951101</v>
      </c>
      <c r="D1074" s="22" t="s">
        <v>2233</v>
      </c>
      <c r="E1074" s="22">
        <v>17.92370261220174</v>
      </c>
      <c r="F1074" s="22">
        <v>165</v>
      </c>
      <c r="G1074" s="25">
        <v>5.8620588583593002E-2</v>
      </c>
      <c r="H1074" s="22">
        <f t="shared" si="16"/>
        <v>9.6723971162928457</v>
      </c>
      <c r="I1074" s="41">
        <v>1073</v>
      </c>
      <c r="J1074" s="2" t="str">
        <f>IFERROR(INDEX('08W Project List'!#REF!,MATCH(B1074,'08W Project List'!$E:$E,0)),"N/A")</f>
        <v>N/A</v>
      </c>
    </row>
    <row r="1075" spans="1:10" ht="15.6" x14ac:dyDescent="0.3">
      <c r="A1075" s="23">
        <v>5642</v>
      </c>
      <c r="B1075" s="22" t="s">
        <v>14</v>
      </c>
      <c r="C1075" s="22">
        <v>14101105</v>
      </c>
      <c r="D1075" s="22" t="s">
        <v>13</v>
      </c>
      <c r="E1075" s="22">
        <v>25.91882010640963</v>
      </c>
      <c r="F1075" s="22">
        <v>254</v>
      </c>
      <c r="G1075" s="25">
        <v>5.8507675369862698E-2</v>
      </c>
      <c r="H1075" s="22">
        <f t="shared" si="16"/>
        <v>14.860949543945125</v>
      </c>
      <c r="I1075" s="41">
        <v>1074</v>
      </c>
      <c r="J1075" s="2" t="str">
        <f>IFERROR(INDEX('08W Project List'!#REF!,MATCH(B1075,'08W Project List'!$E:$E,0)),"N/A")</f>
        <v>N/A</v>
      </c>
    </row>
    <row r="1076" spans="1:10" ht="15.6" x14ac:dyDescent="0.3">
      <c r="A1076" s="23">
        <v>5965</v>
      </c>
      <c r="B1076" s="22" t="s">
        <v>1913</v>
      </c>
      <c r="C1076" s="22">
        <v>182981102</v>
      </c>
      <c r="D1076" s="22" t="s">
        <v>1908</v>
      </c>
      <c r="E1076" s="22">
        <v>23.579769179556681</v>
      </c>
      <c r="F1076" s="22">
        <v>181</v>
      </c>
      <c r="G1076" s="25">
        <v>5.8398507152236399E-2</v>
      </c>
      <c r="H1076" s="22">
        <f t="shared" si="16"/>
        <v>10.570129794554788</v>
      </c>
      <c r="I1076" s="41">
        <v>1075</v>
      </c>
      <c r="J1076" s="2" t="str">
        <f>IFERROR(INDEX('08W Project List'!#REF!,MATCH(B1076,'08W Project List'!$E:$E,0)),"N/A")</f>
        <v>N/A</v>
      </c>
    </row>
    <row r="1077" spans="1:10" ht="15.6" x14ac:dyDescent="0.3">
      <c r="A1077" s="23">
        <v>5646</v>
      </c>
      <c r="B1077" s="22" t="s">
        <v>3646</v>
      </c>
      <c r="C1077" s="22">
        <v>182721104</v>
      </c>
      <c r="D1077" s="22" t="s">
        <v>3645</v>
      </c>
      <c r="E1077" s="22">
        <v>0.8919339379654132</v>
      </c>
      <c r="F1077" s="22">
        <v>23</v>
      </c>
      <c r="G1077" s="25">
        <v>5.8383184788435502E-2</v>
      </c>
      <c r="H1077" s="22">
        <f t="shared" si="16"/>
        <v>1.3428132501340166</v>
      </c>
      <c r="I1077" s="41">
        <v>1076</v>
      </c>
      <c r="J1077" s="2" t="str">
        <f>IFERROR(INDEX('08W Project List'!#REF!,MATCH(B1077,'08W Project List'!$E:$E,0)),"N/A")</f>
        <v>N/A</v>
      </c>
    </row>
    <row r="1078" spans="1:10" ht="15.6" x14ac:dyDescent="0.3">
      <c r="A1078" s="23">
        <v>1584</v>
      </c>
      <c r="B1078" s="22" t="s">
        <v>861</v>
      </c>
      <c r="C1078" s="22">
        <v>152471101</v>
      </c>
      <c r="D1078" s="22" t="s">
        <v>856</v>
      </c>
      <c r="E1078" s="22">
        <v>39.356329718965192</v>
      </c>
      <c r="F1078" s="22">
        <v>375</v>
      </c>
      <c r="G1078" s="25">
        <v>5.8366637035951498E-2</v>
      </c>
      <c r="H1078" s="22">
        <f t="shared" si="16"/>
        <v>21.887488888481812</v>
      </c>
      <c r="I1078" s="41">
        <v>1077</v>
      </c>
      <c r="J1078" s="2" t="str">
        <f>IFERROR(INDEX('08W Project List'!#REF!,MATCH(B1078,'08W Project List'!$E:$E,0)),"N/A")</f>
        <v>N/A</v>
      </c>
    </row>
    <row r="1079" spans="1:10" ht="15.6" x14ac:dyDescent="0.3">
      <c r="A1079" s="23">
        <v>8255</v>
      </c>
      <c r="B1079" s="22" t="s">
        <v>965</v>
      </c>
      <c r="C1079" s="22">
        <v>103132101</v>
      </c>
      <c r="D1079" s="22" t="s">
        <v>962</v>
      </c>
      <c r="E1079" s="22">
        <v>19.342903798607459</v>
      </c>
      <c r="F1079" s="22">
        <v>222</v>
      </c>
      <c r="G1079" s="25">
        <v>5.7915359965429403E-2</v>
      </c>
      <c r="H1079" s="22">
        <f t="shared" si="16"/>
        <v>12.857209912325327</v>
      </c>
      <c r="I1079" s="41">
        <v>1078</v>
      </c>
      <c r="J1079" s="2" t="str">
        <f>IFERROR(INDEX('08W Project List'!#REF!,MATCH(B1079,'08W Project List'!$E:$E,0)),"N/A")</f>
        <v>N/A</v>
      </c>
    </row>
    <row r="1080" spans="1:10" ht="15.6" x14ac:dyDescent="0.3">
      <c r="A1080" s="23">
        <v>2533</v>
      </c>
      <c r="B1080" s="22" t="s">
        <v>2353</v>
      </c>
      <c r="C1080" s="22">
        <v>42571101</v>
      </c>
      <c r="D1080" s="22" t="s">
        <v>2351</v>
      </c>
      <c r="E1080" s="22">
        <v>7.7668632379064633</v>
      </c>
      <c r="F1080" s="22">
        <v>176</v>
      </c>
      <c r="G1080" s="25">
        <v>5.7909931176547497E-2</v>
      </c>
      <c r="H1080" s="22">
        <f t="shared" si="16"/>
        <v>10.192147887072359</v>
      </c>
      <c r="I1080" s="41">
        <v>1079</v>
      </c>
      <c r="J1080" s="2" t="str">
        <f>IFERROR(INDEX('08W Project List'!#REF!,MATCH(B1080,'08W Project List'!$E:$E,0)),"N/A")</f>
        <v>N/A</v>
      </c>
    </row>
    <row r="1081" spans="1:10" ht="15.6" x14ac:dyDescent="0.3">
      <c r="A1081" s="23">
        <v>9899</v>
      </c>
      <c r="B1081" s="22" t="s">
        <v>2056</v>
      </c>
      <c r="C1081" s="22">
        <v>83182101</v>
      </c>
      <c r="D1081" s="22" t="s">
        <v>2055</v>
      </c>
      <c r="E1081" s="22">
        <v>0.91426898906095089</v>
      </c>
      <c r="F1081" s="22">
        <v>28</v>
      </c>
      <c r="G1081" s="25">
        <v>5.7805924260599099E-2</v>
      </c>
      <c r="H1081" s="22">
        <f t="shared" si="16"/>
        <v>1.6185658792967748</v>
      </c>
      <c r="I1081" s="41">
        <v>1080</v>
      </c>
      <c r="J1081" s="2" t="str">
        <f>IFERROR(INDEX('08W Project List'!#REF!,MATCH(B1081,'08W Project List'!$E:$E,0)),"N/A")</f>
        <v>N/A</v>
      </c>
    </row>
    <row r="1082" spans="1:10" ht="15.6" x14ac:dyDescent="0.3">
      <c r="A1082" s="23">
        <v>10017</v>
      </c>
      <c r="B1082" s="22" t="s">
        <v>2894</v>
      </c>
      <c r="C1082" s="22">
        <v>182611107</v>
      </c>
      <c r="D1082" s="22" t="s">
        <v>2895</v>
      </c>
      <c r="E1082" s="22">
        <v>0.27820742082985456</v>
      </c>
      <c r="F1082" s="22">
        <v>21</v>
      </c>
      <c r="G1082" s="25">
        <v>5.7657505573639099E-2</v>
      </c>
      <c r="H1082" s="22">
        <f t="shared" si="16"/>
        <v>1.210807617046421</v>
      </c>
      <c r="I1082" s="41">
        <v>1081</v>
      </c>
      <c r="J1082" s="2" t="str">
        <f>IFERROR(INDEX('08W Project List'!#REF!,MATCH(B1082,'08W Project List'!$E:$E,0)),"N/A")</f>
        <v>N/A</v>
      </c>
    </row>
    <row r="1083" spans="1:10" ht="15.6" x14ac:dyDescent="0.3">
      <c r="A1083" s="23">
        <v>451</v>
      </c>
      <c r="B1083" s="22" t="s">
        <v>516</v>
      </c>
      <c r="C1083" s="22">
        <v>42711101</v>
      </c>
      <c r="D1083" s="22" t="s">
        <v>517</v>
      </c>
      <c r="E1083" s="22">
        <v>1.9621679495320883</v>
      </c>
      <c r="F1083" s="22">
        <v>22</v>
      </c>
      <c r="G1083" s="25">
        <v>5.7639544844092797E-2</v>
      </c>
      <c r="H1083" s="22">
        <f t="shared" si="16"/>
        <v>1.2680699865700416</v>
      </c>
      <c r="I1083" s="41">
        <v>1082</v>
      </c>
      <c r="J1083" s="2" t="str">
        <f>IFERROR(INDEX('08W Project List'!#REF!,MATCH(B1083,'08W Project List'!$E:$E,0)),"N/A")</f>
        <v>N/A</v>
      </c>
    </row>
    <row r="1084" spans="1:10" ht="15.6" x14ac:dyDescent="0.3">
      <c r="A1084" s="23">
        <v>90</v>
      </c>
      <c r="B1084" s="22" t="s">
        <v>4089</v>
      </c>
      <c r="C1084" s="22">
        <v>103571105</v>
      </c>
      <c r="D1084" s="22" t="s">
        <v>4088</v>
      </c>
      <c r="E1084" s="22">
        <v>12.769227849450589</v>
      </c>
      <c r="F1084" s="22">
        <v>423</v>
      </c>
      <c r="G1084" s="25">
        <v>5.7548618167454803E-2</v>
      </c>
      <c r="H1084" s="22">
        <f t="shared" si="16"/>
        <v>24.343065484833382</v>
      </c>
      <c r="I1084" s="41">
        <v>1083</v>
      </c>
      <c r="J1084" s="2" t="str">
        <f>IFERROR(INDEX('08W Project List'!#REF!,MATCH(B1084,'08W Project List'!$E:$E,0)),"N/A")</f>
        <v>N/A</v>
      </c>
    </row>
    <row r="1085" spans="1:10" ht="15.6" x14ac:dyDescent="0.3">
      <c r="A1085" s="23">
        <v>67</v>
      </c>
      <c r="B1085" s="22" t="s">
        <v>4381</v>
      </c>
      <c r="C1085" s="22">
        <v>43021102</v>
      </c>
      <c r="D1085" s="22" t="s">
        <v>4378</v>
      </c>
      <c r="E1085" s="22">
        <v>12.483411649897203</v>
      </c>
      <c r="F1085" s="22">
        <v>141</v>
      </c>
      <c r="G1085" s="25">
        <v>5.7543215991290503E-2</v>
      </c>
      <c r="H1085" s="22">
        <f t="shared" si="16"/>
        <v>8.1135934547719604</v>
      </c>
      <c r="I1085" s="41">
        <v>1084</v>
      </c>
      <c r="J1085" s="2" t="str">
        <f>IFERROR(INDEX('08W Project List'!#REF!,MATCH(B1085,'08W Project List'!$E:$E,0)),"N/A")</f>
        <v>N/A</v>
      </c>
    </row>
    <row r="1086" spans="1:10" ht="15.6" x14ac:dyDescent="0.3">
      <c r="A1086" s="23">
        <v>3103</v>
      </c>
      <c r="B1086" s="22" t="s">
        <v>1912</v>
      </c>
      <c r="C1086" s="22">
        <v>182981102</v>
      </c>
      <c r="D1086" s="22" t="s">
        <v>1908</v>
      </c>
      <c r="E1086" s="22">
        <v>6.4058936627163456</v>
      </c>
      <c r="F1086" s="22">
        <v>132</v>
      </c>
      <c r="G1086" s="25">
        <v>5.7494035017559501E-2</v>
      </c>
      <c r="H1086" s="22">
        <f t="shared" si="16"/>
        <v>7.589212622317854</v>
      </c>
      <c r="I1086" s="41">
        <v>1085</v>
      </c>
      <c r="J1086" s="2" t="str">
        <f>IFERROR(INDEX('08W Project List'!#REF!,MATCH(B1086,'08W Project List'!$E:$E,0)),"N/A")</f>
        <v>N/A</v>
      </c>
    </row>
    <row r="1087" spans="1:10" ht="15.6" x14ac:dyDescent="0.3">
      <c r="A1087" s="23">
        <v>6894</v>
      </c>
      <c r="B1087" s="22" t="s">
        <v>1045</v>
      </c>
      <c r="C1087" s="22">
        <v>103351101</v>
      </c>
      <c r="D1087" s="22" t="s">
        <v>1042</v>
      </c>
      <c r="E1087" s="22">
        <v>17.53962484744941</v>
      </c>
      <c r="F1087" s="22">
        <v>168</v>
      </c>
      <c r="G1087" s="25">
        <v>5.7485735387207401E-2</v>
      </c>
      <c r="H1087" s="22">
        <f t="shared" si="16"/>
        <v>9.6576035450508435</v>
      </c>
      <c r="I1087" s="41">
        <v>1086</v>
      </c>
      <c r="J1087" s="2" t="str">
        <f>IFERROR(INDEX('08W Project List'!#REF!,MATCH(B1087,'08W Project List'!$E:$E,0)),"N/A")</f>
        <v>N/A</v>
      </c>
    </row>
    <row r="1088" spans="1:10" ht="15.6" x14ac:dyDescent="0.3">
      <c r="A1088" s="23">
        <v>1819</v>
      </c>
      <c r="B1088" s="22" t="s">
        <v>48</v>
      </c>
      <c r="C1088" s="22">
        <v>42031124</v>
      </c>
      <c r="D1088" s="22" t="s">
        <v>45</v>
      </c>
      <c r="E1088" s="22">
        <v>4.5041854100804661</v>
      </c>
      <c r="F1088" s="22">
        <v>52</v>
      </c>
      <c r="G1088" s="25">
        <v>5.7415175208607103E-2</v>
      </c>
      <c r="H1088" s="22">
        <f t="shared" si="16"/>
        <v>2.9855891108475694</v>
      </c>
      <c r="I1088" s="41">
        <v>1087</v>
      </c>
      <c r="J1088" s="2" t="str">
        <f>IFERROR(INDEX('08W Project List'!#REF!,MATCH(B1088,'08W Project List'!$E:$E,0)),"N/A")</f>
        <v>N/A</v>
      </c>
    </row>
    <row r="1089" spans="1:10" ht="15.6" x14ac:dyDescent="0.3">
      <c r="A1089" s="23">
        <v>1989</v>
      </c>
      <c r="B1089" s="22" t="s">
        <v>1245</v>
      </c>
      <c r="C1089" s="22">
        <v>162161101</v>
      </c>
      <c r="D1089" s="22" t="s">
        <v>1241</v>
      </c>
      <c r="E1089" s="22">
        <v>31.687902373030393</v>
      </c>
      <c r="F1089" s="22">
        <v>293</v>
      </c>
      <c r="G1089" s="25">
        <v>5.7410453696393401E-2</v>
      </c>
      <c r="H1089" s="22">
        <f t="shared" si="16"/>
        <v>16.821262933043268</v>
      </c>
      <c r="I1089" s="41">
        <v>1088</v>
      </c>
      <c r="J1089" s="2" t="str">
        <f>IFERROR(INDEX('08W Project List'!#REF!,MATCH(B1089,'08W Project List'!$E:$E,0)),"N/A")</f>
        <v>N/A</v>
      </c>
    </row>
    <row r="1090" spans="1:10" ht="15.6" x14ac:dyDescent="0.3">
      <c r="A1090" s="23">
        <v>994</v>
      </c>
      <c r="B1090" s="22" t="s">
        <v>490</v>
      </c>
      <c r="C1090" s="22">
        <v>103081105</v>
      </c>
      <c r="D1090" s="22" t="s">
        <v>488</v>
      </c>
      <c r="E1090" s="22">
        <v>24.51000799076439</v>
      </c>
      <c r="F1090" s="22">
        <v>243</v>
      </c>
      <c r="G1090" s="25">
        <v>5.7382128151766597E-2</v>
      </c>
      <c r="H1090" s="22">
        <f t="shared" ref="H1090:H1153" si="17">IFERROR(G1090*F1090,0)</f>
        <v>13.943857140879283</v>
      </c>
      <c r="I1090" s="41">
        <v>1089</v>
      </c>
      <c r="J1090" s="2" t="str">
        <f>IFERROR(INDEX('08W Project List'!#REF!,MATCH(B1090,'08W Project List'!$E:$E,0)),"N/A")</f>
        <v>N/A</v>
      </c>
    </row>
    <row r="1091" spans="1:10" ht="15.6" x14ac:dyDescent="0.3">
      <c r="A1091" s="23">
        <v>7429</v>
      </c>
      <c r="B1091" s="22" t="s">
        <v>2518</v>
      </c>
      <c r="C1091" s="22">
        <v>152282101</v>
      </c>
      <c r="D1091" s="22" t="s">
        <v>2510</v>
      </c>
      <c r="E1091" s="22">
        <v>21.778467014895462</v>
      </c>
      <c r="F1091" s="22">
        <v>224</v>
      </c>
      <c r="G1091" s="25">
        <v>5.7318486917117398E-2</v>
      </c>
      <c r="H1091" s="22">
        <f t="shared" si="17"/>
        <v>12.839341069434298</v>
      </c>
      <c r="I1091" s="41">
        <v>1090</v>
      </c>
      <c r="J1091" s="2" t="str">
        <f>IFERROR(INDEX('08W Project List'!#REF!,MATCH(B1091,'08W Project List'!$E:$E,0)),"N/A")</f>
        <v>N/A</v>
      </c>
    </row>
    <row r="1092" spans="1:10" ht="15.6" x14ac:dyDescent="0.3">
      <c r="A1092" s="23">
        <v>7628</v>
      </c>
      <c r="B1092" s="22" t="s">
        <v>4353</v>
      </c>
      <c r="C1092" s="22">
        <v>152271101</v>
      </c>
      <c r="D1092" s="22" t="s">
        <v>4354</v>
      </c>
      <c r="E1092" s="22">
        <v>1.4934052706107892</v>
      </c>
      <c r="F1092" s="22">
        <v>47</v>
      </c>
      <c r="G1092" s="25">
        <v>5.7199154755892698E-2</v>
      </c>
      <c r="H1092" s="22">
        <f t="shared" si="17"/>
        <v>2.6883602735269569</v>
      </c>
      <c r="I1092" s="41">
        <v>1091</v>
      </c>
      <c r="J1092" s="2" t="str">
        <f>IFERROR(INDEX('08W Project List'!#REF!,MATCH(B1092,'08W Project List'!$E:$E,0)),"N/A")</f>
        <v>N/A</v>
      </c>
    </row>
    <row r="1093" spans="1:10" ht="15.6" x14ac:dyDescent="0.3">
      <c r="A1093" s="23">
        <v>7386</v>
      </c>
      <c r="B1093" s="22" t="s">
        <v>3596</v>
      </c>
      <c r="C1093" s="22">
        <v>14232108</v>
      </c>
      <c r="D1093" s="22" t="s">
        <v>3595</v>
      </c>
      <c r="E1093" s="22">
        <v>8.708959670414357</v>
      </c>
      <c r="F1093" s="22">
        <v>102</v>
      </c>
      <c r="G1093" s="25">
        <v>5.7182627797198002E-2</v>
      </c>
      <c r="H1093" s="22">
        <f t="shared" si="17"/>
        <v>5.8326280353141966</v>
      </c>
      <c r="I1093" s="41">
        <v>1092</v>
      </c>
      <c r="J1093" s="2" t="str">
        <f>IFERROR(INDEX('08W Project List'!#REF!,MATCH(B1093,'08W Project List'!$E:$E,0)),"N/A")</f>
        <v>N/A</v>
      </c>
    </row>
    <row r="1094" spans="1:10" ht="15.6" x14ac:dyDescent="0.3">
      <c r="A1094" s="23">
        <v>9327</v>
      </c>
      <c r="B1094" s="22" t="s">
        <v>526</v>
      </c>
      <c r="C1094" s="22">
        <v>42711101</v>
      </c>
      <c r="D1094" s="22" t="s">
        <v>517</v>
      </c>
      <c r="E1094" s="22">
        <v>9.5290826048592905</v>
      </c>
      <c r="F1094" s="22">
        <v>88</v>
      </c>
      <c r="G1094" s="25">
        <v>5.7148140274814498E-2</v>
      </c>
      <c r="H1094" s="22">
        <f t="shared" si="17"/>
        <v>5.0290363441836758</v>
      </c>
      <c r="I1094" s="41">
        <v>1093</v>
      </c>
      <c r="J1094" s="2" t="str">
        <f>IFERROR(INDEX('08W Project List'!#REF!,MATCH(B1094,'08W Project List'!$E:$E,0)),"N/A")</f>
        <v>N/A</v>
      </c>
    </row>
    <row r="1095" spans="1:10" ht="15.6" x14ac:dyDescent="0.3">
      <c r="A1095" s="23">
        <v>4436</v>
      </c>
      <c r="B1095" s="22" t="s">
        <v>3599</v>
      </c>
      <c r="C1095" s="22">
        <v>14232119</v>
      </c>
      <c r="D1095" s="22" t="s">
        <v>3600</v>
      </c>
      <c r="E1095" s="22">
        <v>0.73830641502772532</v>
      </c>
      <c r="F1095" s="22">
        <v>21</v>
      </c>
      <c r="G1095" s="25">
        <v>5.70974462767877E-2</v>
      </c>
      <c r="H1095" s="22">
        <f t="shared" si="17"/>
        <v>1.1990463718125417</v>
      </c>
      <c r="I1095" s="41">
        <v>1094</v>
      </c>
      <c r="J1095" s="2" t="str">
        <f>IFERROR(INDEX('08W Project List'!#REF!,MATCH(B1095,'08W Project List'!$E:$E,0)),"N/A")</f>
        <v>N/A</v>
      </c>
    </row>
    <row r="1096" spans="1:10" ht="15.6" x14ac:dyDescent="0.3">
      <c r="A1096" s="23">
        <v>4471</v>
      </c>
      <c r="B1096" s="22" t="s">
        <v>1247</v>
      </c>
      <c r="C1096" s="22">
        <v>162161102</v>
      </c>
      <c r="D1096" s="22" t="s">
        <v>1248</v>
      </c>
      <c r="E1096" s="22">
        <v>9.4092085374430088</v>
      </c>
      <c r="F1096" s="22">
        <v>95</v>
      </c>
      <c r="G1096" s="25">
        <v>5.703216016288E-2</v>
      </c>
      <c r="H1096" s="22">
        <f t="shared" si="17"/>
        <v>5.4180552154735997</v>
      </c>
      <c r="I1096" s="41">
        <v>1095</v>
      </c>
      <c r="J1096" s="2" t="str">
        <f>IFERROR(INDEX('08W Project List'!#REF!,MATCH(B1096,'08W Project List'!$E:$E,0)),"N/A")</f>
        <v>N/A</v>
      </c>
    </row>
    <row r="1097" spans="1:10" ht="15.6" x14ac:dyDescent="0.3">
      <c r="A1097" s="23">
        <v>10516</v>
      </c>
      <c r="B1097" s="22" t="s">
        <v>1500</v>
      </c>
      <c r="C1097" s="22">
        <v>192221102</v>
      </c>
      <c r="D1097" s="22" t="s">
        <v>1498</v>
      </c>
      <c r="E1097" s="22">
        <v>3.1238236133535926</v>
      </c>
      <c r="F1097" s="22">
        <v>6</v>
      </c>
      <c r="G1097" s="25">
        <v>5.7005664608236799E-2</v>
      </c>
      <c r="H1097" s="22">
        <f t="shared" si="17"/>
        <v>0.34203398764942078</v>
      </c>
      <c r="I1097" s="41">
        <v>1096</v>
      </c>
      <c r="J1097" s="2" t="str">
        <f>IFERROR(INDEX('08W Project List'!#REF!,MATCH(B1097,'08W Project List'!$E:$E,0)),"N/A")</f>
        <v>N/A</v>
      </c>
    </row>
    <row r="1098" spans="1:10" ht="15.6" x14ac:dyDescent="0.3">
      <c r="A1098" s="23">
        <v>10428</v>
      </c>
      <c r="B1098" s="22" t="s">
        <v>86</v>
      </c>
      <c r="C1098" s="22">
        <v>42861101</v>
      </c>
      <c r="D1098" s="22" t="s">
        <v>83</v>
      </c>
      <c r="E1098" s="22">
        <v>0.65799664747726538</v>
      </c>
      <c r="F1098" s="22">
        <v>7</v>
      </c>
      <c r="G1098" s="25">
        <v>5.7005382357432799E-2</v>
      </c>
      <c r="H1098" s="22">
        <f t="shared" si="17"/>
        <v>0.39903767650202959</v>
      </c>
      <c r="I1098" s="41">
        <v>1097</v>
      </c>
      <c r="J1098" s="2" t="str">
        <f>IFERROR(INDEX('08W Project List'!#REF!,MATCH(B1098,'08W Project List'!$E:$E,0)),"N/A")</f>
        <v>N/A</v>
      </c>
    </row>
    <row r="1099" spans="1:10" ht="15.6" x14ac:dyDescent="0.3">
      <c r="A1099" s="23">
        <v>5436</v>
      </c>
      <c r="B1099" s="22" t="s">
        <v>4034</v>
      </c>
      <c r="C1099" s="22">
        <v>183052110</v>
      </c>
      <c r="D1099" s="22" t="s">
        <v>4032</v>
      </c>
      <c r="E1099" s="22">
        <v>37.307807997277813</v>
      </c>
      <c r="F1099" s="22">
        <v>306</v>
      </c>
      <c r="G1099" s="25">
        <v>5.6926770663083999E-2</v>
      </c>
      <c r="H1099" s="22">
        <f t="shared" si="17"/>
        <v>17.419591822903705</v>
      </c>
      <c r="I1099" s="41">
        <v>1098</v>
      </c>
      <c r="J1099" s="2" t="str">
        <f>IFERROR(INDEX('08W Project List'!#REF!,MATCH(B1099,'08W Project List'!$E:$E,0)),"N/A")</f>
        <v>N/A</v>
      </c>
    </row>
    <row r="1100" spans="1:10" ht="15.6" x14ac:dyDescent="0.3">
      <c r="A1100" s="23">
        <v>1208</v>
      </c>
      <c r="B1100" s="22" t="s">
        <v>1822</v>
      </c>
      <c r="C1100" s="22">
        <v>42251101</v>
      </c>
      <c r="D1100" s="22" t="s">
        <v>1814</v>
      </c>
      <c r="E1100" s="22">
        <v>14.654880294870168</v>
      </c>
      <c r="F1100" s="22">
        <v>190</v>
      </c>
      <c r="G1100" s="25">
        <v>5.6867102014023799E-2</v>
      </c>
      <c r="H1100" s="22">
        <f t="shared" si="17"/>
        <v>10.804749382664522</v>
      </c>
      <c r="I1100" s="41">
        <v>1099</v>
      </c>
      <c r="J1100" s="2" t="str">
        <f>IFERROR(INDEX('08W Project List'!#REF!,MATCH(B1100,'08W Project List'!$E:$E,0)),"N/A")</f>
        <v>N/A</v>
      </c>
    </row>
    <row r="1101" spans="1:10" ht="15.6" x14ac:dyDescent="0.3">
      <c r="A1101" s="23">
        <v>582</v>
      </c>
      <c r="B1101" s="22" t="s">
        <v>3978</v>
      </c>
      <c r="C1101" s="22">
        <v>83392110</v>
      </c>
      <c r="D1101" s="22" t="s">
        <v>3979</v>
      </c>
      <c r="E1101" s="22">
        <v>31.247241011811933</v>
      </c>
      <c r="F1101" s="22">
        <v>140</v>
      </c>
      <c r="G1101" s="25">
        <v>5.6625105175348397E-2</v>
      </c>
      <c r="H1101" s="22">
        <f t="shared" si="17"/>
        <v>7.927514724548776</v>
      </c>
      <c r="I1101" s="41">
        <v>1100</v>
      </c>
      <c r="J1101" s="2" t="str">
        <f>IFERROR(INDEX('08W Project List'!#REF!,MATCH(B1101,'08W Project List'!$E:$E,0)),"N/A")</f>
        <v>N/A</v>
      </c>
    </row>
    <row r="1102" spans="1:10" ht="15.6" x14ac:dyDescent="0.3">
      <c r="A1102" s="23">
        <v>6471</v>
      </c>
      <c r="B1102" s="22" t="s">
        <v>3400</v>
      </c>
      <c r="C1102" s="22">
        <v>43161101</v>
      </c>
      <c r="D1102" s="22" t="s">
        <v>3398</v>
      </c>
      <c r="E1102" s="22">
        <v>6.0823972593988369</v>
      </c>
      <c r="F1102" s="22">
        <v>48</v>
      </c>
      <c r="G1102" s="25">
        <v>5.6596191886525302E-2</v>
      </c>
      <c r="H1102" s="22">
        <f t="shared" si="17"/>
        <v>2.7166172105532143</v>
      </c>
      <c r="I1102" s="41">
        <v>1101</v>
      </c>
      <c r="J1102" s="2" t="str">
        <f>IFERROR(INDEX('08W Project List'!#REF!,MATCH(B1102,'08W Project List'!$E:$E,0)),"N/A")</f>
        <v>N/A</v>
      </c>
    </row>
    <row r="1103" spans="1:10" ht="15.6" x14ac:dyDescent="0.3">
      <c r="A1103" s="23">
        <v>7036</v>
      </c>
      <c r="B1103" s="22" t="s">
        <v>4376</v>
      </c>
      <c r="C1103" s="22">
        <v>43021101</v>
      </c>
      <c r="D1103" s="22" t="s">
        <v>4371</v>
      </c>
      <c r="E1103" s="22">
        <v>2.7685778188294345</v>
      </c>
      <c r="F1103" s="22">
        <v>35</v>
      </c>
      <c r="G1103" s="25">
        <v>5.6507984019697997E-2</v>
      </c>
      <c r="H1103" s="22">
        <f t="shared" si="17"/>
        <v>1.97777944068943</v>
      </c>
      <c r="I1103" s="41">
        <v>1102</v>
      </c>
      <c r="J1103" s="2" t="str">
        <f>IFERROR(INDEX('08W Project List'!#REF!,MATCH(B1103,'08W Project List'!$E:$E,0)),"N/A")</f>
        <v>N/A</v>
      </c>
    </row>
    <row r="1104" spans="1:10" ht="15.6" x14ac:dyDescent="0.3">
      <c r="A1104" s="23">
        <v>9354</v>
      </c>
      <c r="B1104" s="22" t="s">
        <v>1442</v>
      </c>
      <c r="C1104" s="22">
        <v>192311141</v>
      </c>
      <c r="D1104" s="22" t="s">
        <v>1441</v>
      </c>
      <c r="E1104" s="22">
        <v>5.2287867891731139</v>
      </c>
      <c r="F1104" s="22">
        <v>42</v>
      </c>
      <c r="G1104" s="25">
        <v>5.6471855740290698E-2</v>
      </c>
      <c r="H1104" s="22">
        <f t="shared" si="17"/>
        <v>2.3718179410922091</v>
      </c>
      <c r="I1104" s="41">
        <v>1103</v>
      </c>
      <c r="J1104" s="2" t="str">
        <f>IFERROR(INDEX('08W Project List'!#REF!,MATCH(B1104,'08W Project List'!$E:$E,0)),"N/A")</f>
        <v>N/A</v>
      </c>
    </row>
    <row r="1105" spans="1:10" ht="15.6" x14ac:dyDescent="0.3">
      <c r="A1105" s="23">
        <v>8408</v>
      </c>
      <c r="B1105" s="22" t="s">
        <v>1557</v>
      </c>
      <c r="C1105" s="22">
        <v>182581105</v>
      </c>
      <c r="D1105" s="22" t="s">
        <v>1556</v>
      </c>
      <c r="E1105" s="22">
        <v>7.4011678073571785</v>
      </c>
      <c r="F1105" s="22">
        <v>76</v>
      </c>
      <c r="G1105" s="25">
        <v>5.6446723730952997E-2</v>
      </c>
      <c r="H1105" s="22">
        <f t="shared" si="17"/>
        <v>4.289951003552428</v>
      </c>
      <c r="I1105" s="41">
        <v>1104</v>
      </c>
      <c r="J1105" s="2" t="str">
        <f>IFERROR(INDEX('08W Project List'!#REF!,MATCH(B1105,'08W Project List'!$E:$E,0)),"N/A")</f>
        <v>N/A</v>
      </c>
    </row>
    <row r="1106" spans="1:10" ht="15.6" x14ac:dyDescent="0.3">
      <c r="A1106" s="23">
        <v>1036</v>
      </c>
      <c r="B1106" s="22" t="s">
        <v>1455</v>
      </c>
      <c r="C1106" s="22">
        <v>192311142</v>
      </c>
      <c r="D1106" s="22" t="s">
        <v>1449</v>
      </c>
      <c r="E1106" s="22">
        <v>10.504020051665444</v>
      </c>
      <c r="F1106" s="22">
        <v>116</v>
      </c>
      <c r="G1106" s="25">
        <v>5.6320690639775302E-2</v>
      </c>
      <c r="H1106" s="22">
        <f t="shared" si="17"/>
        <v>6.5332001142139351</v>
      </c>
      <c r="I1106" s="41">
        <v>1105</v>
      </c>
      <c r="J1106" s="2" t="str">
        <f>IFERROR(INDEX('08W Project List'!#REF!,MATCH(B1106,'08W Project List'!$E:$E,0)),"N/A")</f>
        <v>N/A</v>
      </c>
    </row>
    <row r="1107" spans="1:10" ht="15.6" x14ac:dyDescent="0.3">
      <c r="A1107" s="23">
        <v>5437</v>
      </c>
      <c r="B1107" s="22" t="s">
        <v>1309</v>
      </c>
      <c r="C1107" s="22">
        <v>42751113</v>
      </c>
      <c r="D1107" s="22" t="s">
        <v>1300</v>
      </c>
      <c r="E1107" s="22">
        <v>2.1016352472196331</v>
      </c>
      <c r="F1107" s="22">
        <v>34</v>
      </c>
      <c r="G1107" s="25">
        <v>5.6250517483516102E-2</v>
      </c>
      <c r="H1107" s="22">
        <f t="shared" si="17"/>
        <v>1.9125175944395474</v>
      </c>
      <c r="I1107" s="41">
        <v>1106</v>
      </c>
      <c r="J1107" s="2" t="str">
        <f>IFERROR(INDEX('08W Project List'!#REF!,MATCH(B1107,'08W Project List'!$E:$E,0)),"N/A")</f>
        <v>N/A</v>
      </c>
    </row>
    <row r="1108" spans="1:10" ht="15.6" x14ac:dyDescent="0.3">
      <c r="A1108" s="23">
        <v>8868</v>
      </c>
      <c r="B1108" s="22" t="s">
        <v>3401</v>
      </c>
      <c r="C1108" s="22">
        <v>43161101</v>
      </c>
      <c r="D1108" s="22" t="s">
        <v>3398</v>
      </c>
      <c r="E1108" s="22">
        <v>0.87921067645672468</v>
      </c>
      <c r="F1108" s="22">
        <v>8</v>
      </c>
      <c r="G1108" s="25">
        <v>5.6139737341783999E-2</v>
      </c>
      <c r="H1108" s="22">
        <f t="shared" si="17"/>
        <v>0.44911789873427199</v>
      </c>
      <c r="I1108" s="41">
        <v>1107</v>
      </c>
      <c r="J1108" s="2" t="str">
        <f>IFERROR(INDEX('08W Project List'!#REF!,MATCH(B1108,'08W Project List'!$E:$E,0)),"N/A")</f>
        <v>N/A</v>
      </c>
    </row>
    <row r="1109" spans="1:10" ht="15.6" x14ac:dyDescent="0.3">
      <c r="A1109" s="23">
        <v>1882</v>
      </c>
      <c r="B1109" s="22" t="s">
        <v>3746</v>
      </c>
      <c r="C1109" s="22">
        <v>153652110</v>
      </c>
      <c r="D1109" s="22" t="s">
        <v>3745</v>
      </c>
      <c r="E1109" s="22">
        <v>9.1961023657932248</v>
      </c>
      <c r="F1109" s="22">
        <v>128</v>
      </c>
      <c r="G1109" s="25">
        <v>5.6030424935993403E-2</v>
      </c>
      <c r="H1109" s="22">
        <f t="shared" si="17"/>
        <v>7.1718943918071556</v>
      </c>
      <c r="I1109" s="41">
        <v>1108</v>
      </c>
      <c r="J1109" s="2" t="str">
        <f>IFERROR(INDEX('08W Project List'!#REF!,MATCH(B1109,'08W Project List'!$E:$E,0)),"N/A")</f>
        <v>N/A</v>
      </c>
    </row>
    <row r="1110" spans="1:10" ht="15.6" x14ac:dyDescent="0.3">
      <c r="A1110" s="23">
        <v>3611</v>
      </c>
      <c r="B1110" s="22" t="s">
        <v>3612</v>
      </c>
      <c r="C1110" s="22">
        <v>182671108</v>
      </c>
      <c r="D1110" s="22" t="s">
        <v>3611</v>
      </c>
      <c r="E1110" s="22">
        <v>58.256992747641824</v>
      </c>
      <c r="F1110" s="22">
        <v>397</v>
      </c>
      <c r="G1110" s="25">
        <v>5.5910858877468397E-2</v>
      </c>
      <c r="H1110" s="22">
        <f t="shared" si="17"/>
        <v>22.196610974354954</v>
      </c>
      <c r="I1110" s="41">
        <v>1109</v>
      </c>
      <c r="J1110" s="2" t="str">
        <f>IFERROR(INDEX('08W Project List'!#REF!,MATCH(B1110,'08W Project List'!$E:$E,0)),"N/A")</f>
        <v>N/A</v>
      </c>
    </row>
    <row r="1111" spans="1:10" ht="15.6" x14ac:dyDescent="0.3">
      <c r="A1111" s="23">
        <v>6376</v>
      </c>
      <c r="B1111" s="22" t="s">
        <v>2408</v>
      </c>
      <c r="C1111" s="22">
        <v>42811113</v>
      </c>
      <c r="D1111" s="22" t="s">
        <v>2404</v>
      </c>
      <c r="E1111" s="22">
        <v>7.1257486287958978</v>
      </c>
      <c r="F1111" s="22">
        <v>51</v>
      </c>
      <c r="G1111" s="25">
        <v>5.5785733434352697E-2</v>
      </c>
      <c r="H1111" s="22">
        <f t="shared" si="17"/>
        <v>2.8450724051519876</v>
      </c>
      <c r="I1111" s="41">
        <v>1110</v>
      </c>
      <c r="J1111" s="2" t="str">
        <f>IFERROR(INDEX('08W Project List'!#REF!,MATCH(B1111,'08W Project List'!$E:$E,0)),"N/A")</f>
        <v>N/A</v>
      </c>
    </row>
    <row r="1112" spans="1:10" ht="15.6" x14ac:dyDescent="0.3">
      <c r="A1112" s="23">
        <v>1111</v>
      </c>
      <c r="B1112" s="22" t="s">
        <v>2989</v>
      </c>
      <c r="C1112" s="22">
        <v>163781705</v>
      </c>
      <c r="D1112" s="22" t="s">
        <v>2987</v>
      </c>
      <c r="E1112" s="22">
        <v>4.1375724603310813</v>
      </c>
      <c r="F1112" s="22">
        <v>46</v>
      </c>
      <c r="G1112" s="25">
        <v>5.5767033933844197E-2</v>
      </c>
      <c r="H1112" s="22">
        <f t="shared" si="17"/>
        <v>2.565283560956833</v>
      </c>
      <c r="I1112" s="41">
        <v>1111</v>
      </c>
      <c r="J1112" s="2" t="str">
        <f>IFERROR(INDEX('08W Project List'!#REF!,MATCH(B1112,'08W Project List'!$E:$E,0)),"N/A")</f>
        <v>N/A</v>
      </c>
    </row>
    <row r="1113" spans="1:10" ht="15.6" x14ac:dyDescent="0.3">
      <c r="A1113" s="23">
        <v>3012</v>
      </c>
      <c r="B1113" s="22" t="s">
        <v>3234</v>
      </c>
      <c r="C1113" s="22">
        <v>163761703</v>
      </c>
      <c r="D1113" s="22" t="s">
        <v>3232</v>
      </c>
      <c r="E1113" s="22">
        <v>12.624080566616595</v>
      </c>
      <c r="F1113" s="22">
        <v>123</v>
      </c>
      <c r="G1113" s="25">
        <v>5.5685118257552499E-2</v>
      </c>
      <c r="H1113" s="22">
        <f t="shared" si="17"/>
        <v>6.8492695456789576</v>
      </c>
      <c r="I1113" s="41">
        <v>1112</v>
      </c>
      <c r="J1113" s="2" t="str">
        <f>IFERROR(INDEX('08W Project List'!#REF!,MATCH(B1113,'08W Project List'!$E:$E,0)),"N/A")</f>
        <v>N/A</v>
      </c>
    </row>
    <row r="1114" spans="1:10" ht="15.6" x14ac:dyDescent="0.3">
      <c r="A1114" s="23">
        <v>722</v>
      </c>
      <c r="B1114" s="22" t="s">
        <v>2399</v>
      </c>
      <c r="C1114" s="22">
        <v>42811112</v>
      </c>
      <c r="D1114" s="22" t="s">
        <v>2396</v>
      </c>
      <c r="E1114" s="22">
        <v>4.0444786909781669</v>
      </c>
      <c r="F1114" s="22">
        <v>46</v>
      </c>
      <c r="G1114" s="25">
        <v>5.5628122802257901E-2</v>
      </c>
      <c r="H1114" s="22">
        <f t="shared" si="17"/>
        <v>2.5588936489038634</v>
      </c>
      <c r="I1114" s="41">
        <v>1113</v>
      </c>
      <c r="J1114" s="2" t="str">
        <f>IFERROR(INDEX('08W Project List'!#REF!,MATCH(B1114,'08W Project List'!$E:$E,0)),"N/A")</f>
        <v>N/A</v>
      </c>
    </row>
    <row r="1115" spans="1:10" ht="15.6" x14ac:dyDescent="0.3">
      <c r="A1115" s="23">
        <v>9716</v>
      </c>
      <c r="B1115" s="22" t="s">
        <v>4348</v>
      </c>
      <c r="C1115" s="22">
        <v>43501103</v>
      </c>
      <c r="D1115" s="22" t="s">
        <v>4349</v>
      </c>
      <c r="E1115" s="22">
        <v>1.3784735492804101</v>
      </c>
      <c r="F1115" s="22">
        <v>40</v>
      </c>
      <c r="G1115" s="25">
        <v>5.5603005194019901E-2</v>
      </c>
      <c r="H1115" s="22">
        <f t="shared" si="17"/>
        <v>2.2241202077607962</v>
      </c>
      <c r="I1115" s="41">
        <v>1114</v>
      </c>
      <c r="J1115" s="2" t="str">
        <f>IFERROR(INDEX('08W Project List'!#REF!,MATCH(B1115,'08W Project List'!$E:$E,0)),"N/A")</f>
        <v>N/A</v>
      </c>
    </row>
    <row r="1116" spans="1:10" ht="15.6" x14ac:dyDescent="0.3">
      <c r="A1116" s="23">
        <v>15</v>
      </c>
      <c r="B1116" s="22" t="s">
        <v>2235</v>
      </c>
      <c r="C1116" s="22">
        <v>42951101</v>
      </c>
      <c r="D1116" s="22" t="s">
        <v>2233</v>
      </c>
      <c r="E1116" s="22">
        <v>5.7869482474420701</v>
      </c>
      <c r="F1116" s="22">
        <v>208</v>
      </c>
      <c r="G1116" s="25">
        <v>5.5437683471410502E-2</v>
      </c>
      <c r="H1116" s="22">
        <f t="shared" si="17"/>
        <v>11.531038162053385</v>
      </c>
      <c r="I1116" s="41">
        <v>1115</v>
      </c>
      <c r="J1116" s="2" t="str">
        <f>IFERROR(INDEX('08W Project List'!#REF!,MATCH(B1116,'08W Project List'!$E:$E,0)),"N/A")</f>
        <v>N/A</v>
      </c>
    </row>
    <row r="1117" spans="1:10" ht="15.6" x14ac:dyDescent="0.3">
      <c r="A1117" s="23">
        <v>6036</v>
      </c>
      <c r="B1117" s="22" t="s">
        <v>3098</v>
      </c>
      <c r="C1117" s="22">
        <v>152461103</v>
      </c>
      <c r="D1117" s="22" t="s">
        <v>3095</v>
      </c>
      <c r="E1117" s="22">
        <v>6.9690680619029832</v>
      </c>
      <c r="F1117" s="22">
        <v>99</v>
      </c>
      <c r="G1117" s="25">
        <v>5.5350393733910902E-2</v>
      </c>
      <c r="H1117" s="22">
        <f t="shared" si="17"/>
        <v>5.4796889796571797</v>
      </c>
      <c r="I1117" s="41">
        <v>1116</v>
      </c>
      <c r="J1117" s="2" t="str">
        <f>IFERROR(INDEX('08W Project List'!#REF!,MATCH(B1117,'08W Project List'!$E:$E,0)),"N/A")</f>
        <v>N/A</v>
      </c>
    </row>
    <row r="1118" spans="1:10" ht="15.6" x14ac:dyDescent="0.3">
      <c r="A1118" s="23">
        <v>6178</v>
      </c>
      <c r="B1118" s="22" t="s">
        <v>1520</v>
      </c>
      <c r="C1118" s="22">
        <v>42891101</v>
      </c>
      <c r="D1118" s="22" t="s">
        <v>1516</v>
      </c>
      <c r="E1118" s="22">
        <v>9.9906625167896834</v>
      </c>
      <c r="F1118" s="22">
        <v>219</v>
      </c>
      <c r="G1118" s="25">
        <v>5.5238823861207702E-2</v>
      </c>
      <c r="H1118" s="22">
        <f t="shared" si="17"/>
        <v>12.097302425604486</v>
      </c>
      <c r="I1118" s="41">
        <v>1117</v>
      </c>
      <c r="J1118" s="2" t="str">
        <f>IFERROR(INDEX('08W Project List'!#REF!,MATCH(B1118,'08W Project List'!$E:$E,0)),"N/A")</f>
        <v>N/A</v>
      </c>
    </row>
    <row r="1119" spans="1:10" ht="15.6" x14ac:dyDescent="0.3">
      <c r="A1119" s="23">
        <v>6625</v>
      </c>
      <c r="B1119" s="22" t="s">
        <v>4429</v>
      </c>
      <c r="C1119" s="22">
        <v>102911107</v>
      </c>
      <c r="D1119" s="22" t="s">
        <v>4424</v>
      </c>
      <c r="E1119" s="22">
        <v>10.313872281161279</v>
      </c>
      <c r="F1119" s="22">
        <v>93</v>
      </c>
      <c r="G1119" s="25">
        <v>5.5225574996005E-2</v>
      </c>
      <c r="H1119" s="22">
        <f t="shared" si="17"/>
        <v>5.1359784746284651</v>
      </c>
      <c r="I1119" s="41">
        <v>1118</v>
      </c>
      <c r="J1119" s="2" t="str">
        <f>IFERROR(INDEX('08W Project List'!#REF!,MATCH(B1119,'08W Project List'!$E:$E,0)),"N/A")</f>
        <v>N/A</v>
      </c>
    </row>
    <row r="1120" spans="1:10" ht="15.6" x14ac:dyDescent="0.3">
      <c r="A1120" s="23">
        <v>7721</v>
      </c>
      <c r="B1120" s="22" t="s">
        <v>1008</v>
      </c>
      <c r="C1120" s="22">
        <v>163351705</v>
      </c>
      <c r="D1120" s="22" t="s">
        <v>1004</v>
      </c>
      <c r="E1120" s="22">
        <v>8.1481234346827218</v>
      </c>
      <c r="F1120" s="22">
        <v>99</v>
      </c>
      <c r="G1120" s="25">
        <v>5.5185404429156801E-2</v>
      </c>
      <c r="H1120" s="22">
        <f t="shared" si="17"/>
        <v>5.4633550384865233</v>
      </c>
      <c r="I1120" s="41">
        <v>1119</v>
      </c>
      <c r="J1120" s="2" t="str">
        <f>IFERROR(INDEX('08W Project List'!#REF!,MATCH(B1120,'08W Project List'!$E:$E,0)),"N/A")</f>
        <v>N/A</v>
      </c>
    </row>
    <row r="1121" spans="1:10" ht="15.6" x14ac:dyDescent="0.3">
      <c r="A1121" s="23">
        <v>8806</v>
      </c>
      <c r="B1121" s="22" t="s">
        <v>776</v>
      </c>
      <c r="C1121" s="22">
        <v>12022212</v>
      </c>
      <c r="D1121" s="22" t="s">
        <v>772</v>
      </c>
      <c r="E1121" s="22">
        <v>0.29539074271612181</v>
      </c>
      <c r="F1121" s="22">
        <v>5</v>
      </c>
      <c r="G1121" s="25">
        <v>5.5167178185713699E-2</v>
      </c>
      <c r="H1121" s="22">
        <f t="shared" si="17"/>
        <v>0.27583589092856847</v>
      </c>
      <c r="I1121" s="41">
        <v>1120</v>
      </c>
      <c r="J1121" s="2" t="str">
        <f>IFERROR(INDEX('08W Project List'!#REF!,MATCH(B1121,'08W Project List'!$E:$E,0)),"N/A")</f>
        <v>N/A</v>
      </c>
    </row>
    <row r="1122" spans="1:10" ht="15.6" x14ac:dyDescent="0.3">
      <c r="A1122" s="23">
        <v>8792</v>
      </c>
      <c r="B1122" s="22" t="s">
        <v>1154</v>
      </c>
      <c r="C1122" s="22">
        <v>254061103</v>
      </c>
      <c r="D1122" s="22" t="s">
        <v>1150</v>
      </c>
      <c r="E1122" s="22">
        <v>5.6117787431034243</v>
      </c>
      <c r="F1122" s="22">
        <v>38</v>
      </c>
      <c r="G1122" s="25">
        <v>5.5112828026939502E-2</v>
      </c>
      <c r="H1122" s="22">
        <f t="shared" si="17"/>
        <v>2.0942874650237009</v>
      </c>
      <c r="I1122" s="41">
        <v>1121</v>
      </c>
      <c r="J1122" s="2" t="str">
        <f>IFERROR(INDEX('08W Project List'!#REF!,MATCH(B1122,'08W Project List'!$E:$E,0)),"N/A")</f>
        <v>N/A</v>
      </c>
    </row>
    <row r="1123" spans="1:10" ht="15.6" x14ac:dyDescent="0.3">
      <c r="A1123" s="23">
        <v>4534</v>
      </c>
      <c r="B1123" s="22" t="s">
        <v>2253</v>
      </c>
      <c r="C1123" s="22">
        <v>252811102</v>
      </c>
      <c r="D1123" s="22" t="s">
        <v>2250</v>
      </c>
      <c r="E1123" s="22">
        <v>35.48384737038154</v>
      </c>
      <c r="F1123" s="22">
        <v>394</v>
      </c>
      <c r="G1123" s="25">
        <v>5.50258675390553E-2</v>
      </c>
      <c r="H1123" s="22">
        <f t="shared" si="17"/>
        <v>21.68019181038779</v>
      </c>
      <c r="I1123" s="41">
        <v>1122</v>
      </c>
      <c r="J1123" s="2" t="str">
        <f>IFERROR(INDEX('08W Project List'!#REF!,MATCH(B1123,'08W Project List'!$E:$E,0)),"N/A")</f>
        <v>N/A</v>
      </c>
    </row>
    <row r="1124" spans="1:10" ht="15.6" x14ac:dyDescent="0.3">
      <c r="A1124" s="23">
        <v>2247</v>
      </c>
      <c r="B1124" s="22" t="s">
        <v>1407</v>
      </c>
      <c r="C1124" s="22">
        <v>163451701</v>
      </c>
      <c r="D1124" s="22" t="s">
        <v>1408</v>
      </c>
      <c r="E1124" s="22">
        <v>38.806541628514793</v>
      </c>
      <c r="F1124" s="22">
        <v>333</v>
      </c>
      <c r="G1124" s="25">
        <v>5.50181206940255E-2</v>
      </c>
      <c r="H1124" s="22">
        <f t="shared" si="17"/>
        <v>18.321034191110492</v>
      </c>
      <c r="I1124" s="41">
        <v>1123</v>
      </c>
      <c r="J1124" s="2" t="str">
        <f>IFERROR(INDEX('08W Project List'!#REF!,MATCH(B1124,'08W Project List'!$E:$E,0)),"N/A")</f>
        <v>N/A</v>
      </c>
    </row>
    <row r="1125" spans="1:10" ht="15.6" x14ac:dyDescent="0.3">
      <c r="A1125" s="23">
        <v>3205</v>
      </c>
      <c r="B1125" s="22" t="s">
        <v>918</v>
      </c>
      <c r="C1125" s="22">
        <v>42271103</v>
      </c>
      <c r="D1125" s="22" t="s">
        <v>916</v>
      </c>
      <c r="E1125" s="22">
        <v>12.155779852710566</v>
      </c>
      <c r="F1125" s="22">
        <v>129</v>
      </c>
      <c r="G1125" s="25">
        <v>5.4986078752104803E-2</v>
      </c>
      <c r="H1125" s="22">
        <f t="shared" si="17"/>
        <v>7.0932041590215196</v>
      </c>
      <c r="I1125" s="41">
        <v>1124</v>
      </c>
      <c r="J1125" s="2" t="str">
        <f>IFERROR(INDEX('08W Project List'!#REF!,MATCH(B1125,'08W Project List'!$E:$E,0)),"N/A")</f>
        <v>N/A</v>
      </c>
    </row>
    <row r="1126" spans="1:10" ht="15.6" x14ac:dyDescent="0.3">
      <c r="A1126" s="23">
        <v>9516</v>
      </c>
      <c r="B1126" s="22" t="s">
        <v>4294</v>
      </c>
      <c r="C1126" s="22">
        <v>103611101</v>
      </c>
      <c r="D1126" s="22" t="s">
        <v>4293</v>
      </c>
      <c r="E1126" s="22">
        <v>8.063752007780236</v>
      </c>
      <c r="F1126" s="22">
        <v>51</v>
      </c>
      <c r="G1126" s="25">
        <v>5.4922181022994898E-2</v>
      </c>
      <c r="H1126" s="22">
        <f t="shared" si="17"/>
        <v>2.8010312321727397</v>
      </c>
      <c r="I1126" s="41">
        <v>1125</v>
      </c>
      <c r="J1126" s="2" t="str">
        <f>IFERROR(INDEX('08W Project List'!#REF!,MATCH(B1126,'08W Project List'!$E:$E,0)),"N/A")</f>
        <v>N/A</v>
      </c>
    </row>
    <row r="1127" spans="1:10" ht="15.6" x14ac:dyDescent="0.3">
      <c r="A1127" s="23">
        <v>4729</v>
      </c>
      <c r="B1127" s="22" t="s">
        <v>1303</v>
      </c>
      <c r="C1127" s="22">
        <v>42751113</v>
      </c>
      <c r="D1127" s="22" t="s">
        <v>1300</v>
      </c>
      <c r="E1127" s="22">
        <v>5.647137008384127</v>
      </c>
      <c r="F1127" s="22">
        <v>123</v>
      </c>
      <c r="G1127" s="25">
        <v>5.4876220174131601E-2</v>
      </c>
      <c r="H1127" s="22">
        <f t="shared" si="17"/>
        <v>6.7497750814181874</v>
      </c>
      <c r="I1127" s="41">
        <v>1126</v>
      </c>
      <c r="J1127" s="2" t="str">
        <f>IFERROR(INDEX('08W Project List'!#REF!,MATCH(B1127,'08W Project List'!$E:$E,0)),"N/A")</f>
        <v>N/A</v>
      </c>
    </row>
    <row r="1128" spans="1:10" ht="15.6" x14ac:dyDescent="0.3">
      <c r="A1128" s="23">
        <v>6906</v>
      </c>
      <c r="B1128" s="22" t="s">
        <v>1860</v>
      </c>
      <c r="C1128" s="22">
        <v>163881101</v>
      </c>
      <c r="D1128" s="22" t="s">
        <v>1861</v>
      </c>
      <c r="E1128" s="22">
        <v>1.8464069256051834</v>
      </c>
      <c r="F1128" s="22">
        <v>85</v>
      </c>
      <c r="G1128" s="25">
        <v>5.4858963622538101E-2</v>
      </c>
      <c r="H1128" s="22">
        <f t="shared" si="17"/>
        <v>4.6630119079157382</v>
      </c>
      <c r="I1128" s="41">
        <v>1127</v>
      </c>
      <c r="J1128" s="2" t="str">
        <f>IFERROR(INDEX('08W Project List'!#REF!,MATCH(B1128,'08W Project List'!$E:$E,0)),"N/A")</f>
        <v>N/A</v>
      </c>
    </row>
    <row r="1129" spans="1:10" ht="15.6" x14ac:dyDescent="0.3">
      <c r="A1129" s="23">
        <v>1910</v>
      </c>
      <c r="B1129" s="22" t="s">
        <v>1410</v>
      </c>
      <c r="C1129" s="22">
        <v>163451701</v>
      </c>
      <c r="D1129" s="22" t="s">
        <v>1408</v>
      </c>
      <c r="E1129" s="22">
        <v>4.9064963855806152</v>
      </c>
      <c r="F1129" s="22">
        <v>49</v>
      </c>
      <c r="G1129" s="25">
        <v>5.4516652438027301E-2</v>
      </c>
      <c r="H1129" s="22">
        <f t="shared" si="17"/>
        <v>2.6713159694633379</v>
      </c>
      <c r="I1129" s="41">
        <v>1128</v>
      </c>
      <c r="J1129" s="2" t="str">
        <f>IFERROR(INDEX('08W Project List'!#REF!,MATCH(B1129,'08W Project List'!$E:$E,0)),"N/A")</f>
        <v>N/A</v>
      </c>
    </row>
    <row r="1130" spans="1:10" ht="15.6" x14ac:dyDescent="0.3">
      <c r="A1130" s="23">
        <v>1099</v>
      </c>
      <c r="B1130" s="22" t="s">
        <v>1774</v>
      </c>
      <c r="C1130" s="22">
        <v>43361102</v>
      </c>
      <c r="D1130" s="22" t="s">
        <v>1771</v>
      </c>
      <c r="E1130" s="22">
        <v>8.6817821893458049</v>
      </c>
      <c r="F1130" s="22">
        <v>238</v>
      </c>
      <c r="G1130" s="25">
        <v>5.4483188756265198E-2</v>
      </c>
      <c r="H1130" s="22">
        <f t="shared" si="17"/>
        <v>12.966998923991117</v>
      </c>
      <c r="I1130" s="41">
        <v>1129</v>
      </c>
      <c r="J1130" s="2" t="str">
        <f>IFERROR(INDEX('08W Project List'!#REF!,MATCH(B1130,'08W Project List'!$E:$E,0)),"N/A")</f>
        <v>N/A</v>
      </c>
    </row>
    <row r="1131" spans="1:10" ht="15.6" x14ac:dyDescent="0.3">
      <c r="A1131" s="23">
        <v>9073</v>
      </c>
      <c r="B1131" s="22" t="s">
        <v>901</v>
      </c>
      <c r="C1131" s="22">
        <v>162991103</v>
      </c>
      <c r="D1131" s="22" t="s">
        <v>896</v>
      </c>
      <c r="E1131" s="22">
        <v>0.73719056771566815</v>
      </c>
      <c r="F1131" s="22">
        <v>19</v>
      </c>
      <c r="G1131" s="25">
        <v>5.4335544381249698E-2</v>
      </c>
      <c r="H1131" s="22">
        <f t="shared" si="17"/>
        <v>1.0323753432437444</v>
      </c>
      <c r="I1131" s="41">
        <v>1130</v>
      </c>
      <c r="J1131" s="2" t="str">
        <f>IFERROR(INDEX('08W Project List'!#REF!,MATCH(B1131,'08W Project List'!$E:$E,0)),"N/A")</f>
        <v>N/A</v>
      </c>
    </row>
    <row r="1132" spans="1:10" ht="15.6" x14ac:dyDescent="0.3">
      <c r="A1132" s="23">
        <v>1018</v>
      </c>
      <c r="B1132" s="22" t="s">
        <v>117</v>
      </c>
      <c r="C1132" s="22">
        <v>153662102</v>
      </c>
      <c r="D1132" s="22" t="s">
        <v>109</v>
      </c>
      <c r="E1132" s="22">
        <v>38.805168708116966</v>
      </c>
      <c r="F1132" s="22">
        <v>359</v>
      </c>
      <c r="G1132" s="25">
        <v>5.4307830328975702E-2</v>
      </c>
      <c r="H1132" s="22">
        <f t="shared" si="17"/>
        <v>19.496511088102277</v>
      </c>
      <c r="I1132" s="41">
        <v>1131</v>
      </c>
      <c r="J1132" s="2" t="str">
        <f>IFERROR(INDEX('08W Project List'!#REF!,MATCH(B1132,'08W Project List'!$E:$E,0)),"N/A")</f>
        <v>N/A</v>
      </c>
    </row>
    <row r="1133" spans="1:10" ht="15.6" x14ac:dyDescent="0.3">
      <c r="A1133" s="23">
        <v>882</v>
      </c>
      <c r="B1133" s="22" t="s">
        <v>2472</v>
      </c>
      <c r="C1133" s="22">
        <v>83242105</v>
      </c>
      <c r="D1133" s="22" t="s">
        <v>2467</v>
      </c>
      <c r="E1133" s="22">
        <v>8.7295853297224983</v>
      </c>
      <c r="F1133" s="22">
        <v>156</v>
      </c>
      <c r="G1133" s="25">
        <v>5.4285496476387397E-2</v>
      </c>
      <c r="H1133" s="22">
        <f t="shared" si="17"/>
        <v>8.4685374503164343</v>
      </c>
      <c r="I1133" s="41">
        <v>1132</v>
      </c>
      <c r="J1133" s="2" t="str">
        <f>IFERROR(INDEX('08W Project List'!#REF!,MATCH(B1133,'08W Project List'!$E:$E,0)),"N/A")</f>
        <v>N/A</v>
      </c>
    </row>
    <row r="1134" spans="1:10" ht="15.6" x14ac:dyDescent="0.3">
      <c r="A1134" s="23">
        <v>7464</v>
      </c>
      <c r="B1134" s="22" t="s">
        <v>747</v>
      </c>
      <c r="C1134" s="22">
        <v>153612106</v>
      </c>
      <c r="D1134" s="22" t="s">
        <v>746</v>
      </c>
      <c r="E1134" s="22">
        <v>0.13960157863670478</v>
      </c>
      <c r="F1134" s="22">
        <v>9</v>
      </c>
      <c r="G1134" s="25">
        <v>5.4215470848492001E-2</v>
      </c>
      <c r="H1134" s="22">
        <f t="shared" si="17"/>
        <v>0.48793923763642799</v>
      </c>
      <c r="I1134" s="41">
        <v>1133</v>
      </c>
      <c r="J1134" s="2" t="str">
        <f>IFERROR(INDEX('08W Project List'!#REF!,MATCH(B1134,'08W Project List'!$E:$E,0)),"N/A")</f>
        <v>N/A</v>
      </c>
    </row>
    <row r="1135" spans="1:10" ht="15.6" x14ac:dyDescent="0.3">
      <c r="A1135" s="23">
        <v>8313</v>
      </c>
      <c r="B1135" s="22" t="s">
        <v>3266</v>
      </c>
      <c r="C1135" s="22">
        <v>103541104</v>
      </c>
      <c r="D1135" s="22" t="s">
        <v>3265</v>
      </c>
      <c r="E1135" s="22">
        <v>1.4450742061633313</v>
      </c>
      <c r="F1135" s="22">
        <v>34</v>
      </c>
      <c r="G1135" s="25">
        <v>5.39738569146678E-2</v>
      </c>
      <c r="H1135" s="22">
        <f t="shared" si="17"/>
        <v>1.8351111350987053</v>
      </c>
      <c r="I1135" s="41">
        <v>1134</v>
      </c>
      <c r="J1135" s="2" t="str">
        <f>IFERROR(INDEX('08W Project List'!#REF!,MATCH(B1135,'08W Project List'!$E:$E,0)),"N/A")</f>
        <v>N/A</v>
      </c>
    </row>
    <row r="1136" spans="1:10" ht="15.6" x14ac:dyDescent="0.3">
      <c r="A1136" s="23">
        <v>8191</v>
      </c>
      <c r="B1136" s="22" t="s">
        <v>1933</v>
      </c>
      <c r="C1136" s="22">
        <v>103451101</v>
      </c>
      <c r="D1136" s="22" t="s">
        <v>1932</v>
      </c>
      <c r="E1136" s="22">
        <v>8.695736524219889</v>
      </c>
      <c r="F1136" s="22">
        <v>33</v>
      </c>
      <c r="G1136" s="25">
        <v>5.3967726391004903E-2</v>
      </c>
      <c r="H1136" s="22">
        <f t="shared" si="17"/>
        <v>1.7809349709031619</v>
      </c>
      <c r="I1136" s="41">
        <v>1135</v>
      </c>
      <c r="J1136" s="2" t="str">
        <f>IFERROR(INDEX('08W Project List'!#REF!,MATCH(B1136,'08W Project List'!$E:$E,0)),"N/A")</f>
        <v>N/A</v>
      </c>
    </row>
    <row r="1137" spans="1:10" ht="15.6" x14ac:dyDescent="0.3">
      <c r="A1137" s="23">
        <v>5209</v>
      </c>
      <c r="B1137" s="22" t="s">
        <v>2741</v>
      </c>
      <c r="C1137" s="22">
        <v>163541102</v>
      </c>
      <c r="D1137" s="22" t="s">
        <v>2738</v>
      </c>
      <c r="E1137" s="22">
        <v>4.6599482754528525</v>
      </c>
      <c r="F1137" s="22">
        <v>27</v>
      </c>
      <c r="G1137" s="25">
        <v>5.3840855270304397E-2</v>
      </c>
      <c r="H1137" s="22">
        <f t="shared" si="17"/>
        <v>1.4537030922982188</v>
      </c>
      <c r="I1137" s="41">
        <v>1136</v>
      </c>
      <c r="J1137" s="2" t="str">
        <f>IFERROR(INDEX('08W Project List'!#REF!,MATCH(B1137,'08W Project List'!$E:$E,0)),"N/A")</f>
        <v>N/A</v>
      </c>
    </row>
    <row r="1138" spans="1:10" ht="15.6" x14ac:dyDescent="0.3">
      <c r="A1138" s="23">
        <v>2961</v>
      </c>
      <c r="B1138" s="22" t="s">
        <v>3987</v>
      </c>
      <c r="C1138" s="22">
        <v>102971111</v>
      </c>
      <c r="D1138" s="22" t="s">
        <v>3986</v>
      </c>
      <c r="E1138" s="22">
        <v>22.364284333418087</v>
      </c>
      <c r="F1138" s="22">
        <v>181</v>
      </c>
      <c r="G1138" s="25">
        <v>5.37621808085769E-2</v>
      </c>
      <c r="H1138" s="22">
        <f t="shared" si="17"/>
        <v>9.7309547263524188</v>
      </c>
      <c r="I1138" s="41">
        <v>1137</v>
      </c>
      <c r="J1138" s="2" t="str">
        <f>IFERROR(INDEX('08W Project List'!#REF!,MATCH(B1138,'08W Project List'!$E:$E,0)),"N/A")</f>
        <v>N/A</v>
      </c>
    </row>
    <row r="1139" spans="1:10" ht="15.6" x14ac:dyDescent="0.3">
      <c r="A1139" s="23">
        <v>5221</v>
      </c>
      <c r="B1139" s="22" t="s">
        <v>1229</v>
      </c>
      <c r="C1139" s="22">
        <v>152762101</v>
      </c>
      <c r="D1139" s="22" t="s">
        <v>1223</v>
      </c>
      <c r="E1139" s="22">
        <v>13.623908758387259</v>
      </c>
      <c r="F1139" s="22">
        <v>70</v>
      </c>
      <c r="G1139" s="25">
        <v>5.3560139820527299E-2</v>
      </c>
      <c r="H1139" s="22">
        <f t="shared" si="17"/>
        <v>3.7492097874369108</v>
      </c>
      <c r="I1139" s="41">
        <v>1138</v>
      </c>
      <c r="J1139" s="2" t="str">
        <f>IFERROR(INDEX('08W Project List'!#REF!,MATCH(B1139,'08W Project List'!$E:$E,0)),"N/A")</f>
        <v>N/A</v>
      </c>
    </row>
    <row r="1140" spans="1:10" ht="15.6" x14ac:dyDescent="0.3">
      <c r="A1140" s="23">
        <v>1685</v>
      </c>
      <c r="B1140" s="22" t="s">
        <v>4337</v>
      </c>
      <c r="C1140" s="22">
        <v>192171103</v>
      </c>
      <c r="D1140" s="22" t="s">
        <v>4334</v>
      </c>
      <c r="E1140" s="22">
        <v>16.949236939794655</v>
      </c>
      <c r="F1140" s="22">
        <v>167</v>
      </c>
      <c r="G1140" s="25">
        <v>5.3445349433546202E-2</v>
      </c>
      <c r="H1140" s="22">
        <f t="shared" si="17"/>
        <v>8.9253733554022165</v>
      </c>
      <c r="I1140" s="41">
        <v>1139</v>
      </c>
      <c r="J1140" s="2" t="str">
        <f>IFERROR(INDEX('08W Project List'!#REF!,MATCH(B1140,'08W Project List'!$E:$E,0)),"N/A")</f>
        <v>N/A</v>
      </c>
    </row>
    <row r="1141" spans="1:10" ht="15.6" x14ac:dyDescent="0.3">
      <c r="A1141" s="23">
        <v>1361</v>
      </c>
      <c r="B1141" s="22" t="s">
        <v>3272</v>
      </c>
      <c r="C1141" s="22">
        <v>103541105</v>
      </c>
      <c r="D1141" s="22" t="s">
        <v>3271</v>
      </c>
      <c r="E1141" s="22">
        <v>1.1756372350044748</v>
      </c>
      <c r="F1141" s="22">
        <v>133</v>
      </c>
      <c r="G1141" s="25">
        <v>5.3412112249803897E-2</v>
      </c>
      <c r="H1141" s="22">
        <f t="shared" si="17"/>
        <v>7.1038109292239184</v>
      </c>
      <c r="I1141" s="41">
        <v>1140</v>
      </c>
      <c r="J1141" s="2" t="str">
        <f>IFERROR(INDEX('08W Project List'!#REF!,MATCH(B1141,'08W Project List'!$E:$E,0)),"N/A")</f>
        <v>N/A</v>
      </c>
    </row>
    <row r="1142" spans="1:10" ht="15.6" x14ac:dyDescent="0.3">
      <c r="A1142" s="23">
        <v>566</v>
      </c>
      <c r="B1142" s="22" t="s">
        <v>2486</v>
      </c>
      <c r="C1142" s="22">
        <v>83242110</v>
      </c>
      <c r="D1142" s="22" t="s">
        <v>2485</v>
      </c>
      <c r="E1142" s="22">
        <v>9.7825656696876956E-2</v>
      </c>
      <c r="F1142" s="22">
        <v>28</v>
      </c>
      <c r="G1142" s="25">
        <v>5.3408998522278102E-2</v>
      </c>
      <c r="H1142" s="22">
        <f t="shared" si="17"/>
        <v>1.4954519586237869</v>
      </c>
      <c r="I1142" s="41">
        <v>1141</v>
      </c>
      <c r="J1142" s="2" t="str">
        <f>IFERROR(INDEX('08W Project List'!#REF!,MATCH(B1142,'08W Project List'!$E:$E,0)),"N/A")</f>
        <v>N/A</v>
      </c>
    </row>
    <row r="1143" spans="1:10" ht="15.6" x14ac:dyDescent="0.3">
      <c r="A1143" s="23">
        <v>9804</v>
      </c>
      <c r="B1143" s="22" t="s">
        <v>1425</v>
      </c>
      <c r="C1143" s="22">
        <v>163451702</v>
      </c>
      <c r="D1143" s="22" t="s">
        <v>1414</v>
      </c>
      <c r="E1143" s="22">
        <v>0.60413118947435862</v>
      </c>
      <c r="F1143" s="22">
        <v>8</v>
      </c>
      <c r="G1143" s="25">
        <v>5.3395339947376101E-2</v>
      </c>
      <c r="H1143" s="22">
        <f t="shared" si="17"/>
        <v>0.42716271957900881</v>
      </c>
      <c r="I1143" s="41">
        <v>1142</v>
      </c>
      <c r="J1143" s="2" t="str">
        <f>IFERROR(INDEX('08W Project List'!#REF!,MATCH(B1143,'08W Project List'!$E:$E,0)),"N/A")</f>
        <v>N/A</v>
      </c>
    </row>
    <row r="1144" spans="1:10" ht="15.6" x14ac:dyDescent="0.3">
      <c r="A1144" s="23">
        <v>548</v>
      </c>
      <c r="B1144" s="22" t="s">
        <v>3747</v>
      </c>
      <c r="C1144" s="22">
        <v>153652110</v>
      </c>
      <c r="D1144" s="22" t="s">
        <v>3745</v>
      </c>
      <c r="E1144" s="22">
        <v>45.702714159591672</v>
      </c>
      <c r="F1144" s="22">
        <v>475</v>
      </c>
      <c r="G1144" s="25">
        <v>5.3392050471279102E-2</v>
      </c>
      <c r="H1144" s="22">
        <f t="shared" si="17"/>
        <v>25.361223973857573</v>
      </c>
      <c r="I1144" s="41">
        <v>1143</v>
      </c>
      <c r="J1144" s="2" t="str">
        <f>IFERROR(INDEX('08W Project List'!#REF!,MATCH(B1144,'08W Project List'!$E:$E,0)),"N/A")</f>
        <v>N/A</v>
      </c>
    </row>
    <row r="1145" spans="1:10" ht="15.6" x14ac:dyDescent="0.3">
      <c r="A1145" s="23">
        <v>4014</v>
      </c>
      <c r="B1145" s="22" t="s">
        <v>1002</v>
      </c>
      <c r="C1145" s="22">
        <v>163351704</v>
      </c>
      <c r="D1145" s="22" t="s">
        <v>996</v>
      </c>
      <c r="E1145" s="22">
        <v>13.893803881513549</v>
      </c>
      <c r="F1145" s="22">
        <v>170</v>
      </c>
      <c r="G1145" s="25">
        <v>5.3282107864112201E-2</v>
      </c>
      <c r="H1145" s="22">
        <f t="shared" si="17"/>
        <v>9.0579583368990733</v>
      </c>
      <c r="I1145" s="41">
        <v>1144</v>
      </c>
      <c r="J1145" s="2" t="str">
        <f>IFERROR(INDEX('08W Project List'!#REF!,MATCH(B1145,'08W Project List'!$E:$E,0)),"N/A")</f>
        <v>N/A</v>
      </c>
    </row>
    <row r="1146" spans="1:10" ht="15.6" x14ac:dyDescent="0.3">
      <c r="A1146" s="23">
        <v>5744</v>
      </c>
      <c r="B1146" s="22" t="s">
        <v>4391</v>
      </c>
      <c r="C1146" s="22">
        <v>24251101</v>
      </c>
      <c r="D1146" s="22" t="s">
        <v>4383</v>
      </c>
      <c r="E1146" s="22">
        <v>13.224778783403046</v>
      </c>
      <c r="F1146" s="22">
        <v>149</v>
      </c>
      <c r="G1146" s="25">
        <v>5.2990281156859602E-2</v>
      </c>
      <c r="H1146" s="22">
        <f t="shared" si="17"/>
        <v>7.8955518923720804</v>
      </c>
      <c r="I1146" s="41">
        <v>1145</v>
      </c>
      <c r="J1146" s="2" t="str">
        <f>IFERROR(INDEX('08W Project List'!#REF!,MATCH(B1146,'08W Project List'!$E:$E,0)),"N/A")</f>
        <v>N/A</v>
      </c>
    </row>
    <row r="1147" spans="1:10" ht="15.6" x14ac:dyDescent="0.3">
      <c r="A1147" s="23">
        <v>4200</v>
      </c>
      <c r="B1147" s="22" t="s">
        <v>2352</v>
      </c>
      <c r="C1147" s="22">
        <v>42571101</v>
      </c>
      <c r="D1147" s="22" t="s">
        <v>2351</v>
      </c>
      <c r="E1147" s="22">
        <v>14.20805752908962</v>
      </c>
      <c r="F1147" s="22">
        <v>167</v>
      </c>
      <c r="G1147" s="25">
        <v>5.2976050206952903E-2</v>
      </c>
      <c r="H1147" s="22">
        <f t="shared" si="17"/>
        <v>8.8470003845611345</v>
      </c>
      <c r="I1147" s="41">
        <v>1146</v>
      </c>
      <c r="J1147" s="2" t="str">
        <f>IFERROR(INDEX('08W Project List'!#REF!,MATCH(B1147,'08W Project List'!$E:$E,0)),"N/A")</f>
        <v>N/A</v>
      </c>
    </row>
    <row r="1148" spans="1:10" ht="15.6" x14ac:dyDescent="0.3">
      <c r="A1148" s="23">
        <v>7680</v>
      </c>
      <c r="B1148" s="22" t="s">
        <v>2829</v>
      </c>
      <c r="C1148" s="22">
        <v>183031101</v>
      </c>
      <c r="D1148" s="22" t="s">
        <v>2826</v>
      </c>
      <c r="E1148" s="22">
        <v>3.0884716972371038</v>
      </c>
      <c r="F1148" s="22">
        <v>85</v>
      </c>
      <c r="G1148" s="25">
        <v>5.2933212916826802E-2</v>
      </c>
      <c r="H1148" s="22">
        <f t="shared" si="17"/>
        <v>4.4993230979302785</v>
      </c>
      <c r="I1148" s="41">
        <v>1147</v>
      </c>
      <c r="J1148" s="2" t="str">
        <f>IFERROR(INDEX('08W Project List'!#REF!,MATCH(B1148,'08W Project List'!$E:$E,0)),"N/A")</f>
        <v>N/A</v>
      </c>
    </row>
    <row r="1149" spans="1:10" ht="15.6" x14ac:dyDescent="0.3">
      <c r="A1149" s="23">
        <v>2401</v>
      </c>
      <c r="B1149" s="22" t="s">
        <v>4388</v>
      </c>
      <c r="C1149" s="22">
        <v>24251101</v>
      </c>
      <c r="D1149" s="22" t="s">
        <v>4383</v>
      </c>
      <c r="E1149" s="22">
        <v>7.4789104137701061</v>
      </c>
      <c r="F1149" s="22">
        <v>74</v>
      </c>
      <c r="G1149" s="25">
        <v>5.2784823713057302E-2</v>
      </c>
      <c r="H1149" s="22">
        <f t="shared" si="17"/>
        <v>3.9060769547662404</v>
      </c>
      <c r="I1149" s="41">
        <v>1148</v>
      </c>
      <c r="J1149" s="2" t="str">
        <f>IFERROR(INDEX('08W Project List'!#REF!,MATCH(B1149,'08W Project List'!$E:$E,0)),"N/A")</f>
        <v>N/A</v>
      </c>
    </row>
    <row r="1150" spans="1:10" ht="15.6" x14ac:dyDescent="0.3">
      <c r="A1150" s="23">
        <v>5333</v>
      </c>
      <c r="B1150" s="22" t="s">
        <v>1501</v>
      </c>
      <c r="C1150" s="22">
        <v>192221102</v>
      </c>
      <c r="D1150" s="22" t="s">
        <v>1498</v>
      </c>
      <c r="E1150" s="22">
        <v>16.020626752741329</v>
      </c>
      <c r="F1150" s="22">
        <v>106</v>
      </c>
      <c r="G1150" s="25">
        <v>5.26536184672909E-2</v>
      </c>
      <c r="H1150" s="22">
        <f t="shared" si="17"/>
        <v>5.581283557532835</v>
      </c>
      <c r="I1150" s="41">
        <v>1149</v>
      </c>
      <c r="J1150" s="2" t="str">
        <f>IFERROR(INDEX('08W Project List'!#REF!,MATCH(B1150,'08W Project List'!$E:$E,0)),"N/A")</f>
        <v>N/A</v>
      </c>
    </row>
    <row r="1151" spans="1:10" ht="15.6" x14ac:dyDescent="0.3">
      <c r="A1151" s="23">
        <v>3787</v>
      </c>
      <c r="B1151" s="22" t="s">
        <v>210</v>
      </c>
      <c r="C1151" s="22">
        <v>252192101</v>
      </c>
      <c r="D1151" s="22" t="s">
        <v>207</v>
      </c>
      <c r="E1151" s="22">
        <v>24.178343324500371</v>
      </c>
      <c r="F1151" s="22">
        <v>516</v>
      </c>
      <c r="G1151" s="25">
        <v>5.2536531718979602E-2</v>
      </c>
      <c r="H1151" s="22">
        <f t="shared" si="17"/>
        <v>27.108850366993476</v>
      </c>
      <c r="I1151" s="41">
        <v>1150</v>
      </c>
      <c r="J1151" s="2" t="str">
        <f>IFERROR(INDEX('08W Project List'!#REF!,MATCH(B1151,'08W Project List'!$E:$E,0)),"N/A")</f>
        <v>N/A</v>
      </c>
    </row>
    <row r="1152" spans="1:10" ht="15.6" x14ac:dyDescent="0.3">
      <c r="A1152" s="23">
        <v>8553</v>
      </c>
      <c r="B1152" s="22" t="s">
        <v>3264</v>
      </c>
      <c r="C1152" s="22">
        <v>103541104</v>
      </c>
      <c r="D1152" s="22" t="s">
        <v>3265</v>
      </c>
      <c r="E1152" s="22">
        <v>13.915457474637602</v>
      </c>
      <c r="F1152" s="22">
        <v>113</v>
      </c>
      <c r="G1152" s="25">
        <v>5.2452705653711497E-2</v>
      </c>
      <c r="H1152" s="22">
        <f t="shared" si="17"/>
        <v>5.9271557388693994</v>
      </c>
      <c r="I1152" s="41">
        <v>1151</v>
      </c>
      <c r="J1152" s="2" t="str">
        <f>IFERROR(INDEX('08W Project List'!#REF!,MATCH(B1152,'08W Project List'!$E:$E,0)),"N/A")</f>
        <v>N/A</v>
      </c>
    </row>
    <row r="1153" spans="1:10" ht="15.6" x14ac:dyDescent="0.3">
      <c r="A1153" s="23">
        <v>10783</v>
      </c>
      <c r="B1153" s="22" t="s">
        <v>224</v>
      </c>
      <c r="C1153" s="22">
        <v>252192105</v>
      </c>
      <c r="D1153" s="22" t="s">
        <v>214</v>
      </c>
      <c r="E1153" s="22">
        <v>3.8380407258967808</v>
      </c>
      <c r="F1153" s="22">
        <v>9</v>
      </c>
      <c r="G1153" s="25">
        <v>5.2344504284511102E-2</v>
      </c>
      <c r="H1153" s="22">
        <f t="shared" si="17"/>
        <v>0.47110053856059991</v>
      </c>
      <c r="I1153" s="41">
        <v>1152</v>
      </c>
      <c r="J1153" s="2" t="str">
        <f>IFERROR(INDEX('08W Project List'!#REF!,MATCH(B1153,'08W Project List'!$E:$E,0)),"N/A")</f>
        <v>N/A</v>
      </c>
    </row>
    <row r="1154" spans="1:10" ht="15.6" x14ac:dyDescent="0.3">
      <c r="A1154" s="23">
        <v>10429</v>
      </c>
      <c r="B1154" s="22" t="s">
        <v>489</v>
      </c>
      <c r="C1154" s="22">
        <v>103081105</v>
      </c>
      <c r="D1154" s="22" t="s">
        <v>488</v>
      </c>
      <c r="E1154" s="22">
        <v>1.203400165040404</v>
      </c>
      <c r="F1154" s="22">
        <v>11</v>
      </c>
      <c r="G1154" s="25">
        <v>5.22691771182957E-2</v>
      </c>
      <c r="H1154" s="22">
        <f t="shared" ref="H1154:H1217" si="18">IFERROR(G1154*F1154,0)</f>
        <v>0.57496094830125266</v>
      </c>
      <c r="I1154" s="41">
        <v>1153</v>
      </c>
      <c r="J1154" s="2" t="str">
        <f>IFERROR(INDEX('08W Project List'!#REF!,MATCH(B1154,'08W Project List'!$E:$E,0)),"N/A")</f>
        <v>N/A</v>
      </c>
    </row>
    <row r="1155" spans="1:10" ht="15.6" x14ac:dyDescent="0.3">
      <c r="A1155" s="23">
        <v>1753</v>
      </c>
      <c r="B1155" s="22" t="s">
        <v>435</v>
      </c>
      <c r="C1155" s="22">
        <v>152481106</v>
      </c>
      <c r="D1155" s="22" t="s">
        <v>428</v>
      </c>
      <c r="E1155" s="22">
        <v>15.377083578421257</v>
      </c>
      <c r="F1155" s="22">
        <v>195</v>
      </c>
      <c r="G1155" s="25">
        <v>5.2211499523135398E-2</v>
      </c>
      <c r="H1155" s="22">
        <f t="shared" si="18"/>
        <v>10.181242407011403</v>
      </c>
      <c r="I1155" s="41">
        <v>1154</v>
      </c>
      <c r="J1155" s="2" t="str">
        <f>IFERROR(INDEX('08W Project List'!#REF!,MATCH(B1155,'08W Project List'!$E:$E,0)),"N/A")</f>
        <v>N/A</v>
      </c>
    </row>
    <row r="1156" spans="1:10" ht="15.6" x14ac:dyDescent="0.3">
      <c r="A1156" s="23">
        <v>7841</v>
      </c>
      <c r="B1156" s="22" t="s">
        <v>3947</v>
      </c>
      <c r="C1156" s="22">
        <v>252921110</v>
      </c>
      <c r="D1156" s="22" t="s">
        <v>3945</v>
      </c>
      <c r="E1156" s="22">
        <v>0.89608353638042881</v>
      </c>
      <c r="F1156" s="22">
        <v>44</v>
      </c>
      <c r="G1156" s="25">
        <v>5.2194398765577403E-2</v>
      </c>
      <c r="H1156" s="22">
        <f t="shared" si="18"/>
        <v>2.2965535456854056</v>
      </c>
      <c r="I1156" s="41">
        <v>1155</v>
      </c>
      <c r="J1156" s="2" t="str">
        <f>IFERROR(INDEX('08W Project List'!#REF!,MATCH(B1156,'08W Project List'!$E:$E,0)),"N/A")</f>
        <v>N/A</v>
      </c>
    </row>
    <row r="1157" spans="1:10" ht="15.6" x14ac:dyDescent="0.3">
      <c r="A1157" s="23">
        <v>10305</v>
      </c>
      <c r="B1157" s="22" t="s">
        <v>2276</v>
      </c>
      <c r="C1157" s="22">
        <v>43141101</v>
      </c>
      <c r="D1157" s="22" t="s">
        <v>2268</v>
      </c>
      <c r="E1157" s="22">
        <v>3.9544438689050589</v>
      </c>
      <c r="F1157" s="22">
        <v>25</v>
      </c>
      <c r="G1157" s="25">
        <v>5.2130116316081297E-2</v>
      </c>
      <c r="H1157" s="22">
        <f t="shared" si="18"/>
        <v>1.3032529079020325</v>
      </c>
      <c r="I1157" s="41">
        <v>1156</v>
      </c>
      <c r="J1157" s="2" t="str">
        <f>IFERROR(INDEX('08W Project List'!#REF!,MATCH(B1157,'08W Project List'!$E:$E,0)),"N/A")</f>
        <v>N/A</v>
      </c>
    </row>
    <row r="1158" spans="1:10" ht="15.6" x14ac:dyDescent="0.3">
      <c r="A1158" s="23">
        <v>9510</v>
      </c>
      <c r="B1158" s="22" t="s">
        <v>3209</v>
      </c>
      <c r="C1158" s="22">
        <v>43292103</v>
      </c>
      <c r="D1158" s="22" t="s">
        <v>3203</v>
      </c>
      <c r="E1158" s="22">
        <v>0.17065270749267558</v>
      </c>
      <c r="F1158" s="22">
        <v>5</v>
      </c>
      <c r="G1158" s="25">
        <v>5.2117312394345298E-2</v>
      </c>
      <c r="H1158" s="22">
        <f t="shared" si="18"/>
        <v>0.26058656197172647</v>
      </c>
      <c r="I1158" s="41">
        <v>1157</v>
      </c>
      <c r="J1158" s="2" t="str">
        <f>IFERROR(INDEX('08W Project List'!#REF!,MATCH(B1158,'08W Project List'!$E:$E,0)),"N/A")</f>
        <v>N/A</v>
      </c>
    </row>
    <row r="1159" spans="1:10" ht="15.6" x14ac:dyDescent="0.3">
      <c r="A1159" s="23">
        <v>2874</v>
      </c>
      <c r="B1159" s="22" t="s">
        <v>1380</v>
      </c>
      <c r="C1159" s="22">
        <v>42851121</v>
      </c>
      <c r="D1159" s="22" t="s">
        <v>1374</v>
      </c>
      <c r="E1159" s="22">
        <v>10.349783052103479</v>
      </c>
      <c r="F1159" s="22">
        <v>56</v>
      </c>
      <c r="G1159" s="25">
        <v>5.2017631950561402E-2</v>
      </c>
      <c r="H1159" s="22">
        <f t="shared" si="18"/>
        <v>2.9129873892314384</v>
      </c>
      <c r="I1159" s="41">
        <v>1158</v>
      </c>
      <c r="J1159" s="2" t="str">
        <f>IFERROR(INDEX('08W Project List'!#REF!,MATCH(B1159,'08W Project List'!$E:$E,0)),"N/A")</f>
        <v>N/A</v>
      </c>
    </row>
    <row r="1160" spans="1:10" ht="15.6" x14ac:dyDescent="0.3">
      <c r="A1160" s="23">
        <v>5370</v>
      </c>
      <c r="B1160" s="22" t="s">
        <v>1426</v>
      </c>
      <c r="C1160" s="22">
        <v>163451702</v>
      </c>
      <c r="D1160" s="22" t="s">
        <v>1414</v>
      </c>
      <c r="E1160" s="22">
        <v>9.6202179883151651</v>
      </c>
      <c r="F1160" s="22">
        <v>99</v>
      </c>
      <c r="G1160" s="25">
        <v>5.1859935705482897E-2</v>
      </c>
      <c r="H1160" s="22">
        <f t="shared" si="18"/>
        <v>5.134133634842807</v>
      </c>
      <c r="I1160" s="41">
        <v>1159</v>
      </c>
      <c r="J1160" s="2" t="str">
        <f>IFERROR(INDEX('08W Project List'!#REF!,MATCH(B1160,'08W Project List'!$E:$E,0)),"N/A")</f>
        <v>N/A</v>
      </c>
    </row>
    <row r="1161" spans="1:10" ht="15.6" x14ac:dyDescent="0.3">
      <c r="A1161" s="23">
        <v>7742</v>
      </c>
      <c r="B1161" s="22" t="s">
        <v>4278</v>
      </c>
      <c r="C1161" s="22">
        <v>163201102</v>
      </c>
      <c r="D1161" s="22" t="s">
        <v>4269</v>
      </c>
      <c r="E1161" s="22">
        <v>12.967346840782039</v>
      </c>
      <c r="F1161" s="22">
        <v>105</v>
      </c>
      <c r="G1161" s="25">
        <v>5.1819039075729198E-2</v>
      </c>
      <c r="H1161" s="22">
        <f t="shared" si="18"/>
        <v>5.4409991029515661</v>
      </c>
      <c r="I1161" s="41">
        <v>1160</v>
      </c>
      <c r="J1161" s="2" t="str">
        <f>IFERROR(INDEX('08W Project List'!#REF!,MATCH(B1161,'08W Project List'!$E:$E,0)),"N/A")</f>
        <v>N/A</v>
      </c>
    </row>
    <row r="1162" spans="1:10" ht="15.6" x14ac:dyDescent="0.3">
      <c r="A1162" s="23">
        <v>8013</v>
      </c>
      <c r="B1162" s="22" t="s">
        <v>4306</v>
      </c>
      <c r="C1162" s="22">
        <v>42661103</v>
      </c>
      <c r="D1162" s="22" t="s">
        <v>4303</v>
      </c>
      <c r="E1162" s="22">
        <v>11.561304531119516</v>
      </c>
      <c r="F1162" s="22">
        <v>77</v>
      </c>
      <c r="G1162" s="25">
        <v>5.1704541941523303E-2</v>
      </c>
      <c r="H1162" s="22">
        <f t="shared" si="18"/>
        <v>3.9812497294972942</v>
      </c>
      <c r="I1162" s="41">
        <v>1161</v>
      </c>
      <c r="J1162" s="2" t="str">
        <f>IFERROR(INDEX('08W Project List'!#REF!,MATCH(B1162,'08W Project List'!$E:$E,0)),"N/A")</f>
        <v>N/A</v>
      </c>
    </row>
    <row r="1163" spans="1:10" ht="15.6" x14ac:dyDescent="0.3">
      <c r="A1163" s="23">
        <v>8123</v>
      </c>
      <c r="B1163" s="22" t="s">
        <v>2797</v>
      </c>
      <c r="C1163" s="22">
        <v>182941102</v>
      </c>
      <c r="D1163" s="22" t="s">
        <v>2791</v>
      </c>
      <c r="E1163" s="22">
        <v>6.7692740662416409</v>
      </c>
      <c r="F1163" s="22">
        <v>40</v>
      </c>
      <c r="G1163" s="25">
        <v>5.1564082893709701E-2</v>
      </c>
      <c r="H1163" s="22">
        <f t="shared" si="18"/>
        <v>2.0625633157483882</v>
      </c>
      <c r="I1163" s="41">
        <v>1162</v>
      </c>
      <c r="J1163" s="2" t="str">
        <f>IFERROR(INDEX('08W Project List'!#REF!,MATCH(B1163,'08W Project List'!$E:$E,0)),"N/A")</f>
        <v>N/A</v>
      </c>
    </row>
    <row r="1164" spans="1:10" ht="15.6" x14ac:dyDescent="0.3">
      <c r="A1164" s="23">
        <v>7649</v>
      </c>
      <c r="B1164" s="22" t="s">
        <v>1696</v>
      </c>
      <c r="C1164" s="22">
        <v>43211101</v>
      </c>
      <c r="D1164" s="22" t="s">
        <v>1685</v>
      </c>
      <c r="E1164" s="22">
        <v>1.4678109383052391</v>
      </c>
      <c r="F1164" s="22">
        <v>33</v>
      </c>
      <c r="G1164" s="25">
        <v>5.14160602237572E-2</v>
      </c>
      <c r="H1164" s="22">
        <f t="shared" si="18"/>
        <v>1.6967299873839876</v>
      </c>
      <c r="I1164" s="41">
        <v>1163</v>
      </c>
      <c r="J1164" s="2" t="str">
        <f>IFERROR(INDEX('08W Project List'!#REF!,MATCH(B1164,'08W Project List'!$E:$E,0)),"N/A")</f>
        <v>N/A</v>
      </c>
    </row>
    <row r="1165" spans="1:10" ht="15.6" x14ac:dyDescent="0.3">
      <c r="A1165" s="23">
        <v>4094</v>
      </c>
      <c r="B1165" s="22" t="s">
        <v>1821</v>
      </c>
      <c r="C1165" s="22">
        <v>42251101</v>
      </c>
      <c r="D1165" s="22" t="s">
        <v>1814</v>
      </c>
      <c r="E1165" s="22">
        <v>3.8764968832772841</v>
      </c>
      <c r="F1165" s="22">
        <v>33</v>
      </c>
      <c r="G1165" s="25">
        <v>5.14127849858153E-2</v>
      </c>
      <c r="H1165" s="22">
        <f t="shared" si="18"/>
        <v>1.6966219045319049</v>
      </c>
      <c r="I1165" s="41">
        <v>1164</v>
      </c>
      <c r="J1165" s="2" t="str">
        <f>IFERROR(INDEX('08W Project List'!#REF!,MATCH(B1165,'08W Project List'!$E:$E,0)),"N/A")</f>
        <v>N/A</v>
      </c>
    </row>
    <row r="1166" spans="1:10" ht="15.6" x14ac:dyDescent="0.3">
      <c r="A1166" s="23">
        <v>7517</v>
      </c>
      <c r="B1166" s="22" t="s">
        <v>2964</v>
      </c>
      <c r="C1166" s="22">
        <v>152561107</v>
      </c>
      <c r="D1166" s="22" t="s">
        <v>2959</v>
      </c>
      <c r="E1166" s="22">
        <v>1.4404270688806589</v>
      </c>
      <c r="F1166" s="22">
        <v>45</v>
      </c>
      <c r="G1166" s="25">
        <v>5.1234027102928903E-2</v>
      </c>
      <c r="H1166" s="22">
        <f t="shared" si="18"/>
        <v>2.3055312196318005</v>
      </c>
      <c r="I1166" s="41">
        <v>1165</v>
      </c>
      <c r="J1166" s="2" t="str">
        <f>IFERROR(INDEX('08W Project List'!#REF!,MATCH(B1166,'08W Project List'!$E:$E,0)),"N/A")</f>
        <v>N/A</v>
      </c>
    </row>
    <row r="1167" spans="1:10" ht="15.6" x14ac:dyDescent="0.3">
      <c r="A1167" s="23">
        <v>371</v>
      </c>
      <c r="B1167" s="22" t="s">
        <v>974</v>
      </c>
      <c r="C1167" s="22">
        <v>163351701</v>
      </c>
      <c r="D1167" s="22" t="s">
        <v>972</v>
      </c>
      <c r="E1167" s="22">
        <v>8.0631052295408949</v>
      </c>
      <c r="F1167" s="22">
        <v>159</v>
      </c>
      <c r="G1167" s="25">
        <v>5.1116452679953898E-2</v>
      </c>
      <c r="H1167" s="22">
        <f t="shared" si="18"/>
        <v>8.1275159761126705</v>
      </c>
      <c r="I1167" s="41">
        <v>1166</v>
      </c>
      <c r="J1167" s="2" t="str">
        <f>IFERROR(INDEX('08W Project List'!#REF!,MATCH(B1167,'08W Project List'!$E:$E,0)),"N/A")</f>
        <v>N/A</v>
      </c>
    </row>
    <row r="1168" spans="1:10" ht="15.6" x14ac:dyDescent="0.3">
      <c r="A1168" s="23">
        <v>8728</v>
      </c>
      <c r="B1168" s="22" t="s">
        <v>898</v>
      </c>
      <c r="C1168" s="22">
        <v>162991103</v>
      </c>
      <c r="D1168" s="22" t="s">
        <v>896</v>
      </c>
      <c r="E1168" s="22">
        <v>0.71634416412041635</v>
      </c>
      <c r="F1168" s="22">
        <v>38</v>
      </c>
      <c r="G1168" s="25">
        <v>5.1027099679722097E-2</v>
      </c>
      <c r="H1168" s="22">
        <f t="shared" si="18"/>
        <v>1.9390297878294398</v>
      </c>
      <c r="I1168" s="41">
        <v>1167</v>
      </c>
      <c r="J1168" s="2" t="str">
        <f>IFERROR(INDEX('08W Project List'!#REF!,MATCH(B1168,'08W Project List'!$E:$E,0)),"N/A")</f>
        <v>N/A</v>
      </c>
    </row>
    <row r="1169" spans="1:10" ht="15.6" x14ac:dyDescent="0.3">
      <c r="A1169" s="23">
        <v>3664</v>
      </c>
      <c r="B1169" s="22" t="s">
        <v>3128</v>
      </c>
      <c r="C1169" s="22">
        <v>153082106</v>
      </c>
      <c r="D1169" s="22" t="s">
        <v>3118</v>
      </c>
      <c r="E1169" s="22">
        <v>6.5539895927732132</v>
      </c>
      <c r="F1169" s="22">
        <v>31</v>
      </c>
      <c r="G1169" s="25">
        <v>5.0872940408509398E-2</v>
      </c>
      <c r="H1169" s="22">
        <f t="shared" si="18"/>
        <v>1.5770611526637914</v>
      </c>
      <c r="I1169" s="41">
        <v>1168</v>
      </c>
      <c r="J1169" s="2" t="str">
        <f>IFERROR(INDEX('08W Project List'!#REF!,MATCH(B1169,'08W Project List'!$E:$E,0)),"N/A")</f>
        <v>N/A</v>
      </c>
    </row>
    <row r="1170" spans="1:10" ht="15.6" x14ac:dyDescent="0.3">
      <c r="A1170" s="23">
        <v>10993</v>
      </c>
      <c r="B1170" s="22" t="s">
        <v>2264</v>
      </c>
      <c r="C1170" s="22">
        <v>182821103</v>
      </c>
      <c r="D1170" s="22" t="s">
        <v>2263</v>
      </c>
      <c r="E1170" s="22">
        <v>0.20190297643292482</v>
      </c>
      <c r="F1170" s="22">
        <v>3</v>
      </c>
      <c r="G1170" s="25">
        <v>5.07485284560696E-2</v>
      </c>
      <c r="H1170" s="22">
        <f t="shared" si="18"/>
        <v>0.15224558536820881</v>
      </c>
      <c r="I1170" s="41">
        <v>1169</v>
      </c>
      <c r="J1170" s="2" t="str">
        <f>IFERROR(INDEX('08W Project List'!#REF!,MATCH(B1170,'08W Project List'!$E:$E,0)),"N/A")</f>
        <v>N/A</v>
      </c>
    </row>
    <row r="1171" spans="1:10" ht="15.6" x14ac:dyDescent="0.3">
      <c r="A1171" s="23">
        <v>7973</v>
      </c>
      <c r="B1171" s="22" t="s">
        <v>2951</v>
      </c>
      <c r="C1171" s="22">
        <v>152561105</v>
      </c>
      <c r="D1171" s="22" t="s">
        <v>2945</v>
      </c>
      <c r="E1171" s="22">
        <v>9.5852816486568057E-2</v>
      </c>
      <c r="F1171" s="22">
        <v>58</v>
      </c>
      <c r="G1171" s="25">
        <v>5.0695405603354102E-2</v>
      </c>
      <c r="H1171" s="22">
        <f t="shared" si="18"/>
        <v>2.9403335249945379</v>
      </c>
      <c r="I1171" s="41">
        <v>1170</v>
      </c>
      <c r="J1171" s="2" t="str">
        <f>IFERROR(INDEX('08W Project List'!#REF!,MATCH(B1171,'08W Project List'!$E:$E,0)),"N/A")</f>
        <v>N/A</v>
      </c>
    </row>
    <row r="1172" spans="1:10" ht="15.6" x14ac:dyDescent="0.3">
      <c r="A1172" s="23">
        <v>9859</v>
      </c>
      <c r="B1172" s="22" t="s">
        <v>1011</v>
      </c>
      <c r="C1172" s="22">
        <v>253141103</v>
      </c>
      <c r="D1172" s="22" t="s">
        <v>1012</v>
      </c>
      <c r="E1172" s="22">
        <v>3.0184543100340022</v>
      </c>
      <c r="F1172" s="22">
        <v>4</v>
      </c>
      <c r="G1172" s="25">
        <v>5.0626388222668198E-2</v>
      </c>
      <c r="H1172" s="22">
        <f t="shared" si="18"/>
        <v>0.20250555289067279</v>
      </c>
      <c r="I1172" s="41">
        <v>1171</v>
      </c>
      <c r="J1172" s="2" t="str">
        <f>IFERROR(INDEX('08W Project List'!#REF!,MATCH(B1172,'08W Project List'!$E:$E,0)),"N/A")</f>
        <v>N/A</v>
      </c>
    </row>
    <row r="1173" spans="1:10" ht="15.6" x14ac:dyDescent="0.3">
      <c r="A1173" s="23">
        <v>7777</v>
      </c>
      <c r="B1173" s="22" t="s">
        <v>1477</v>
      </c>
      <c r="C1173" s="22">
        <v>103021101</v>
      </c>
      <c r="D1173" s="22" t="s">
        <v>1475</v>
      </c>
      <c r="E1173" s="22">
        <v>18.761282207256556</v>
      </c>
      <c r="F1173" s="22">
        <v>141</v>
      </c>
      <c r="G1173" s="25">
        <v>5.0558874306310099E-2</v>
      </c>
      <c r="H1173" s="22">
        <f t="shared" si="18"/>
        <v>7.1288012771897238</v>
      </c>
      <c r="I1173" s="41">
        <v>1172</v>
      </c>
      <c r="J1173" s="2" t="str">
        <f>IFERROR(INDEX('08W Project List'!#REF!,MATCH(B1173,'08W Project List'!$E:$E,0)),"N/A")</f>
        <v>N/A</v>
      </c>
    </row>
    <row r="1174" spans="1:10" ht="15.6" x14ac:dyDescent="0.3">
      <c r="A1174" s="23">
        <v>10622</v>
      </c>
      <c r="B1174" s="22" t="s">
        <v>4026</v>
      </c>
      <c r="C1174" s="22">
        <v>252931103</v>
      </c>
      <c r="D1174" s="22" t="s">
        <v>4027</v>
      </c>
      <c r="E1174" s="22">
        <v>2.1764175921739839</v>
      </c>
      <c r="F1174" s="22">
        <v>25</v>
      </c>
      <c r="G1174" s="25">
        <v>5.0527261464971197E-2</v>
      </c>
      <c r="H1174" s="22">
        <f t="shared" si="18"/>
        <v>1.26318153662428</v>
      </c>
      <c r="I1174" s="41">
        <v>1173</v>
      </c>
      <c r="J1174" s="2" t="str">
        <f>IFERROR(INDEX('08W Project List'!#REF!,MATCH(B1174,'08W Project List'!$E:$E,0)),"N/A")</f>
        <v>N/A</v>
      </c>
    </row>
    <row r="1175" spans="1:10" ht="15.6" x14ac:dyDescent="0.3">
      <c r="A1175" s="23">
        <v>2224</v>
      </c>
      <c r="B1175" s="22" t="s">
        <v>917</v>
      </c>
      <c r="C1175" s="22">
        <v>42271103</v>
      </c>
      <c r="D1175" s="22" t="s">
        <v>916</v>
      </c>
      <c r="E1175" s="22">
        <v>15.444591574780297</v>
      </c>
      <c r="F1175" s="22">
        <v>107</v>
      </c>
      <c r="G1175" s="25">
        <v>5.0373904855538901E-2</v>
      </c>
      <c r="H1175" s="22">
        <f t="shared" si="18"/>
        <v>5.3900078195426619</v>
      </c>
      <c r="I1175" s="41">
        <v>1174</v>
      </c>
      <c r="J1175" s="2" t="str">
        <f>IFERROR(INDEX('08W Project List'!#REF!,MATCH(B1175,'08W Project List'!$E:$E,0)),"N/A")</f>
        <v>N/A</v>
      </c>
    </row>
    <row r="1176" spans="1:10" ht="15.6" x14ac:dyDescent="0.3">
      <c r="A1176" s="23">
        <v>2728</v>
      </c>
      <c r="B1176" s="22" t="s">
        <v>2266</v>
      </c>
      <c r="C1176" s="22">
        <v>182821103</v>
      </c>
      <c r="D1176" s="22" t="s">
        <v>2263</v>
      </c>
      <c r="E1176" s="22">
        <v>8.4225214972936602</v>
      </c>
      <c r="F1176" s="22">
        <v>180</v>
      </c>
      <c r="G1176" s="25">
        <v>5.02237174323312E-2</v>
      </c>
      <c r="H1176" s="22">
        <f t="shared" si="18"/>
        <v>9.0402691378196156</v>
      </c>
      <c r="I1176" s="41">
        <v>1175</v>
      </c>
      <c r="J1176" s="2" t="str">
        <f>IFERROR(INDEX('08W Project List'!#REF!,MATCH(B1176,'08W Project List'!$E:$E,0)),"N/A")</f>
        <v>N/A</v>
      </c>
    </row>
    <row r="1177" spans="1:10" ht="15.6" x14ac:dyDescent="0.3">
      <c r="A1177" s="23">
        <v>4743</v>
      </c>
      <c r="B1177" s="22" t="s">
        <v>4413</v>
      </c>
      <c r="C1177" s="22">
        <v>102911103</v>
      </c>
      <c r="D1177" s="22" t="s">
        <v>4411</v>
      </c>
      <c r="E1177" s="22">
        <v>27.217261193432378</v>
      </c>
      <c r="F1177" s="22">
        <v>249</v>
      </c>
      <c r="G1177" s="25">
        <v>5.0062463217611201E-2</v>
      </c>
      <c r="H1177" s="22">
        <f t="shared" si="18"/>
        <v>12.465553341185188</v>
      </c>
      <c r="I1177" s="41">
        <v>1176</v>
      </c>
      <c r="J1177" s="2" t="str">
        <f>IFERROR(INDEX('08W Project List'!#REF!,MATCH(B1177,'08W Project List'!$E:$E,0)),"N/A")</f>
        <v>N/A</v>
      </c>
    </row>
    <row r="1178" spans="1:10" ht="15.6" x14ac:dyDescent="0.3">
      <c r="A1178" s="23">
        <v>1729</v>
      </c>
      <c r="B1178" s="22" t="s">
        <v>2149</v>
      </c>
      <c r="C1178" s="22">
        <v>43351106</v>
      </c>
      <c r="D1178" s="22" t="s">
        <v>2143</v>
      </c>
      <c r="E1178" s="22">
        <v>9.6352963947600365</v>
      </c>
      <c r="F1178" s="22">
        <v>140</v>
      </c>
      <c r="G1178" s="25">
        <v>5.0043053046363903E-2</v>
      </c>
      <c r="H1178" s="22">
        <f t="shared" si="18"/>
        <v>7.0060274264909461</v>
      </c>
      <c r="I1178" s="41">
        <v>1177</v>
      </c>
      <c r="J1178" s="2" t="str">
        <f>IFERROR(INDEX('08W Project List'!#REF!,MATCH(B1178,'08W Project List'!$E:$E,0)),"N/A")</f>
        <v>N/A</v>
      </c>
    </row>
    <row r="1179" spans="1:10" ht="15.6" x14ac:dyDescent="0.3">
      <c r="A1179" s="23">
        <v>1094</v>
      </c>
      <c r="B1179" s="22" t="s">
        <v>1735</v>
      </c>
      <c r="C1179" s="22">
        <v>152691103</v>
      </c>
      <c r="D1179" s="22" t="s">
        <v>1734</v>
      </c>
      <c r="E1179" s="22">
        <v>40.642838367275573</v>
      </c>
      <c r="F1179" s="22">
        <v>485</v>
      </c>
      <c r="G1179" s="25">
        <v>4.9958860369929199E-2</v>
      </c>
      <c r="H1179" s="22">
        <f t="shared" si="18"/>
        <v>24.230047279415661</v>
      </c>
      <c r="I1179" s="41">
        <v>1178</v>
      </c>
      <c r="J1179" s="2" t="str">
        <f>IFERROR(INDEX('08W Project List'!#REF!,MATCH(B1179,'08W Project List'!$E:$E,0)),"N/A")</f>
        <v>N/A</v>
      </c>
    </row>
    <row r="1180" spans="1:10" ht="15.6" x14ac:dyDescent="0.3">
      <c r="A1180" s="23">
        <v>1827</v>
      </c>
      <c r="B1180" s="22" t="s">
        <v>232</v>
      </c>
      <c r="C1180" s="22">
        <v>152701108</v>
      </c>
      <c r="D1180" s="22" t="s">
        <v>231</v>
      </c>
      <c r="E1180" s="22">
        <v>24.09114245462542</v>
      </c>
      <c r="F1180" s="22">
        <v>329</v>
      </c>
      <c r="G1180" s="25">
        <v>4.9737894037005799E-2</v>
      </c>
      <c r="H1180" s="22">
        <f t="shared" si="18"/>
        <v>16.363767138174907</v>
      </c>
      <c r="I1180" s="41">
        <v>1179</v>
      </c>
      <c r="J1180" s="2" t="str">
        <f>IFERROR(INDEX('08W Project List'!#REF!,MATCH(B1180,'08W Project List'!$E:$E,0)),"N/A")</f>
        <v>N/A</v>
      </c>
    </row>
    <row r="1181" spans="1:10" ht="15.6" x14ac:dyDescent="0.3">
      <c r="A1181" s="23">
        <v>971</v>
      </c>
      <c r="B1181" s="22" t="s">
        <v>1922</v>
      </c>
      <c r="C1181" s="22">
        <v>103221101</v>
      </c>
      <c r="D1181" s="22" t="s">
        <v>1917</v>
      </c>
      <c r="E1181" s="22">
        <v>17.362803404518768</v>
      </c>
      <c r="F1181" s="22">
        <v>140</v>
      </c>
      <c r="G1181" s="25">
        <v>4.9736425746696199E-2</v>
      </c>
      <c r="H1181" s="22">
        <f t="shared" si="18"/>
        <v>6.9630996045374678</v>
      </c>
      <c r="I1181" s="41">
        <v>1180</v>
      </c>
      <c r="J1181" s="2" t="str">
        <f>IFERROR(INDEX('08W Project List'!#REF!,MATCH(B1181,'08W Project List'!$E:$E,0)),"N/A")</f>
        <v>N/A</v>
      </c>
    </row>
    <row r="1182" spans="1:10" ht="15.6" x14ac:dyDescent="0.3">
      <c r="A1182" s="23">
        <v>6396</v>
      </c>
      <c r="B1182" s="22" t="s">
        <v>2210</v>
      </c>
      <c r="C1182" s="22">
        <v>103491101</v>
      </c>
      <c r="D1182" s="22" t="s">
        <v>2209</v>
      </c>
      <c r="E1182" s="22">
        <v>10.557458242746426</v>
      </c>
      <c r="F1182" s="22">
        <v>122</v>
      </c>
      <c r="G1182" s="25">
        <v>4.9699644700244697E-2</v>
      </c>
      <c r="H1182" s="22">
        <f t="shared" si="18"/>
        <v>6.0633566534298531</v>
      </c>
      <c r="I1182" s="41">
        <v>1181</v>
      </c>
      <c r="J1182" s="2" t="str">
        <f>IFERROR(INDEX('08W Project List'!#REF!,MATCH(B1182,'08W Project List'!$E:$E,0)),"N/A")</f>
        <v>N/A</v>
      </c>
    </row>
    <row r="1183" spans="1:10" ht="15.6" x14ac:dyDescent="0.3">
      <c r="A1183" s="23">
        <v>1501</v>
      </c>
      <c r="B1183" s="22" t="s">
        <v>3037</v>
      </c>
      <c r="C1183" s="22">
        <v>83912110</v>
      </c>
      <c r="D1183" s="22" t="s">
        <v>3038</v>
      </c>
      <c r="E1183" s="22">
        <v>21.943880059744316</v>
      </c>
      <c r="F1183" s="22">
        <v>117</v>
      </c>
      <c r="G1183" s="25">
        <v>4.9692194041765898E-2</v>
      </c>
      <c r="H1183" s="22">
        <f t="shared" si="18"/>
        <v>5.8139867028866101</v>
      </c>
      <c r="I1183" s="41">
        <v>1182</v>
      </c>
      <c r="J1183" s="2" t="str">
        <f>IFERROR(INDEX('08W Project List'!#REF!,MATCH(B1183,'08W Project List'!$E:$E,0)),"N/A")</f>
        <v>N/A</v>
      </c>
    </row>
    <row r="1184" spans="1:10" ht="15.6" x14ac:dyDescent="0.3">
      <c r="A1184" s="23">
        <v>4371</v>
      </c>
      <c r="B1184" s="22" t="s">
        <v>247</v>
      </c>
      <c r="C1184" s="22">
        <v>43182103</v>
      </c>
      <c r="D1184" s="22" t="s">
        <v>246</v>
      </c>
      <c r="E1184" s="22">
        <v>9.4677536233269741</v>
      </c>
      <c r="F1184" s="22">
        <v>172</v>
      </c>
      <c r="G1184" s="25">
        <v>4.9564722968624297E-2</v>
      </c>
      <c r="H1184" s="22">
        <f t="shared" si="18"/>
        <v>8.5251323506033785</v>
      </c>
      <c r="I1184" s="41">
        <v>1183</v>
      </c>
      <c r="J1184" s="2" t="str">
        <f>IFERROR(INDEX('08W Project List'!#REF!,MATCH(B1184,'08W Project List'!$E:$E,0)),"N/A")</f>
        <v>N/A</v>
      </c>
    </row>
    <row r="1185" spans="1:10" ht="15.6" x14ac:dyDescent="0.3">
      <c r="A1185" s="23">
        <v>774</v>
      </c>
      <c r="B1185" s="22" t="s">
        <v>2484</v>
      </c>
      <c r="C1185" s="22">
        <v>83242110</v>
      </c>
      <c r="D1185" s="22" t="s">
        <v>2485</v>
      </c>
      <c r="E1185" s="22">
        <v>2.7489559157997574</v>
      </c>
      <c r="F1185" s="22">
        <v>61</v>
      </c>
      <c r="G1185" s="25">
        <v>4.9343268679329401E-2</v>
      </c>
      <c r="H1185" s="22">
        <f t="shared" si="18"/>
        <v>3.0099393894390936</v>
      </c>
      <c r="I1185" s="41">
        <v>1184</v>
      </c>
      <c r="J1185" s="2" t="str">
        <f>IFERROR(INDEX('08W Project List'!#REF!,MATCH(B1185,'08W Project List'!$E:$E,0)),"N/A")</f>
        <v>N/A</v>
      </c>
    </row>
    <row r="1186" spans="1:10" ht="15.6" x14ac:dyDescent="0.3">
      <c r="A1186" s="23">
        <v>4796</v>
      </c>
      <c r="B1186" s="22" t="s">
        <v>3793</v>
      </c>
      <c r="C1186" s="22">
        <v>182811102</v>
      </c>
      <c r="D1186" s="22" t="s">
        <v>3792</v>
      </c>
      <c r="E1186" s="22">
        <v>33.890764371348354</v>
      </c>
      <c r="F1186" s="22">
        <v>131</v>
      </c>
      <c r="G1186" s="25">
        <v>4.9149627847381701E-2</v>
      </c>
      <c r="H1186" s="22">
        <f t="shared" si="18"/>
        <v>6.4386012480070027</v>
      </c>
      <c r="I1186" s="41">
        <v>1185</v>
      </c>
      <c r="J1186" s="2" t="str">
        <f>IFERROR(INDEX('08W Project List'!#REF!,MATCH(B1186,'08W Project List'!$E:$E,0)),"N/A")</f>
        <v>N/A</v>
      </c>
    </row>
    <row r="1187" spans="1:10" ht="15.6" x14ac:dyDescent="0.3">
      <c r="A1187" s="23">
        <v>899</v>
      </c>
      <c r="B1187" s="22" t="s">
        <v>3240</v>
      </c>
      <c r="C1187" s="22">
        <v>163761704</v>
      </c>
      <c r="D1187" s="22" t="s">
        <v>3241</v>
      </c>
      <c r="E1187" s="22">
        <v>23.546687141050839</v>
      </c>
      <c r="F1187" s="22">
        <v>246</v>
      </c>
      <c r="G1187" s="25">
        <v>4.9086155005693403E-2</v>
      </c>
      <c r="H1187" s="22">
        <f t="shared" si="18"/>
        <v>12.075194131400577</v>
      </c>
      <c r="I1187" s="41">
        <v>1186</v>
      </c>
      <c r="J1187" s="2" t="str">
        <f>IFERROR(INDEX('08W Project List'!#REF!,MATCH(B1187,'08W Project List'!$E:$E,0)),"N/A")</f>
        <v>N/A</v>
      </c>
    </row>
    <row r="1188" spans="1:10" ht="15.6" x14ac:dyDescent="0.3">
      <c r="A1188" s="23">
        <v>8632</v>
      </c>
      <c r="B1188" s="22" t="s">
        <v>3927</v>
      </c>
      <c r="C1188" s="22">
        <v>83481110</v>
      </c>
      <c r="D1188" s="22" t="s">
        <v>3928</v>
      </c>
      <c r="E1188" s="22">
        <v>1.8963440113462835</v>
      </c>
      <c r="F1188" s="22">
        <v>16</v>
      </c>
      <c r="G1188" s="25">
        <v>4.9051022456131098E-2</v>
      </c>
      <c r="H1188" s="22">
        <f t="shared" si="18"/>
        <v>0.78481635929809757</v>
      </c>
      <c r="I1188" s="41">
        <v>1187</v>
      </c>
      <c r="J1188" s="2" t="str">
        <f>IFERROR(INDEX('08W Project List'!#REF!,MATCH(B1188,'08W Project List'!$E:$E,0)),"N/A")</f>
        <v>N/A</v>
      </c>
    </row>
    <row r="1189" spans="1:10" ht="15.6" x14ac:dyDescent="0.3">
      <c r="A1189" s="23">
        <v>4409</v>
      </c>
      <c r="B1189" s="22" t="s">
        <v>1749</v>
      </c>
      <c r="C1189" s="22">
        <v>152691107</v>
      </c>
      <c r="D1189" s="22" t="s">
        <v>1750</v>
      </c>
      <c r="E1189" s="22">
        <v>7.9152669960546929</v>
      </c>
      <c r="F1189" s="22">
        <v>100</v>
      </c>
      <c r="G1189" s="25">
        <v>4.8737307233753899E-2</v>
      </c>
      <c r="H1189" s="22">
        <f t="shared" si="18"/>
        <v>4.8737307233753899</v>
      </c>
      <c r="I1189" s="41">
        <v>1188</v>
      </c>
      <c r="J1189" s="2" t="str">
        <f>IFERROR(INDEX('08W Project List'!#REF!,MATCH(B1189,'08W Project List'!$E:$E,0)),"N/A")</f>
        <v>N/A</v>
      </c>
    </row>
    <row r="1190" spans="1:10" ht="15.6" x14ac:dyDescent="0.3">
      <c r="A1190" s="23">
        <v>2076</v>
      </c>
      <c r="B1190" s="22" t="s">
        <v>3461</v>
      </c>
      <c r="C1190" s="22">
        <v>183181101</v>
      </c>
      <c r="D1190" s="22" t="s">
        <v>3460</v>
      </c>
      <c r="E1190" s="22">
        <v>12.424211152816035</v>
      </c>
      <c r="F1190" s="22">
        <v>147</v>
      </c>
      <c r="G1190" s="25">
        <v>4.8735035546491501E-2</v>
      </c>
      <c r="H1190" s="22">
        <f t="shared" si="18"/>
        <v>7.1640502253342504</v>
      </c>
      <c r="I1190" s="41">
        <v>1189</v>
      </c>
      <c r="J1190" s="2" t="str">
        <f>IFERROR(INDEX('08W Project List'!#REF!,MATCH(B1190,'08W Project List'!$E:$E,0)),"N/A")</f>
        <v>N/A</v>
      </c>
    </row>
    <row r="1191" spans="1:10" ht="15.6" x14ac:dyDescent="0.3">
      <c r="A1191" s="23">
        <v>6423</v>
      </c>
      <c r="B1191" s="22" t="s">
        <v>4019</v>
      </c>
      <c r="C1191" s="22">
        <v>14662113</v>
      </c>
      <c r="D1191" s="22" t="s">
        <v>4020</v>
      </c>
      <c r="E1191" s="22">
        <v>3.8533062806259726</v>
      </c>
      <c r="F1191" s="22">
        <v>42</v>
      </c>
      <c r="G1191" s="25">
        <v>4.8683972734926403E-2</v>
      </c>
      <c r="H1191" s="22">
        <f t="shared" si="18"/>
        <v>2.0447268548669091</v>
      </c>
      <c r="I1191" s="41">
        <v>1190</v>
      </c>
      <c r="J1191" s="2" t="str">
        <f>IFERROR(INDEX('08W Project List'!#REF!,MATCH(B1191,'08W Project List'!$E:$E,0)),"N/A")</f>
        <v>N/A</v>
      </c>
    </row>
    <row r="1192" spans="1:10" ht="15.6" x14ac:dyDescent="0.3">
      <c r="A1192" s="23">
        <v>7009</v>
      </c>
      <c r="B1192" s="22" t="s">
        <v>2953</v>
      </c>
      <c r="C1192" s="22">
        <v>152561105</v>
      </c>
      <c r="D1192" s="22" t="s">
        <v>2945</v>
      </c>
      <c r="E1192" s="22">
        <v>8.0238978022568688</v>
      </c>
      <c r="F1192" s="22">
        <v>145</v>
      </c>
      <c r="G1192" s="25">
        <v>4.8603166305688297E-2</v>
      </c>
      <c r="H1192" s="22">
        <f t="shared" si="18"/>
        <v>7.0474591143248029</v>
      </c>
      <c r="I1192" s="41">
        <v>1191</v>
      </c>
      <c r="J1192" s="2" t="str">
        <f>IFERROR(INDEX('08W Project List'!#REF!,MATCH(B1192,'08W Project List'!$E:$E,0)),"N/A")</f>
        <v>N/A</v>
      </c>
    </row>
    <row r="1193" spans="1:10" ht="15.6" x14ac:dyDescent="0.3">
      <c r="A1193" s="23">
        <v>9522</v>
      </c>
      <c r="B1193" s="22" t="s">
        <v>3946</v>
      </c>
      <c r="C1193" s="22">
        <v>252921110</v>
      </c>
      <c r="D1193" s="22" t="s">
        <v>3945</v>
      </c>
      <c r="E1193" s="22">
        <v>0.77266820434463013</v>
      </c>
      <c r="F1193" s="22">
        <v>16</v>
      </c>
      <c r="G1193" s="25">
        <v>4.8470974552161802E-2</v>
      </c>
      <c r="H1193" s="22">
        <f t="shared" si="18"/>
        <v>0.77553559283458884</v>
      </c>
      <c r="I1193" s="41">
        <v>1192</v>
      </c>
      <c r="J1193" s="2" t="str">
        <f>IFERROR(INDEX('08W Project List'!#REF!,MATCH(B1193,'08W Project List'!$E:$E,0)),"N/A")</f>
        <v>N/A</v>
      </c>
    </row>
    <row r="1194" spans="1:10" ht="15.6" x14ac:dyDescent="0.3">
      <c r="A1194" s="23">
        <v>4908</v>
      </c>
      <c r="B1194" s="22" t="s">
        <v>1092</v>
      </c>
      <c r="C1194" s="22">
        <v>182571103</v>
      </c>
      <c r="D1194" s="22" t="s">
        <v>1093</v>
      </c>
      <c r="E1194" s="22">
        <v>2.5019035622537165</v>
      </c>
      <c r="F1194" s="22">
        <v>27</v>
      </c>
      <c r="G1194" s="25">
        <v>4.8163529308650803E-2</v>
      </c>
      <c r="H1194" s="22">
        <f t="shared" si="18"/>
        <v>1.3004152913335716</v>
      </c>
      <c r="I1194" s="41">
        <v>1193</v>
      </c>
      <c r="J1194" s="2" t="str">
        <f>IFERROR(INDEX('08W Project List'!#REF!,MATCH(B1194,'08W Project List'!$E:$E,0)),"N/A")</f>
        <v>N/A</v>
      </c>
    </row>
    <row r="1195" spans="1:10" ht="15.6" x14ac:dyDescent="0.3">
      <c r="A1195" s="23">
        <v>537</v>
      </c>
      <c r="B1195" s="22" t="s">
        <v>1384</v>
      </c>
      <c r="C1195" s="22">
        <v>192321121</v>
      </c>
      <c r="D1195" s="22" t="s">
        <v>1385</v>
      </c>
      <c r="E1195" s="22">
        <v>18.214887647888254</v>
      </c>
      <c r="F1195" s="22">
        <v>109</v>
      </c>
      <c r="G1195" s="25">
        <v>4.8110533028654499E-2</v>
      </c>
      <c r="H1195" s="22">
        <f t="shared" si="18"/>
        <v>5.2440481001233401</v>
      </c>
      <c r="I1195" s="41">
        <v>1194</v>
      </c>
      <c r="J1195" s="2" t="str">
        <f>IFERROR(INDEX('08W Project List'!#REF!,MATCH(B1195,'08W Project List'!$E:$E,0)),"N/A")</f>
        <v>N/A</v>
      </c>
    </row>
    <row r="1196" spans="1:10" ht="15.6" x14ac:dyDescent="0.3">
      <c r="A1196" s="23">
        <v>522</v>
      </c>
      <c r="B1196" s="22" t="s">
        <v>2386</v>
      </c>
      <c r="C1196" s="22">
        <v>42811111</v>
      </c>
      <c r="D1196" s="22" t="s">
        <v>2381</v>
      </c>
      <c r="E1196" s="22">
        <v>15.571812640356184</v>
      </c>
      <c r="F1196" s="22">
        <v>165</v>
      </c>
      <c r="G1196" s="25">
        <v>4.8056688122647198E-2</v>
      </c>
      <c r="H1196" s="22">
        <f t="shared" si="18"/>
        <v>7.9293535402367876</v>
      </c>
      <c r="I1196" s="41">
        <v>1195</v>
      </c>
      <c r="J1196" s="2" t="str">
        <f>IFERROR(INDEX('08W Project List'!#REF!,MATCH(B1196,'08W Project List'!$E:$E,0)),"N/A")</f>
        <v>N/A</v>
      </c>
    </row>
    <row r="1197" spans="1:10" ht="15.6" x14ac:dyDescent="0.3">
      <c r="A1197" s="23">
        <v>6679</v>
      </c>
      <c r="B1197" s="22" t="s">
        <v>2028</v>
      </c>
      <c r="C1197" s="22">
        <v>42681101</v>
      </c>
      <c r="D1197" s="22" t="s">
        <v>2029</v>
      </c>
      <c r="E1197" s="22">
        <v>9.7018471406888747</v>
      </c>
      <c r="F1197" s="22">
        <v>73</v>
      </c>
      <c r="G1197" s="25">
        <v>4.8043335862838397E-2</v>
      </c>
      <c r="H1197" s="22">
        <f t="shared" si="18"/>
        <v>3.5071635179872032</v>
      </c>
      <c r="I1197" s="41">
        <v>1196</v>
      </c>
      <c r="J1197" s="2" t="str">
        <f>IFERROR(INDEX('08W Project List'!#REF!,MATCH(B1197,'08W Project List'!$E:$E,0)),"N/A")</f>
        <v>N/A</v>
      </c>
    </row>
    <row r="1198" spans="1:10" ht="15.6" x14ac:dyDescent="0.3">
      <c r="A1198" s="23">
        <v>7262</v>
      </c>
      <c r="B1198" s="22" t="s">
        <v>2129</v>
      </c>
      <c r="C1198" s="22">
        <v>192411101</v>
      </c>
      <c r="D1198" s="22" t="s">
        <v>2126</v>
      </c>
      <c r="E1198" s="22">
        <v>21.746647549369793</v>
      </c>
      <c r="F1198" s="22">
        <v>194</v>
      </c>
      <c r="G1198" s="25">
        <v>4.7994109814807499E-2</v>
      </c>
      <c r="H1198" s="22">
        <f t="shared" si="18"/>
        <v>9.3108573040726554</v>
      </c>
      <c r="I1198" s="41">
        <v>1197</v>
      </c>
      <c r="J1198" s="2" t="str">
        <f>IFERROR(INDEX('08W Project List'!#REF!,MATCH(B1198,'08W Project List'!$E:$E,0)),"N/A")</f>
        <v>N/A</v>
      </c>
    </row>
    <row r="1199" spans="1:10" ht="15.6" x14ac:dyDescent="0.3">
      <c r="A1199" s="23">
        <v>2115</v>
      </c>
      <c r="B1199" s="22" t="s">
        <v>1509</v>
      </c>
      <c r="C1199" s="22">
        <v>192221102</v>
      </c>
      <c r="D1199" s="22" t="s">
        <v>1498</v>
      </c>
      <c r="E1199" s="22">
        <v>11.995314992425419</v>
      </c>
      <c r="F1199" s="22">
        <v>191</v>
      </c>
      <c r="G1199" s="25">
        <v>4.7991962528513801E-2</v>
      </c>
      <c r="H1199" s="22">
        <f t="shared" si="18"/>
        <v>9.1664648429461355</v>
      </c>
      <c r="I1199" s="41">
        <v>1198</v>
      </c>
      <c r="J1199" s="2" t="str">
        <f>IFERROR(INDEX('08W Project List'!#REF!,MATCH(B1199,'08W Project List'!$E:$E,0)),"N/A")</f>
        <v>N/A</v>
      </c>
    </row>
    <row r="1200" spans="1:10" ht="15.6" x14ac:dyDescent="0.3">
      <c r="A1200" s="23">
        <v>859</v>
      </c>
      <c r="B1200" s="22" t="s">
        <v>3405</v>
      </c>
      <c r="C1200" s="22">
        <v>163692101</v>
      </c>
      <c r="D1200" s="22" t="s">
        <v>3404</v>
      </c>
      <c r="E1200" s="22">
        <v>5.4828770026841145</v>
      </c>
      <c r="F1200" s="22">
        <v>32</v>
      </c>
      <c r="G1200" s="25">
        <v>4.7960074772233498E-2</v>
      </c>
      <c r="H1200" s="22">
        <f t="shared" si="18"/>
        <v>1.5347223927114719</v>
      </c>
      <c r="I1200" s="41">
        <v>1199</v>
      </c>
      <c r="J1200" s="2" t="str">
        <f>IFERROR(INDEX('08W Project List'!#REF!,MATCH(B1200,'08W Project List'!$E:$E,0)),"N/A")</f>
        <v>N/A</v>
      </c>
    </row>
    <row r="1201" spans="1:10" ht="15.6" x14ac:dyDescent="0.3">
      <c r="A1201" s="23">
        <v>4717</v>
      </c>
      <c r="B1201" s="22" t="s">
        <v>566</v>
      </c>
      <c r="C1201" s="22">
        <v>182771101</v>
      </c>
      <c r="D1201" s="22" t="s">
        <v>564</v>
      </c>
      <c r="E1201" s="22">
        <v>18.96248525253095</v>
      </c>
      <c r="F1201" s="22">
        <v>59</v>
      </c>
      <c r="G1201" s="25">
        <v>4.79253789521513E-2</v>
      </c>
      <c r="H1201" s="22">
        <f t="shared" si="18"/>
        <v>2.8275973581769267</v>
      </c>
      <c r="I1201" s="41">
        <v>1200</v>
      </c>
      <c r="J1201" s="2" t="str">
        <f>IFERROR(INDEX('08W Project List'!#REF!,MATCH(B1201,'08W Project List'!$E:$E,0)),"N/A")</f>
        <v>N/A</v>
      </c>
    </row>
    <row r="1202" spans="1:10" ht="15.6" x14ac:dyDescent="0.3">
      <c r="A1202" s="23">
        <v>3890</v>
      </c>
      <c r="B1202" s="22" t="s">
        <v>1921</v>
      </c>
      <c r="C1202" s="22">
        <v>103221101</v>
      </c>
      <c r="D1202" s="22" t="s">
        <v>1917</v>
      </c>
      <c r="E1202" s="22">
        <v>12.744362306576134</v>
      </c>
      <c r="F1202" s="22">
        <v>145</v>
      </c>
      <c r="G1202" s="25">
        <v>4.7917993840814001E-2</v>
      </c>
      <c r="H1202" s="22">
        <f t="shared" si="18"/>
        <v>6.9481091069180305</v>
      </c>
      <c r="I1202" s="41">
        <v>1201</v>
      </c>
      <c r="J1202" s="2" t="str">
        <f>IFERROR(INDEX('08W Project List'!#REF!,MATCH(B1202,'08W Project List'!$E:$E,0)),"N/A")</f>
        <v>N/A</v>
      </c>
    </row>
    <row r="1203" spans="1:10" ht="15.6" x14ac:dyDescent="0.3">
      <c r="A1203" s="23">
        <v>11044</v>
      </c>
      <c r="B1203" s="22" t="s">
        <v>3493</v>
      </c>
      <c r="C1203" s="22">
        <v>182631104</v>
      </c>
      <c r="D1203" s="22" t="s">
        <v>3492</v>
      </c>
      <c r="E1203" s="22">
        <v>0.34875610206146301</v>
      </c>
      <c r="F1203" s="22">
        <v>2</v>
      </c>
      <c r="G1203" s="25">
        <v>4.76568867677696E-2</v>
      </c>
      <c r="H1203" s="22">
        <f t="shared" si="18"/>
        <v>9.5313773535539201E-2</v>
      </c>
      <c r="I1203" s="41">
        <v>1202</v>
      </c>
      <c r="J1203" s="2" t="str">
        <f>IFERROR(INDEX('08W Project List'!#REF!,MATCH(B1203,'08W Project List'!$E:$E,0)),"N/A")</f>
        <v>N/A</v>
      </c>
    </row>
    <row r="1204" spans="1:10" ht="15.6" x14ac:dyDescent="0.3">
      <c r="A1204" s="23">
        <v>868</v>
      </c>
      <c r="B1204" s="22" t="s">
        <v>2979</v>
      </c>
      <c r="C1204" s="22">
        <v>163781704</v>
      </c>
      <c r="D1204" s="22" t="s">
        <v>2976</v>
      </c>
      <c r="E1204" s="22">
        <v>20.881797987427284</v>
      </c>
      <c r="F1204" s="22">
        <v>294</v>
      </c>
      <c r="G1204" s="25">
        <v>4.7552915704415097E-2</v>
      </c>
      <c r="H1204" s="22">
        <f t="shared" si="18"/>
        <v>13.980557217098038</v>
      </c>
      <c r="I1204" s="41">
        <v>1203</v>
      </c>
      <c r="J1204" s="2" t="str">
        <f>IFERROR(INDEX('08W Project List'!#REF!,MATCH(B1204,'08W Project List'!$E:$E,0)),"N/A")</f>
        <v>N/A</v>
      </c>
    </row>
    <row r="1205" spans="1:10" ht="15.6" x14ac:dyDescent="0.3">
      <c r="A1205" s="23">
        <v>5643</v>
      </c>
      <c r="B1205" s="22" t="s">
        <v>798</v>
      </c>
      <c r="C1205" s="22">
        <v>42141102</v>
      </c>
      <c r="D1205" s="22" t="s">
        <v>796</v>
      </c>
      <c r="E1205" s="22">
        <v>0.3268490501063393</v>
      </c>
      <c r="F1205" s="22">
        <v>24</v>
      </c>
      <c r="G1205" s="25">
        <v>4.7468950239039E-2</v>
      </c>
      <c r="H1205" s="22">
        <f t="shared" si="18"/>
        <v>1.139254805736936</v>
      </c>
      <c r="I1205" s="41">
        <v>1204</v>
      </c>
      <c r="J1205" s="2" t="str">
        <f>IFERROR(INDEX('08W Project List'!#REF!,MATCH(B1205,'08W Project List'!$E:$E,0)),"N/A")</f>
        <v>N/A</v>
      </c>
    </row>
    <row r="1206" spans="1:10" ht="15.6" x14ac:dyDescent="0.3">
      <c r="A1206" s="23">
        <v>2996</v>
      </c>
      <c r="B1206" s="22" t="s">
        <v>476</v>
      </c>
      <c r="C1206" s="22">
        <v>103311101</v>
      </c>
      <c r="D1206" s="22" t="s">
        <v>473</v>
      </c>
      <c r="E1206" s="22">
        <v>1.4988689989855375</v>
      </c>
      <c r="F1206" s="22">
        <v>18</v>
      </c>
      <c r="G1206" s="25">
        <v>4.7352993997646899E-2</v>
      </c>
      <c r="H1206" s="22">
        <f t="shared" si="18"/>
        <v>0.85235389195764422</v>
      </c>
      <c r="I1206" s="41">
        <v>1205</v>
      </c>
      <c r="J1206" s="2" t="str">
        <f>IFERROR(INDEX('08W Project List'!#REF!,MATCH(B1206,'08W Project List'!$E:$E,0)),"N/A")</f>
        <v>N/A</v>
      </c>
    </row>
    <row r="1207" spans="1:10" ht="15.6" x14ac:dyDescent="0.3">
      <c r="A1207" s="23">
        <v>982</v>
      </c>
      <c r="B1207" s="22" t="s">
        <v>4275</v>
      </c>
      <c r="C1207" s="22">
        <v>163201102</v>
      </c>
      <c r="D1207" s="22" t="s">
        <v>4269</v>
      </c>
      <c r="E1207" s="22">
        <v>69.530735660796765</v>
      </c>
      <c r="F1207" s="22">
        <v>673</v>
      </c>
      <c r="G1207" s="25">
        <v>4.7318542156504398E-2</v>
      </c>
      <c r="H1207" s="22">
        <f t="shared" si="18"/>
        <v>31.845378871327458</v>
      </c>
      <c r="I1207" s="41">
        <v>1206</v>
      </c>
      <c r="J1207" s="2" t="str">
        <f>IFERROR(INDEX('08W Project List'!#REF!,MATCH(B1207,'08W Project List'!$E:$E,0)),"N/A")</f>
        <v>N/A</v>
      </c>
    </row>
    <row r="1208" spans="1:10" ht="15.6" x14ac:dyDescent="0.3">
      <c r="A1208" s="23">
        <v>6337</v>
      </c>
      <c r="B1208" s="22" t="s">
        <v>2338</v>
      </c>
      <c r="C1208" s="22">
        <v>163661702</v>
      </c>
      <c r="D1208" s="22" t="s">
        <v>2337</v>
      </c>
      <c r="E1208" s="22">
        <v>3.8524510816989372</v>
      </c>
      <c r="F1208" s="22">
        <v>41</v>
      </c>
      <c r="G1208" s="25">
        <v>4.7282573701160402E-2</v>
      </c>
      <c r="H1208" s="22">
        <f t="shared" si="18"/>
        <v>1.9385855217475765</v>
      </c>
      <c r="I1208" s="41">
        <v>1207</v>
      </c>
      <c r="J1208" s="2" t="str">
        <f>IFERROR(INDEX('08W Project List'!#REF!,MATCH(B1208,'08W Project List'!$E:$E,0)),"N/A")</f>
        <v>N/A</v>
      </c>
    </row>
    <row r="1209" spans="1:10" ht="15.6" x14ac:dyDescent="0.3">
      <c r="A1209" s="23">
        <v>1317</v>
      </c>
      <c r="B1209" s="22" t="s">
        <v>2361</v>
      </c>
      <c r="C1209" s="22">
        <v>42571102</v>
      </c>
      <c r="D1209" s="22" t="s">
        <v>2359</v>
      </c>
      <c r="E1209" s="22">
        <v>12.197912347896208</v>
      </c>
      <c r="F1209" s="22">
        <v>182</v>
      </c>
      <c r="G1209" s="25">
        <v>4.72272450376661E-2</v>
      </c>
      <c r="H1209" s="22">
        <f t="shared" si="18"/>
        <v>8.5953585968552311</v>
      </c>
      <c r="I1209" s="41">
        <v>1208</v>
      </c>
      <c r="J1209" s="2" t="str">
        <f>IFERROR(INDEX('08W Project List'!#REF!,MATCH(B1209,'08W Project List'!$E:$E,0)),"N/A")</f>
        <v>N/A</v>
      </c>
    </row>
    <row r="1210" spans="1:10" ht="15.6" x14ac:dyDescent="0.3">
      <c r="A1210" s="23">
        <v>2756</v>
      </c>
      <c r="B1210" s="22" t="s">
        <v>163</v>
      </c>
      <c r="C1210" s="22">
        <v>254151101</v>
      </c>
      <c r="D1210" s="22" t="s">
        <v>154</v>
      </c>
      <c r="E1210" s="22">
        <v>17.824772694883841</v>
      </c>
      <c r="F1210" s="22">
        <v>172</v>
      </c>
      <c r="G1210" s="25">
        <v>4.7182277694944402E-2</v>
      </c>
      <c r="H1210" s="22">
        <f t="shared" si="18"/>
        <v>8.1153517635304375</v>
      </c>
      <c r="I1210" s="41">
        <v>1209</v>
      </c>
      <c r="J1210" s="2" t="str">
        <f>IFERROR(INDEX('08W Project List'!#REF!,MATCH(B1210,'08W Project List'!$E:$E,0)),"N/A")</f>
        <v>N/A</v>
      </c>
    </row>
    <row r="1211" spans="1:10" ht="15.6" x14ac:dyDescent="0.3">
      <c r="A1211" s="23">
        <v>1878</v>
      </c>
      <c r="B1211" s="22" t="s">
        <v>1888</v>
      </c>
      <c r="C1211" s="22">
        <v>103441101</v>
      </c>
      <c r="D1211" s="22" t="s">
        <v>1883</v>
      </c>
      <c r="E1211" s="22">
        <v>5.1661794019630456</v>
      </c>
      <c r="F1211" s="22">
        <v>96</v>
      </c>
      <c r="G1211" s="25">
        <v>4.7076125137491001E-2</v>
      </c>
      <c r="H1211" s="22">
        <f t="shared" si="18"/>
        <v>4.5193080131991366</v>
      </c>
      <c r="I1211" s="41">
        <v>1210</v>
      </c>
      <c r="J1211" s="2" t="str">
        <f>IFERROR(INDEX('08W Project List'!#REF!,MATCH(B1211,'08W Project List'!$E:$E,0)),"N/A")</f>
        <v>N/A</v>
      </c>
    </row>
    <row r="1212" spans="1:10" ht="15.6" x14ac:dyDescent="0.3">
      <c r="A1212" s="23">
        <v>1899</v>
      </c>
      <c r="B1212" s="22" t="s">
        <v>3425</v>
      </c>
      <c r="C1212" s="22">
        <v>182742104</v>
      </c>
      <c r="D1212" s="22" t="s">
        <v>3426</v>
      </c>
      <c r="E1212" s="22">
        <v>4.8046665799029586</v>
      </c>
      <c r="F1212" s="22">
        <v>49</v>
      </c>
      <c r="G1212" s="25">
        <v>4.7020846822431399E-2</v>
      </c>
      <c r="H1212" s="22">
        <f t="shared" si="18"/>
        <v>2.3040214942991386</v>
      </c>
      <c r="I1212" s="41">
        <v>1211</v>
      </c>
      <c r="J1212" s="2" t="str">
        <f>IFERROR(INDEX('08W Project List'!#REF!,MATCH(B1212,'08W Project List'!$E:$E,0)),"N/A")</f>
        <v>N/A</v>
      </c>
    </row>
    <row r="1213" spans="1:10" ht="15.6" x14ac:dyDescent="0.3">
      <c r="A1213" s="23">
        <v>1312</v>
      </c>
      <c r="B1213" s="22" t="s">
        <v>2520</v>
      </c>
      <c r="C1213" s="22">
        <v>152282101</v>
      </c>
      <c r="D1213" s="22" t="s">
        <v>2510</v>
      </c>
      <c r="E1213" s="22">
        <v>15.105915539760785</v>
      </c>
      <c r="F1213" s="22">
        <v>173</v>
      </c>
      <c r="G1213" s="25">
        <v>4.6936674040949998E-2</v>
      </c>
      <c r="H1213" s="22">
        <f t="shared" si="18"/>
        <v>8.1200446090843492</v>
      </c>
      <c r="I1213" s="41">
        <v>1212</v>
      </c>
      <c r="J1213" s="2" t="str">
        <f>IFERROR(INDEX('08W Project List'!#REF!,MATCH(B1213,'08W Project List'!$E:$E,0)),"N/A")</f>
        <v>N/A</v>
      </c>
    </row>
    <row r="1214" spans="1:10" ht="15.6" x14ac:dyDescent="0.3">
      <c r="A1214" s="23">
        <v>9280</v>
      </c>
      <c r="B1214" s="22" t="s">
        <v>1396</v>
      </c>
      <c r="C1214" s="22">
        <v>14351104</v>
      </c>
      <c r="D1214" s="22" t="s">
        <v>1397</v>
      </c>
      <c r="E1214" s="22">
        <v>1.1940541263541578</v>
      </c>
      <c r="F1214" s="22">
        <v>73</v>
      </c>
      <c r="G1214" s="25">
        <v>4.6886640743320399E-2</v>
      </c>
      <c r="H1214" s="22">
        <f t="shared" si="18"/>
        <v>3.422724774262389</v>
      </c>
      <c r="I1214" s="41">
        <v>1213</v>
      </c>
      <c r="J1214" s="2" t="str">
        <f>IFERROR(INDEX('08W Project List'!#REF!,MATCH(B1214,'08W Project List'!$E:$E,0)),"N/A")</f>
        <v>N/A</v>
      </c>
    </row>
    <row r="1215" spans="1:10" ht="15.6" x14ac:dyDescent="0.3">
      <c r="A1215" s="23">
        <v>10367</v>
      </c>
      <c r="B1215" s="22" t="s">
        <v>2983</v>
      </c>
      <c r="C1215" s="22">
        <v>163781704</v>
      </c>
      <c r="D1215" s="22" t="s">
        <v>2976</v>
      </c>
      <c r="E1215" s="22">
        <v>0.77849415899255436</v>
      </c>
      <c r="F1215" s="22">
        <v>6</v>
      </c>
      <c r="G1215" s="25">
        <v>4.6841543057133901E-2</v>
      </c>
      <c r="H1215" s="22">
        <f t="shared" si="18"/>
        <v>0.28104925834280342</v>
      </c>
      <c r="I1215" s="41">
        <v>1214</v>
      </c>
      <c r="J1215" s="2" t="str">
        <f>IFERROR(INDEX('08W Project List'!#REF!,MATCH(B1215,'08W Project List'!$E:$E,0)),"N/A")</f>
        <v>N/A</v>
      </c>
    </row>
    <row r="1216" spans="1:10" ht="15.6" x14ac:dyDescent="0.3">
      <c r="A1216" s="23">
        <v>3920</v>
      </c>
      <c r="B1216" s="22" t="s">
        <v>2073</v>
      </c>
      <c r="C1216" s="22">
        <v>83182107</v>
      </c>
      <c r="D1216" s="22" t="s">
        <v>2071</v>
      </c>
      <c r="E1216" s="22">
        <v>5.9005277407506336</v>
      </c>
      <c r="F1216" s="22">
        <v>138</v>
      </c>
      <c r="G1216" s="25">
        <v>4.68300337699942E-2</v>
      </c>
      <c r="H1216" s="22">
        <f t="shared" si="18"/>
        <v>6.4625446602591996</v>
      </c>
      <c r="I1216" s="41">
        <v>1215</v>
      </c>
      <c r="J1216" s="2" t="str">
        <f>IFERROR(INDEX('08W Project List'!#REF!,MATCH(B1216,'08W Project List'!$E:$E,0)),"N/A")</f>
        <v>N/A</v>
      </c>
    </row>
    <row r="1217" spans="1:10" ht="15.6" x14ac:dyDescent="0.3">
      <c r="A1217" s="23">
        <v>9293</v>
      </c>
      <c r="B1217" s="22" t="s">
        <v>1140</v>
      </c>
      <c r="C1217" s="22">
        <v>254061102</v>
      </c>
      <c r="D1217" s="22" t="s">
        <v>1141</v>
      </c>
      <c r="E1217" s="22">
        <v>1.7882266005605407</v>
      </c>
      <c r="F1217" s="22">
        <v>17</v>
      </c>
      <c r="G1217" s="25">
        <v>4.6743152910628999E-2</v>
      </c>
      <c r="H1217" s="22">
        <f t="shared" si="18"/>
        <v>0.79463359948069301</v>
      </c>
      <c r="I1217" s="41">
        <v>1216</v>
      </c>
      <c r="J1217" s="2" t="str">
        <f>IFERROR(INDEX('08W Project List'!#REF!,MATCH(B1217,'08W Project List'!$E:$E,0)),"N/A")</f>
        <v>N/A</v>
      </c>
    </row>
    <row r="1218" spans="1:10" ht="15.6" x14ac:dyDescent="0.3">
      <c r="A1218" s="23">
        <v>9995</v>
      </c>
      <c r="B1218" s="22" t="s">
        <v>1529</v>
      </c>
      <c r="C1218" s="22">
        <v>42891102</v>
      </c>
      <c r="D1218" s="22" t="s">
        <v>1530</v>
      </c>
      <c r="E1218" s="22">
        <v>2.161022873985202</v>
      </c>
      <c r="F1218" s="22">
        <v>23</v>
      </c>
      <c r="G1218" s="25">
        <v>4.6683875213142899E-2</v>
      </c>
      <c r="H1218" s="22">
        <f t="shared" ref="H1218:H1281" si="19">IFERROR(G1218*F1218,0)</f>
        <v>1.0737291299022866</v>
      </c>
      <c r="I1218" s="41">
        <v>1217</v>
      </c>
      <c r="J1218" s="2" t="str">
        <f>IFERROR(INDEX('08W Project List'!#REF!,MATCH(B1218,'08W Project List'!$E:$E,0)),"N/A")</f>
        <v>N/A</v>
      </c>
    </row>
    <row r="1219" spans="1:10" ht="15.6" x14ac:dyDescent="0.3">
      <c r="A1219" s="23">
        <v>2795</v>
      </c>
      <c r="B1219" s="22" t="s">
        <v>234</v>
      </c>
      <c r="C1219" s="22">
        <v>152701108</v>
      </c>
      <c r="D1219" s="22" t="s">
        <v>231</v>
      </c>
      <c r="E1219" s="22">
        <v>1.856991910705581</v>
      </c>
      <c r="F1219" s="22">
        <v>40</v>
      </c>
      <c r="G1219" s="25">
        <v>4.6424270443837498E-2</v>
      </c>
      <c r="H1219" s="22">
        <f t="shared" si="19"/>
        <v>1.8569708177535</v>
      </c>
      <c r="I1219" s="41">
        <v>1218</v>
      </c>
      <c r="J1219" s="2" t="str">
        <f>IFERROR(INDEX('08W Project List'!#REF!,MATCH(B1219,'08W Project List'!$E:$E,0)),"N/A")</f>
        <v>N/A</v>
      </c>
    </row>
    <row r="1220" spans="1:10" ht="15.6" x14ac:dyDescent="0.3">
      <c r="A1220" s="23">
        <v>6866</v>
      </c>
      <c r="B1220" s="22" t="s">
        <v>1170</v>
      </c>
      <c r="C1220" s="22">
        <v>82951102</v>
      </c>
      <c r="D1220" s="22" t="s">
        <v>1171</v>
      </c>
      <c r="E1220" s="22">
        <v>0.73064604990003112</v>
      </c>
      <c r="F1220" s="22">
        <v>35</v>
      </c>
      <c r="G1220" s="25">
        <v>4.6387426417712797E-2</v>
      </c>
      <c r="H1220" s="22">
        <f t="shared" si="19"/>
        <v>1.6235599246199479</v>
      </c>
      <c r="I1220" s="41">
        <v>1219</v>
      </c>
      <c r="J1220" s="2" t="str">
        <f>IFERROR(INDEX('08W Project List'!#REF!,MATCH(B1220,'08W Project List'!$E:$E,0)),"N/A")</f>
        <v>N/A</v>
      </c>
    </row>
    <row r="1221" spans="1:10" ht="15.6" x14ac:dyDescent="0.3">
      <c r="A1221" s="23">
        <v>2884</v>
      </c>
      <c r="B1221" s="22" t="s">
        <v>2214</v>
      </c>
      <c r="C1221" s="22">
        <v>103491101</v>
      </c>
      <c r="D1221" s="22" t="s">
        <v>2209</v>
      </c>
      <c r="E1221" s="22">
        <v>8.1108804755228103</v>
      </c>
      <c r="F1221" s="22">
        <v>56</v>
      </c>
      <c r="G1221" s="25">
        <v>4.6193409241595998E-2</v>
      </c>
      <c r="H1221" s="22">
        <f t="shared" si="19"/>
        <v>2.586830917529376</v>
      </c>
      <c r="I1221" s="41">
        <v>1220</v>
      </c>
      <c r="J1221" s="2" t="str">
        <f>IFERROR(INDEX('08W Project List'!#REF!,MATCH(B1221,'08W Project List'!$E:$E,0)),"N/A")</f>
        <v>N/A</v>
      </c>
    </row>
    <row r="1222" spans="1:10" ht="15.6" x14ac:dyDescent="0.3">
      <c r="A1222" s="23">
        <v>8090</v>
      </c>
      <c r="B1222" s="22" t="s">
        <v>2954</v>
      </c>
      <c r="C1222" s="22">
        <v>152561105</v>
      </c>
      <c r="D1222" s="22" t="s">
        <v>2945</v>
      </c>
      <c r="E1222" s="22">
        <v>1.4166926135545121</v>
      </c>
      <c r="F1222" s="22">
        <v>24</v>
      </c>
      <c r="G1222" s="25">
        <v>4.6182590584659802E-2</v>
      </c>
      <c r="H1222" s="22">
        <f t="shared" si="19"/>
        <v>1.1083821740318354</v>
      </c>
      <c r="I1222" s="41">
        <v>1221</v>
      </c>
      <c r="J1222" s="2" t="str">
        <f>IFERROR(INDEX('08W Project List'!#REF!,MATCH(B1222,'08W Project List'!$E:$E,0)),"N/A")</f>
        <v>N/A</v>
      </c>
    </row>
    <row r="1223" spans="1:10" ht="15.6" x14ac:dyDescent="0.3">
      <c r="A1223" s="23">
        <v>196</v>
      </c>
      <c r="B1223" s="22" t="s">
        <v>2299</v>
      </c>
      <c r="C1223" s="22">
        <v>82831109</v>
      </c>
      <c r="D1223" s="22" t="s">
        <v>2297</v>
      </c>
      <c r="E1223" s="22">
        <v>19.685831288524795</v>
      </c>
      <c r="F1223" s="22">
        <v>186</v>
      </c>
      <c r="G1223" s="25">
        <v>4.6132811713181197E-2</v>
      </c>
      <c r="H1223" s="22">
        <f t="shared" si="19"/>
        <v>8.5807029786517024</v>
      </c>
      <c r="I1223" s="41">
        <v>1222</v>
      </c>
      <c r="J1223" s="2" t="str">
        <f>IFERROR(INDEX('08W Project List'!#REF!,MATCH(B1223,'08W Project List'!$E:$E,0)),"N/A")</f>
        <v>N/A</v>
      </c>
    </row>
    <row r="1224" spans="1:10" ht="15.6" x14ac:dyDescent="0.3">
      <c r="A1224" s="23">
        <v>9874</v>
      </c>
      <c r="B1224" s="22" t="s">
        <v>1878</v>
      </c>
      <c r="C1224" s="22">
        <v>13501108</v>
      </c>
      <c r="D1224" s="22" t="s">
        <v>1877</v>
      </c>
      <c r="E1224" s="22">
        <v>0.5073983136795811</v>
      </c>
      <c r="F1224" s="22">
        <v>11</v>
      </c>
      <c r="G1224" s="25">
        <v>4.6116644722635103E-2</v>
      </c>
      <c r="H1224" s="22">
        <f t="shared" si="19"/>
        <v>0.50728309194898613</v>
      </c>
      <c r="I1224" s="41">
        <v>1223</v>
      </c>
      <c r="J1224" s="2" t="str">
        <f>IFERROR(INDEX('08W Project List'!#REF!,MATCH(B1224,'08W Project List'!$E:$E,0)),"N/A")</f>
        <v>N/A</v>
      </c>
    </row>
    <row r="1225" spans="1:10" ht="15.6" x14ac:dyDescent="0.3">
      <c r="A1225" s="23">
        <v>3653</v>
      </c>
      <c r="B1225" s="22" t="s">
        <v>3206</v>
      </c>
      <c r="C1225" s="22">
        <v>43292103</v>
      </c>
      <c r="D1225" s="22" t="s">
        <v>3203</v>
      </c>
      <c r="E1225" s="22">
        <v>35.337401819672031</v>
      </c>
      <c r="F1225" s="22">
        <v>325</v>
      </c>
      <c r="G1225" s="25">
        <v>4.6077320366589097E-2</v>
      </c>
      <c r="H1225" s="22">
        <f t="shared" si="19"/>
        <v>14.975129119141457</v>
      </c>
      <c r="I1225" s="41">
        <v>1224</v>
      </c>
      <c r="J1225" s="2" t="str">
        <f>IFERROR(INDEX('08W Project List'!#REF!,MATCH(B1225,'08W Project List'!$E:$E,0)),"N/A")</f>
        <v>N/A</v>
      </c>
    </row>
    <row r="1226" spans="1:10" ht="15.6" x14ac:dyDescent="0.3">
      <c r="A1226" s="23">
        <v>4529</v>
      </c>
      <c r="B1226" s="22" t="s">
        <v>2215</v>
      </c>
      <c r="C1226" s="22">
        <v>103491101</v>
      </c>
      <c r="D1226" s="22" t="s">
        <v>2209</v>
      </c>
      <c r="E1226" s="22">
        <v>0.11777352866854879</v>
      </c>
      <c r="F1226" s="22">
        <v>61</v>
      </c>
      <c r="G1226" s="25">
        <v>4.6064241416095997E-2</v>
      </c>
      <c r="H1226" s="22">
        <f t="shared" si="19"/>
        <v>2.8099187263818557</v>
      </c>
      <c r="I1226" s="41">
        <v>1225</v>
      </c>
      <c r="J1226" s="2" t="str">
        <f>IFERROR(INDEX('08W Project List'!#REF!,MATCH(B1226,'08W Project List'!$E:$E,0)),"N/A")</f>
        <v>N/A</v>
      </c>
    </row>
    <row r="1227" spans="1:10" ht="15.6" x14ac:dyDescent="0.3">
      <c r="A1227" s="23">
        <v>9562</v>
      </c>
      <c r="B1227" s="22" t="s">
        <v>2356</v>
      </c>
      <c r="C1227" s="22">
        <v>42571101</v>
      </c>
      <c r="D1227" s="22" t="s">
        <v>2351</v>
      </c>
      <c r="E1227" s="22">
        <v>0.79799621157374767</v>
      </c>
      <c r="F1227" s="22">
        <v>18</v>
      </c>
      <c r="G1227" s="25">
        <v>4.5774019183877197E-2</v>
      </c>
      <c r="H1227" s="22">
        <f t="shared" si="19"/>
        <v>0.82393234530978954</v>
      </c>
      <c r="I1227" s="41">
        <v>1226</v>
      </c>
      <c r="J1227" s="2" t="str">
        <f>IFERROR(INDEX('08W Project List'!#REF!,MATCH(B1227,'08W Project List'!$E:$E,0)),"N/A")</f>
        <v>N/A</v>
      </c>
    </row>
    <row r="1228" spans="1:10" ht="15.6" x14ac:dyDescent="0.3">
      <c r="A1228" s="23">
        <v>8471</v>
      </c>
      <c r="B1228" s="22" t="s">
        <v>2435</v>
      </c>
      <c r="C1228" s="22">
        <v>43051101</v>
      </c>
      <c r="D1228" s="22" t="s">
        <v>2429</v>
      </c>
      <c r="E1228" s="22">
        <v>8.2163812588699816</v>
      </c>
      <c r="F1228" s="22">
        <v>71</v>
      </c>
      <c r="G1228" s="25">
        <v>4.55465254234537E-2</v>
      </c>
      <c r="H1228" s="22">
        <f t="shared" si="19"/>
        <v>3.2338033050652126</v>
      </c>
      <c r="I1228" s="41">
        <v>1227</v>
      </c>
      <c r="J1228" s="2" t="str">
        <f>IFERROR(INDEX('08W Project List'!#REF!,MATCH(B1228,'08W Project List'!$E:$E,0)),"N/A")</f>
        <v>N/A</v>
      </c>
    </row>
    <row r="1229" spans="1:10" ht="15.6" x14ac:dyDescent="0.3">
      <c r="A1229" s="23">
        <v>9084</v>
      </c>
      <c r="B1229" s="22" t="s">
        <v>3980</v>
      </c>
      <c r="C1229" s="22">
        <v>83392110</v>
      </c>
      <c r="D1229" s="22" t="s">
        <v>3979</v>
      </c>
      <c r="E1229" s="22">
        <v>25.177460766811002</v>
      </c>
      <c r="F1229" s="22">
        <v>134</v>
      </c>
      <c r="G1229" s="25">
        <v>4.5543518883075902E-2</v>
      </c>
      <c r="H1229" s="22">
        <f t="shared" si="19"/>
        <v>6.1028315303321712</v>
      </c>
      <c r="I1229" s="41">
        <v>1228</v>
      </c>
      <c r="J1229" s="2" t="str">
        <f>IFERROR(INDEX('08W Project List'!#REF!,MATCH(B1229,'08W Project List'!$E:$E,0)),"N/A")</f>
        <v>N/A</v>
      </c>
    </row>
    <row r="1230" spans="1:10" ht="15.6" x14ac:dyDescent="0.3">
      <c r="A1230" s="23">
        <v>5247</v>
      </c>
      <c r="B1230" s="22" t="s">
        <v>2368</v>
      </c>
      <c r="C1230" s="22">
        <v>42571102</v>
      </c>
      <c r="D1230" s="22" t="s">
        <v>2359</v>
      </c>
      <c r="E1230" s="22">
        <v>10.882858892241766</v>
      </c>
      <c r="F1230" s="22">
        <v>107</v>
      </c>
      <c r="G1230" s="25">
        <v>4.5341296900423801E-2</v>
      </c>
      <c r="H1230" s="22">
        <f t="shared" si="19"/>
        <v>4.8515187683453469</v>
      </c>
      <c r="I1230" s="41">
        <v>1229</v>
      </c>
      <c r="J1230" s="2" t="str">
        <f>IFERROR(INDEX('08W Project List'!#REF!,MATCH(B1230,'08W Project List'!$E:$E,0)),"N/A")</f>
        <v>N/A</v>
      </c>
    </row>
    <row r="1231" spans="1:10" ht="15.6" x14ac:dyDescent="0.3">
      <c r="A1231" s="23">
        <v>1624</v>
      </c>
      <c r="B1231" s="22" t="s">
        <v>767</v>
      </c>
      <c r="C1231" s="22">
        <v>163341103</v>
      </c>
      <c r="D1231" s="22" t="s">
        <v>763</v>
      </c>
      <c r="E1231" s="22">
        <v>11.061525429036234</v>
      </c>
      <c r="F1231" s="22">
        <v>286</v>
      </c>
      <c r="G1231" s="25">
        <v>4.5279111373545698E-2</v>
      </c>
      <c r="H1231" s="22">
        <f t="shared" si="19"/>
        <v>12.949825852834069</v>
      </c>
      <c r="I1231" s="41">
        <v>1230</v>
      </c>
      <c r="J1231" s="2" t="str">
        <f>IFERROR(INDEX('08W Project List'!#REF!,MATCH(B1231,'08W Project List'!$E:$E,0)),"N/A")</f>
        <v>N/A</v>
      </c>
    </row>
    <row r="1232" spans="1:10" ht="15.6" x14ac:dyDescent="0.3">
      <c r="A1232" s="23">
        <v>6683</v>
      </c>
      <c r="B1232" s="22" t="s">
        <v>4103</v>
      </c>
      <c r="C1232" s="22">
        <v>42771114</v>
      </c>
      <c r="D1232" s="22" t="s">
        <v>4102</v>
      </c>
      <c r="E1232" s="22">
        <v>10.701994797974891</v>
      </c>
      <c r="F1232" s="22">
        <v>129</v>
      </c>
      <c r="G1232" s="25">
        <v>4.5178096714007E-2</v>
      </c>
      <c r="H1232" s="22">
        <f t="shared" si="19"/>
        <v>5.8279744761069034</v>
      </c>
      <c r="I1232" s="41">
        <v>1231</v>
      </c>
      <c r="J1232" s="2" t="str">
        <f>IFERROR(INDEX('08W Project List'!#REF!,MATCH(B1232,'08W Project List'!$E:$E,0)),"N/A")</f>
        <v>N/A</v>
      </c>
    </row>
    <row r="1233" spans="1:10" ht="15.6" x14ac:dyDescent="0.3">
      <c r="A1233" s="23">
        <v>6114</v>
      </c>
      <c r="B1233" s="22" t="s">
        <v>1480</v>
      </c>
      <c r="C1233" s="22">
        <v>103021101</v>
      </c>
      <c r="D1233" s="22" t="s">
        <v>1475</v>
      </c>
      <c r="E1233" s="22">
        <v>0.36701987457230828</v>
      </c>
      <c r="F1233" s="22">
        <v>33</v>
      </c>
      <c r="G1233" s="25">
        <v>4.5041845222182297E-2</v>
      </c>
      <c r="H1233" s="22">
        <f t="shared" si="19"/>
        <v>1.4863808923320159</v>
      </c>
      <c r="I1233" s="41">
        <v>1232</v>
      </c>
      <c r="J1233" s="2" t="str">
        <f>IFERROR(INDEX('08W Project List'!#REF!,MATCH(B1233,'08W Project List'!$E:$E,0)),"N/A")</f>
        <v>N/A</v>
      </c>
    </row>
    <row r="1234" spans="1:10" ht="15.6" x14ac:dyDescent="0.3">
      <c r="A1234" s="23">
        <v>10276</v>
      </c>
      <c r="B1234" s="22" t="s">
        <v>1967</v>
      </c>
      <c r="C1234" s="22">
        <v>43371102</v>
      </c>
      <c r="D1234" s="22" t="s">
        <v>1964</v>
      </c>
      <c r="E1234" s="22">
        <v>0.55985309142070228</v>
      </c>
      <c r="F1234" s="22">
        <v>6</v>
      </c>
      <c r="G1234" s="25">
        <v>4.4930299386502601E-2</v>
      </c>
      <c r="H1234" s="22">
        <f t="shared" si="19"/>
        <v>0.26958179631901558</v>
      </c>
      <c r="I1234" s="41">
        <v>1233</v>
      </c>
      <c r="J1234" s="2" t="str">
        <f>IFERROR(INDEX('08W Project List'!#REF!,MATCH(B1234,'08W Project List'!$E:$E,0)),"N/A")</f>
        <v>N/A</v>
      </c>
    </row>
    <row r="1235" spans="1:10" ht="15.6" x14ac:dyDescent="0.3">
      <c r="A1235" s="23">
        <v>3592</v>
      </c>
      <c r="B1235" s="22" t="s">
        <v>993</v>
      </c>
      <c r="C1235" s="22">
        <v>163351703</v>
      </c>
      <c r="D1235" s="22" t="s">
        <v>986</v>
      </c>
      <c r="E1235" s="22">
        <v>41.340134615662897</v>
      </c>
      <c r="F1235" s="22">
        <v>345</v>
      </c>
      <c r="G1235" s="25">
        <v>4.4648465817148597E-2</v>
      </c>
      <c r="H1235" s="22">
        <f t="shared" si="19"/>
        <v>15.403720706916266</v>
      </c>
      <c r="I1235" s="41">
        <v>1234</v>
      </c>
      <c r="J1235" s="2" t="str">
        <f>IFERROR(INDEX('08W Project List'!#REF!,MATCH(B1235,'08W Project List'!$E:$E,0)),"N/A")</f>
        <v>N/A</v>
      </c>
    </row>
    <row r="1236" spans="1:10" ht="15.6" x14ac:dyDescent="0.3">
      <c r="A1236" s="23">
        <v>1338</v>
      </c>
      <c r="B1236" s="22" t="s">
        <v>3770</v>
      </c>
      <c r="C1236" s="22">
        <v>43432104</v>
      </c>
      <c r="D1236" s="22" t="s">
        <v>3769</v>
      </c>
      <c r="E1236" s="22">
        <v>26.581910608612056</v>
      </c>
      <c r="F1236" s="22">
        <v>304</v>
      </c>
      <c r="G1236" s="25">
        <v>4.4601198337867701E-2</v>
      </c>
      <c r="H1236" s="22">
        <f t="shared" si="19"/>
        <v>13.55876429471178</v>
      </c>
      <c r="I1236" s="41">
        <v>1235</v>
      </c>
      <c r="J1236" s="2" t="str">
        <f>IFERROR(INDEX('08W Project List'!#REF!,MATCH(B1236,'08W Project List'!$E:$E,0)),"N/A")</f>
        <v>N/A</v>
      </c>
    </row>
    <row r="1237" spans="1:10" ht="15.6" x14ac:dyDescent="0.3">
      <c r="A1237" s="23">
        <v>9592</v>
      </c>
      <c r="B1237" s="22" t="s">
        <v>229</v>
      </c>
      <c r="C1237" s="22">
        <v>152701107</v>
      </c>
      <c r="D1237" s="22" t="s">
        <v>226</v>
      </c>
      <c r="E1237" s="22">
        <v>0.14059587412181046</v>
      </c>
      <c r="F1237" s="22">
        <v>6</v>
      </c>
      <c r="G1237" s="25">
        <v>4.4494551107319501E-2</v>
      </c>
      <c r="H1237" s="22">
        <f t="shared" si="19"/>
        <v>0.26696730664391699</v>
      </c>
      <c r="I1237" s="41">
        <v>1236</v>
      </c>
      <c r="J1237" s="2" t="str">
        <f>IFERROR(INDEX('08W Project List'!#REF!,MATCH(B1237,'08W Project List'!$E:$E,0)),"N/A")</f>
        <v>N/A</v>
      </c>
    </row>
    <row r="1238" spans="1:10" ht="15.6" x14ac:dyDescent="0.3">
      <c r="A1238" s="23">
        <v>9543</v>
      </c>
      <c r="B1238" s="22" t="s">
        <v>1503</v>
      </c>
      <c r="C1238" s="22">
        <v>192221102</v>
      </c>
      <c r="D1238" s="22" t="s">
        <v>1498</v>
      </c>
      <c r="E1238" s="22">
        <v>8.9460739331867618</v>
      </c>
      <c r="F1238" s="22">
        <v>76</v>
      </c>
      <c r="G1238" s="25">
        <v>4.44392077823847E-2</v>
      </c>
      <c r="H1238" s="22">
        <f t="shared" si="19"/>
        <v>3.3773797914612373</v>
      </c>
      <c r="I1238" s="41">
        <v>1237</v>
      </c>
      <c r="J1238" s="2" t="str">
        <f>IFERROR(INDEX('08W Project List'!#REF!,MATCH(B1238,'08W Project List'!$E:$E,0)),"N/A")</f>
        <v>N/A</v>
      </c>
    </row>
    <row r="1239" spans="1:10" ht="15.6" x14ac:dyDescent="0.3">
      <c r="A1239" s="23">
        <v>528</v>
      </c>
      <c r="B1239" s="22" t="s">
        <v>3125</v>
      </c>
      <c r="C1239" s="22">
        <v>153082106</v>
      </c>
      <c r="D1239" s="22" t="s">
        <v>3118</v>
      </c>
      <c r="E1239" s="22">
        <v>18.517487088953761</v>
      </c>
      <c r="F1239" s="22">
        <v>219</v>
      </c>
      <c r="G1239" s="25">
        <v>4.4303956675342301E-2</v>
      </c>
      <c r="H1239" s="22">
        <f t="shared" si="19"/>
        <v>9.7025665118999633</v>
      </c>
      <c r="I1239" s="41">
        <v>1238</v>
      </c>
      <c r="J1239" s="2" t="str">
        <f>IFERROR(INDEX('08W Project List'!#REF!,MATCH(B1239,'08W Project List'!$E:$E,0)),"N/A")</f>
        <v>N/A</v>
      </c>
    </row>
    <row r="1240" spans="1:10" ht="15.6" x14ac:dyDescent="0.3">
      <c r="A1240" s="23">
        <v>2289</v>
      </c>
      <c r="B1240" s="22" t="s">
        <v>2881</v>
      </c>
      <c r="C1240" s="22">
        <v>182611103</v>
      </c>
      <c r="D1240" s="22" t="s">
        <v>2880</v>
      </c>
      <c r="E1240" s="22">
        <v>2.3702470527726724</v>
      </c>
      <c r="F1240" s="22">
        <v>91</v>
      </c>
      <c r="G1240" s="25">
        <v>4.4255414212585498E-2</v>
      </c>
      <c r="H1240" s="22">
        <f t="shared" si="19"/>
        <v>4.0272426933452801</v>
      </c>
      <c r="I1240" s="41">
        <v>1239</v>
      </c>
      <c r="J1240" s="2" t="str">
        <f>IFERROR(INDEX('08W Project List'!#REF!,MATCH(B1240,'08W Project List'!$E:$E,0)),"N/A")</f>
        <v>N/A</v>
      </c>
    </row>
    <row r="1241" spans="1:10" ht="15.6" x14ac:dyDescent="0.3">
      <c r="A1241" s="23">
        <v>4151</v>
      </c>
      <c r="B1241" s="22" t="s">
        <v>3743</v>
      </c>
      <c r="C1241" s="22">
        <v>153652109</v>
      </c>
      <c r="D1241" s="22" t="s">
        <v>3733</v>
      </c>
      <c r="E1241" s="22">
        <v>27.346217720065134</v>
      </c>
      <c r="F1241" s="22">
        <v>341</v>
      </c>
      <c r="G1241" s="25">
        <v>4.40852505861263E-2</v>
      </c>
      <c r="H1241" s="22">
        <f t="shared" si="19"/>
        <v>15.033070449869069</v>
      </c>
      <c r="I1241" s="41">
        <v>1240</v>
      </c>
      <c r="J1241" s="2" t="str">
        <f>IFERROR(INDEX('08W Project List'!#REF!,MATCH(B1241,'08W Project List'!$E:$E,0)),"N/A")</f>
        <v>N/A</v>
      </c>
    </row>
    <row r="1242" spans="1:10" ht="15.6" x14ac:dyDescent="0.3">
      <c r="A1242" s="23">
        <v>8694</v>
      </c>
      <c r="B1242" s="22" t="s">
        <v>2211</v>
      </c>
      <c r="C1242" s="22">
        <v>103491101</v>
      </c>
      <c r="D1242" s="22" t="s">
        <v>2209</v>
      </c>
      <c r="E1242" s="22">
        <v>16.961472026665135</v>
      </c>
      <c r="F1242" s="22">
        <v>135</v>
      </c>
      <c r="G1242" s="25">
        <v>4.4056109160606198E-2</v>
      </c>
      <c r="H1242" s="22">
        <f t="shared" si="19"/>
        <v>5.9475747366818368</v>
      </c>
      <c r="I1242" s="41">
        <v>1241</v>
      </c>
      <c r="J1242" s="2" t="str">
        <f>IFERROR(INDEX('08W Project List'!#REF!,MATCH(B1242,'08W Project List'!$E:$E,0)),"N/A")</f>
        <v>N/A</v>
      </c>
    </row>
    <row r="1243" spans="1:10" ht="15.6" x14ac:dyDescent="0.3">
      <c r="A1243" s="23">
        <v>5303</v>
      </c>
      <c r="B1243" s="22" t="s">
        <v>3942</v>
      </c>
      <c r="C1243" s="22">
        <v>252921108</v>
      </c>
      <c r="D1243" s="22" t="s">
        <v>3943</v>
      </c>
      <c r="E1243" s="22">
        <v>2.3355310185486204</v>
      </c>
      <c r="F1243" s="22">
        <v>130</v>
      </c>
      <c r="G1243" s="25">
        <v>4.3960041621329403E-2</v>
      </c>
      <c r="H1243" s="22">
        <f t="shared" si="19"/>
        <v>5.7148054107728221</v>
      </c>
      <c r="I1243" s="41">
        <v>1242</v>
      </c>
      <c r="J1243" s="2" t="str">
        <f>IFERROR(INDEX('08W Project List'!#REF!,MATCH(B1243,'08W Project List'!$E:$E,0)),"N/A")</f>
        <v>N/A</v>
      </c>
    </row>
    <row r="1244" spans="1:10" ht="15.6" x14ac:dyDescent="0.3">
      <c r="A1244" s="23">
        <v>5138</v>
      </c>
      <c r="B1244" s="22" t="s">
        <v>3957</v>
      </c>
      <c r="C1244" s="22">
        <v>152591102</v>
      </c>
      <c r="D1244" s="22" t="s">
        <v>3958</v>
      </c>
      <c r="E1244" s="22">
        <v>1.338057375760435</v>
      </c>
      <c r="F1244" s="22">
        <v>19</v>
      </c>
      <c r="G1244" s="25">
        <v>4.3905471411171397E-2</v>
      </c>
      <c r="H1244" s="22">
        <f t="shared" si="19"/>
        <v>0.83420395681225656</v>
      </c>
      <c r="I1244" s="41">
        <v>1243</v>
      </c>
      <c r="J1244" s="2" t="str">
        <f>IFERROR(INDEX('08W Project List'!#REF!,MATCH(B1244,'08W Project List'!$E:$E,0)),"N/A")</f>
        <v>N/A</v>
      </c>
    </row>
    <row r="1245" spans="1:10" ht="15.6" x14ac:dyDescent="0.3">
      <c r="A1245" s="23">
        <v>3403</v>
      </c>
      <c r="B1245" s="22" t="s">
        <v>2947</v>
      </c>
      <c r="C1245" s="22">
        <v>152561105</v>
      </c>
      <c r="D1245" s="22" t="s">
        <v>2945</v>
      </c>
      <c r="E1245" s="22">
        <v>0.89963883988711002</v>
      </c>
      <c r="F1245" s="22">
        <v>25</v>
      </c>
      <c r="G1245" s="25">
        <v>4.3839167269612803E-2</v>
      </c>
      <c r="H1245" s="22">
        <f t="shared" si="19"/>
        <v>1.0959791817403202</v>
      </c>
      <c r="I1245" s="41">
        <v>1244</v>
      </c>
      <c r="J1245" s="2" t="str">
        <f>IFERROR(INDEX('08W Project List'!#REF!,MATCH(B1245,'08W Project List'!$E:$E,0)),"N/A")</f>
        <v>N/A</v>
      </c>
    </row>
    <row r="1246" spans="1:10" ht="15.6" x14ac:dyDescent="0.3">
      <c r="A1246" s="23">
        <v>5562</v>
      </c>
      <c r="B1246" s="22" t="s">
        <v>1493</v>
      </c>
      <c r="C1246" s="22">
        <v>192221101</v>
      </c>
      <c r="D1246" s="22" t="s">
        <v>1486</v>
      </c>
      <c r="E1246" s="22">
        <v>5.1162267811308757</v>
      </c>
      <c r="F1246" s="22">
        <v>138</v>
      </c>
      <c r="G1246" s="25">
        <v>4.3720228213843901E-2</v>
      </c>
      <c r="H1246" s="22">
        <f t="shared" si="19"/>
        <v>6.0333914935104582</v>
      </c>
      <c r="I1246" s="41">
        <v>1245</v>
      </c>
      <c r="J1246" s="2" t="str">
        <f>IFERROR(INDEX('08W Project List'!#REF!,MATCH(B1246,'08W Project List'!$E:$E,0)),"N/A")</f>
        <v>N/A</v>
      </c>
    </row>
    <row r="1247" spans="1:10" ht="15.6" x14ac:dyDescent="0.3">
      <c r="A1247" s="23">
        <v>3303</v>
      </c>
      <c r="B1247" s="22" t="s">
        <v>311</v>
      </c>
      <c r="C1247" s="22">
        <v>103751101</v>
      </c>
      <c r="D1247" s="22" t="s">
        <v>310</v>
      </c>
      <c r="E1247" s="22">
        <v>5.5599870289162023</v>
      </c>
      <c r="F1247" s="22">
        <v>48</v>
      </c>
      <c r="G1247" s="25">
        <v>4.3659634076304001E-2</v>
      </c>
      <c r="H1247" s="22">
        <f t="shared" si="19"/>
        <v>2.0956624356625921</v>
      </c>
      <c r="I1247" s="41">
        <v>1246</v>
      </c>
      <c r="J1247" s="2" t="str">
        <f>IFERROR(INDEX('08W Project List'!#REF!,MATCH(B1247,'08W Project List'!$E:$E,0)),"N/A")</f>
        <v>N/A</v>
      </c>
    </row>
    <row r="1248" spans="1:10" ht="15.6" x14ac:dyDescent="0.3">
      <c r="A1248" s="23">
        <v>5481</v>
      </c>
      <c r="B1248" s="22" t="s">
        <v>4135</v>
      </c>
      <c r="C1248" s="22">
        <v>63601108</v>
      </c>
      <c r="D1248" s="22" t="s">
        <v>4134</v>
      </c>
      <c r="E1248" s="22">
        <v>0.28963279239781353</v>
      </c>
      <c r="F1248" s="22">
        <v>54</v>
      </c>
      <c r="G1248" s="25">
        <v>4.3573327836002797E-2</v>
      </c>
      <c r="H1248" s="22">
        <f t="shared" si="19"/>
        <v>2.3529597031441511</v>
      </c>
      <c r="I1248" s="41">
        <v>1247</v>
      </c>
      <c r="J1248" s="2" t="str">
        <f>IFERROR(INDEX('08W Project List'!#REF!,MATCH(B1248,'08W Project List'!$E:$E,0)),"N/A")</f>
        <v>N/A</v>
      </c>
    </row>
    <row r="1249" spans="1:10" ht="15.6" x14ac:dyDescent="0.3">
      <c r="A1249" s="23">
        <v>8994</v>
      </c>
      <c r="B1249" s="22" t="s">
        <v>3495</v>
      </c>
      <c r="C1249" s="22">
        <v>182631104</v>
      </c>
      <c r="D1249" s="22" t="s">
        <v>3492</v>
      </c>
      <c r="E1249" s="22">
        <v>8.943572786179864</v>
      </c>
      <c r="F1249" s="22">
        <v>52</v>
      </c>
      <c r="G1249" s="25">
        <v>4.3525637179221199E-2</v>
      </c>
      <c r="H1249" s="22">
        <f t="shared" si="19"/>
        <v>2.2633331333195024</v>
      </c>
      <c r="I1249" s="41">
        <v>1248</v>
      </c>
      <c r="J1249" s="2" t="str">
        <f>IFERROR(INDEX('08W Project List'!#REF!,MATCH(B1249,'08W Project List'!$E:$E,0)),"N/A")</f>
        <v>N/A</v>
      </c>
    </row>
    <row r="1250" spans="1:10" ht="15.6" x14ac:dyDescent="0.3">
      <c r="A1250" s="23">
        <v>6482</v>
      </c>
      <c r="B1250" s="22" t="s">
        <v>4098</v>
      </c>
      <c r="C1250" s="22">
        <v>42771113</v>
      </c>
      <c r="D1250" s="22" t="s">
        <v>4096</v>
      </c>
      <c r="E1250" s="22">
        <v>1.044566144591125</v>
      </c>
      <c r="F1250" s="22">
        <v>28</v>
      </c>
      <c r="G1250" s="25">
        <v>4.3449372012167302E-2</v>
      </c>
      <c r="H1250" s="22">
        <f t="shared" si="19"/>
        <v>1.2165824163406844</v>
      </c>
      <c r="I1250" s="41">
        <v>1249</v>
      </c>
      <c r="J1250" s="2" t="str">
        <f>IFERROR(INDEX('08W Project List'!#REF!,MATCH(B1250,'08W Project List'!$E:$E,0)),"N/A")</f>
        <v>N/A</v>
      </c>
    </row>
    <row r="1251" spans="1:10" ht="15.6" x14ac:dyDescent="0.3">
      <c r="A1251" s="23">
        <v>7283</v>
      </c>
      <c r="B1251" s="22" t="s">
        <v>954</v>
      </c>
      <c r="C1251" s="22">
        <v>43061101</v>
      </c>
      <c r="D1251" s="22" t="s">
        <v>955</v>
      </c>
      <c r="E1251" s="22">
        <v>10.262592380728279</v>
      </c>
      <c r="F1251" s="22">
        <v>67</v>
      </c>
      <c r="G1251" s="25">
        <v>4.34426715414599E-2</v>
      </c>
      <c r="H1251" s="22">
        <f t="shared" si="19"/>
        <v>2.9106589932778131</v>
      </c>
      <c r="I1251" s="41">
        <v>1250</v>
      </c>
      <c r="J1251" s="2" t="str">
        <f>IFERROR(INDEX('08W Project List'!#REF!,MATCH(B1251,'08W Project List'!$E:$E,0)),"N/A")</f>
        <v>N/A</v>
      </c>
    </row>
    <row r="1252" spans="1:10" ht="15.6" x14ac:dyDescent="0.3">
      <c r="A1252" s="23">
        <v>2688</v>
      </c>
      <c r="B1252" s="22" t="s">
        <v>3937</v>
      </c>
      <c r="C1252" s="22">
        <v>103561102</v>
      </c>
      <c r="D1252" s="22" t="s">
        <v>3938</v>
      </c>
      <c r="E1252" s="22">
        <v>20.534309568239404</v>
      </c>
      <c r="F1252" s="22">
        <v>211</v>
      </c>
      <c r="G1252" s="25">
        <v>4.3245288154208798E-2</v>
      </c>
      <c r="H1252" s="22">
        <f t="shared" si="19"/>
        <v>9.1247558005380558</v>
      </c>
      <c r="I1252" s="41">
        <v>1251</v>
      </c>
      <c r="J1252" s="2" t="str">
        <f>IFERROR(INDEX('08W Project List'!#REF!,MATCH(B1252,'08W Project List'!$E:$E,0)),"N/A")</f>
        <v>N/A</v>
      </c>
    </row>
    <row r="1253" spans="1:10" ht="15.6" x14ac:dyDescent="0.3">
      <c r="A1253" s="23">
        <v>6122</v>
      </c>
      <c r="B1253" s="22" t="s">
        <v>1188</v>
      </c>
      <c r="C1253" s="22">
        <v>192381102</v>
      </c>
      <c r="D1253" s="22" t="s">
        <v>1187</v>
      </c>
      <c r="E1253" s="22">
        <v>26.993878156691427</v>
      </c>
      <c r="F1253" s="22">
        <v>117</v>
      </c>
      <c r="G1253" s="25">
        <v>4.3215779313870203E-2</v>
      </c>
      <c r="H1253" s="22">
        <f t="shared" si="19"/>
        <v>5.0562461797228142</v>
      </c>
      <c r="I1253" s="41">
        <v>1252</v>
      </c>
      <c r="J1253" s="2" t="str">
        <f>IFERROR(INDEX('08W Project List'!#REF!,MATCH(B1253,'08W Project List'!$E:$E,0)),"N/A")</f>
        <v>N/A</v>
      </c>
    </row>
    <row r="1254" spans="1:10" ht="15.6" x14ac:dyDescent="0.3">
      <c r="A1254" s="23">
        <v>8658</v>
      </c>
      <c r="B1254" s="22" t="s">
        <v>2246</v>
      </c>
      <c r="C1254" s="22">
        <v>24131103</v>
      </c>
      <c r="D1254" s="22" t="s">
        <v>2245</v>
      </c>
      <c r="E1254" s="22">
        <v>11.699164340489125</v>
      </c>
      <c r="F1254" s="22">
        <v>143</v>
      </c>
      <c r="G1254" s="25">
        <v>4.3162326448417401E-2</v>
      </c>
      <c r="H1254" s="22">
        <f t="shared" si="19"/>
        <v>6.1722126821236882</v>
      </c>
      <c r="I1254" s="41">
        <v>1253</v>
      </c>
      <c r="J1254" s="2" t="str">
        <f>IFERROR(INDEX('08W Project List'!#REF!,MATCH(B1254,'08W Project List'!$E:$E,0)),"N/A")</f>
        <v>N/A</v>
      </c>
    </row>
    <row r="1255" spans="1:10" ht="15.6" x14ac:dyDescent="0.3">
      <c r="A1255" s="23">
        <v>5986</v>
      </c>
      <c r="B1255" s="22" t="s">
        <v>3776</v>
      </c>
      <c r="C1255" s="22">
        <v>43432104</v>
      </c>
      <c r="D1255" s="22" t="s">
        <v>3769</v>
      </c>
      <c r="E1255" s="22">
        <v>9.7248729843881918</v>
      </c>
      <c r="F1255" s="22">
        <v>114</v>
      </c>
      <c r="G1255" s="25">
        <v>4.3132785724426401E-2</v>
      </c>
      <c r="H1255" s="22">
        <f t="shared" si="19"/>
        <v>4.9171375725846094</v>
      </c>
      <c r="I1255" s="41">
        <v>1254</v>
      </c>
      <c r="J1255" s="2" t="str">
        <f>IFERROR(INDEX('08W Project List'!#REF!,MATCH(B1255,'08W Project List'!$E:$E,0)),"N/A")</f>
        <v>N/A</v>
      </c>
    </row>
    <row r="1256" spans="1:10" ht="15.6" x14ac:dyDescent="0.3">
      <c r="A1256" s="23">
        <v>3705</v>
      </c>
      <c r="B1256" s="22" t="s">
        <v>34</v>
      </c>
      <c r="C1256" s="22">
        <v>42031122</v>
      </c>
      <c r="D1256" s="22" t="s">
        <v>35</v>
      </c>
      <c r="E1256" s="22">
        <v>1.850338155642455</v>
      </c>
      <c r="F1256" s="22">
        <v>25</v>
      </c>
      <c r="G1256" s="25">
        <v>4.3056301426827301E-2</v>
      </c>
      <c r="H1256" s="22">
        <f t="shared" si="19"/>
        <v>1.0764075356706826</v>
      </c>
      <c r="I1256" s="41">
        <v>1255</v>
      </c>
      <c r="J1256" s="2" t="str">
        <f>IFERROR(INDEX('08W Project List'!#REF!,MATCH(B1256,'08W Project List'!$E:$E,0)),"N/A")</f>
        <v>N/A</v>
      </c>
    </row>
    <row r="1257" spans="1:10" ht="15.6" x14ac:dyDescent="0.3">
      <c r="A1257" s="23">
        <v>565</v>
      </c>
      <c r="B1257" s="22" t="s">
        <v>544</v>
      </c>
      <c r="C1257" s="22">
        <v>43411101</v>
      </c>
      <c r="D1257" s="22" t="s">
        <v>538</v>
      </c>
      <c r="E1257" s="22">
        <v>11.776218909945495</v>
      </c>
      <c r="F1257" s="22">
        <v>226</v>
      </c>
      <c r="G1257" s="25">
        <v>4.3017783142051999E-2</v>
      </c>
      <c r="H1257" s="22">
        <f t="shared" si="19"/>
        <v>9.7220189901037521</v>
      </c>
      <c r="I1257" s="41">
        <v>1256</v>
      </c>
      <c r="J1257" s="2" t="str">
        <f>IFERROR(INDEX('08W Project List'!#REF!,MATCH(B1257,'08W Project List'!$E:$E,0)),"N/A")</f>
        <v>N/A</v>
      </c>
    </row>
    <row r="1258" spans="1:10" ht="15.6" x14ac:dyDescent="0.3">
      <c r="A1258" s="23">
        <v>1815</v>
      </c>
      <c r="B1258" s="22" t="s">
        <v>2796</v>
      </c>
      <c r="C1258" s="22">
        <v>182941102</v>
      </c>
      <c r="D1258" s="22" t="s">
        <v>2791</v>
      </c>
      <c r="E1258" s="22">
        <v>9.200718808461902</v>
      </c>
      <c r="F1258" s="22">
        <v>64</v>
      </c>
      <c r="G1258" s="25">
        <v>4.2867771241148399E-2</v>
      </c>
      <c r="H1258" s="22">
        <f t="shared" si="19"/>
        <v>2.7435373594334975</v>
      </c>
      <c r="I1258" s="41">
        <v>1257</v>
      </c>
      <c r="J1258" s="2" t="str">
        <f>IFERROR(INDEX('08W Project List'!#REF!,MATCH(B1258,'08W Project List'!$E:$E,0)),"N/A")</f>
        <v>N/A</v>
      </c>
    </row>
    <row r="1259" spans="1:10" ht="15.6" x14ac:dyDescent="0.3">
      <c r="A1259" s="23">
        <v>5821</v>
      </c>
      <c r="B1259" s="22" t="s">
        <v>1778</v>
      </c>
      <c r="C1259" s="22">
        <v>43361103</v>
      </c>
      <c r="D1259" s="22" t="s">
        <v>1777</v>
      </c>
      <c r="E1259" s="22">
        <v>1.0746903041799876</v>
      </c>
      <c r="F1259" s="22">
        <v>42</v>
      </c>
      <c r="G1259" s="25">
        <v>4.2814350542295002E-2</v>
      </c>
      <c r="H1259" s="22">
        <f t="shared" si="19"/>
        <v>1.7982027227763902</v>
      </c>
      <c r="I1259" s="41">
        <v>1258</v>
      </c>
      <c r="J1259" s="2" t="str">
        <f>IFERROR(INDEX('08W Project List'!#REF!,MATCH(B1259,'08W Project List'!$E:$E,0)),"N/A")</f>
        <v>N/A</v>
      </c>
    </row>
    <row r="1260" spans="1:10" ht="15.6" x14ac:dyDescent="0.3">
      <c r="A1260" s="23">
        <v>1927</v>
      </c>
      <c r="B1260" s="22" t="s">
        <v>1761</v>
      </c>
      <c r="C1260" s="22">
        <v>152691110</v>
      </c>
      <c r="D1260" s="22" t="s">
        <v>1762</v>
      </c>
      <c r="E1260" s="22">
        <v>23.990903639017528</v>
      </c>
      <c r="F1260" s="22">
        <v>256</v>
      </c>
      <c r="G1260" s="25">
        <v>4.2498352869297602E-2</v>
      </c>
      <c r="H1260" s="22">
        <f t="shared" si="19"/>
        <v>10.879578334540186</v>
      </c>
      <c r="I1260" s="41">
        <v>1259</v>
      </c>
      <c r="J1260" s="2" t="str">
        <f>IFERROR(INDEX('08W Project List'!#REF!,MATCH(B1260,'08W Project List'!$E:$E,0)),"N/A")</f>
        <v>N/A</v>
      </c>
    </row>
    <row r="1261" spans="1:10" ht="15.6" x14ac:dyDescent="0.3">
      <c r="A1261" s="23">
        <v>6705</v>
      </c>
      <c r="B1261" s="22" t="s">
        <v>1546</v>
      </c>
      <c r="C1261" s="22">
        <v>103401102</v>
      </c>
      <c r="D1261" s="22" t="s">
        <v>1547</v>
      </c>
      <c r="E1261" s="22">
        <v>17.653266834664201</v>
      </c>
      <c r="F1261" s="22">
        <v>208</v>
      </c>
      <c r="G1261" s="25">
        <v>4.2482676658037101E-2</v>
      </c>
      <c r="H1261" s="22">
        <f t="shared" si="19"/>
        <v>8.8363967448717169</v>
      </c>
      <c r="I1261" s="41">
        <v>1260</v>
      </c>
      <c r="J1261" s="2" t="str">
        <f>IFERROR(INDEX('08W Project List'!#REF!,MATCH(B1261,'08W Project List'!$E:$E,0)),"N/A")</f>
        <v>N/A</v>
      </c>
    </row>
    <row r="1262" spans="1:10" ht="15.6" x14ac:dyDescent="0.3">
      <c r="A1262" s="23">
        <v>3470</v>
      </c>
      <c r="B1262" s="22" t="s">
        <v>2701</v>
      </c>
      <c r="C1262" s="22">
        <v>182391103</v>
      </c>
      <c r="D1262" s="22" t="s">
        <v>2700</v>
      </c>
      <c r="E1262" s="22">
        <v>0.38528876043544935</v>
      </c>
      <c r="F1262" s="22">
        <v>6</v>
      </c>
      <c r="G1262" s="25">
        <v>4.2463594976663598E-2</v>
      </c>
      <c r="H1262" s="22">
        <f t="shared" si="19"/>
        <v>0.25478156985998157</v>
      </c>
      <c r="I1262" s="41">
        <v>1261</v>
      </c>
      <c r="J1262" s="2" t="str">
        <f>IFERROR(INDEX('08W Project List'!#REF!,MATCH(B1262,'08W Project List'!$E:$E,0)),"N/A")</f>
        <v>N/A</v>
      </c>
    </row>
    <row r="1263" spans="1:10" ht="15.6" x14ac:dyDescent="0.3">
      <c r="A1263" s="23">
        <v>9825</v>
      </c>
      <c r="B1263" s="22" t="s">
        <v>1545</v>
      </c>
      <c r="C1263" s="22">
        <v>103401101</v>
      </c>
      <c r="D1263" s="22" t="s">
        <v>1541</v>
      </c>
      <c r="E1263" s="22">
        <v>1.5360715893599131</v>
      </c>
      <c r="F1263" s="22">
        <v>31</v>
      </c>
      <c r="G1263" s="25">
        <v>4.2405530561830801E-2</v>
      </c>
      <c r="H1263" s="22">
        <f t="shared" si="19"/>
        <v>1.3145714474167549</v>
      </c>
      <c r="I1263" s="41">
        <v>1262</v>
      </c>
      <c r="J1263" s="2" t="str">
        <f>IFERROR(INDEX('08W Project List'!#REF!,MATCH(B1263,'08W Project List'!$E:$E,0)),"N/A")</f>
        <v>N/A</v>
      </c>
    </row>
    <row r="1264" spans="1:10" ht="15.6" x14ac:dyDescent="0.3">
      <c r="A1264" s="23">
        <v>4531</v>
      </c>
      <c r="B1264" s="22" t="s">
        <v>966</v>
      </c>
      <c r="C1264" s="22">
        <v>103132101</v>
      </c>
      <c r="D1264" s="22" t="s">
        <v>962</v>
      </c>
      <c r="E1264" s="22">
        <v>1.1931017111915723</v>
      </c>
      <c r="F1264" s="22">
        <v>9</v>
      </c>
      <c r="G1264" s="25">
        <v>4.2388725929470399E-2</v>
      </c>
      <c r="H1264" s="22">
        <f t="shared" si="19"/>
        <v>0.38149853336523359</v>
      </c>
      <c r="I1264" s="41">
        <v>1263</v>
      </c>
      <c r="J1264" s="2" t="str">
        <f>IFERROR(INDEX('08W Project List'!#REF!,MATCH(B1264,'08W Project List'!$E:$E,0)),"N/A")</f>
        <v>N/A</v>
      </c>
    </row>
    <row r="1265" spans="1:10" ht="15.6" x14ac:dyDescent="0.3">
      <c r="A1265" s="23">
        <v>4502</v>
      </c>
      <c r="B1265" s="22" t="s">
        <v>4314</v>
      </c>
      <c r="C1265" s="22">
        <v>42661103</v>
      </c>
      <c r="D1265" s="22" t="s">
        <v>4303</v>
      </c>
      <c r="E1265" s="22">
        <v>26.705463030927284</v>
      </c>
      <c r="F1265" s="22">
        <v>283</v>
      </c>
      <c r="G1265" s="25">
        <v>4.2383111506992303E-2</v>
      </c>
      <c r="H1265" s="22">
        <f t="shared" si="19"/>
        <v>11.994420556478822</v>
      </c>
      <c r="I1265" s="41">
        <v>1264</v>
      </c>
      <c r="J1265" s="2" t="str">
        <f>IFERROR(INDEX('08W Project List'!#REF!,MATCH(B1265,'08W Project List'!$E:$E,0)),"N/A")</f>
        <v>N/A</v>
      </c>
    </row>
    <row r="1266" spans="1:10" ht="15.6" x14ac:dyDescent="0.3">
      <c r="A1266" s="23">
        <v>293</v>
      </c>
      <c r="B1266" s="22" t="s">
        <v>2232</v>
      </c>
      <c r="C1266" s="22">
        <v>42951101</v>
      </c>
      <c r="D1266" s="22" t="s">
        <v>2233</v>
      </c>
      <c r="E1266" s="22">
        <v>5.8545767569421567</v>
      </c>
      <c r="F1266" s="22">
        <v>310</v>
      </c>
      <c r="G1266" s="25">
        <v>4.2370185245198498E-2</v>
      </c>
      <c r="H1266" s="22">
        <f t="shared" si="19"/>
        <v>13.134757426011534</v>
      </c>
      <c r="I1266" s="41">
        <v>1265</v>
      </c>
      <c r="J1266" s="2" t="str">
        <f>IFERROR(INDEX('08W Project List'!#REF!,MATCH(B1266,'08W Project List'!$E:$E,0)),"N/A")</f>
        <v>N/A</v>
      </c>
    </row>
    <row r="1267" spans="1:10" ht="15.6" x14ac:dyDescent="0.3">
      <c r="A1267" s="23">
        <v>332</v>
      </c>
      <c r="B1267" s="22" t="s">
        <v>2260</v>
      </c>
      <c r="C1267" s="22">
        <v>182821101</v>
      </c>
      <c r="D1267" s="22" t="s">
        <v>2258</v>
      </c>
      <c r="E1267" s="22">
        <v>13.859343114227222</v>
      </c>
      <c r="F1267" s="22">
        <v>230</v>
      </c>
      <c r="G1267" s="25">
        <v>4.2366987238682499E-2</v>
      </c>
      <c r="H1267" s="22">
        <f t="shared" si="19"/>
        <v>9.7444070648969756</v>
      </c>
      <c r="I1267" s="41">
        <v>1266</v>
      </c>
      <c r="J1267" s="2" t="str">
        <f>IFERROR(INDEX('08W Project List'!#REF!,MATCH(B1267,'08W Project List'!$E:$E,0)),"N/A")</f>
        <v>N/A</v>
      </c>
    </row>
    <row r="1268" spans="1:10" ht="15.6" x14ac:dyDescent="0.3">
      <c r="A1268" s="23">
        <v>6761</v>
      </c>
      <c r="B1268" s="22" t="s">
        <v>1823</v>
      </c>
      <c r="C1268" s="22">
        <v>152571101</v>
      </c>
      <c r="D1268" s="22" t="s">
        <v>1824</v>
      </c>
      <c r="E1268" s="22">
        <v>0.20299140098068988</v>
      </c>
      <c r="F1268" s="22">
        <v>112</v>
      </c>
      <c r="G1268" s="25">
        <v>4.2323582068042598E-2</v>
      </c>
      <c r="H1268" s="22">
        <f t="shared" si="19"/>
        <v>4.740241191620771</v>
      </c>
      <c r="I1268" s="41">
        <v>1267</v>
      </c>
      <c r="J1268" s="2" t="str">
        <f>IFERROR(INDEX('08W Project List'!#REF!,MATCH(B1268,'08W Project List'!$E:$E,0)),"N/A")</f>
        <v>N/A</v>
      </c>
    </row>
    <row r="1269" spans="1:10" ht="15.6" x14ac:dyDescent="0.3">
      <c r="A1269" s="23">
        <v>4789</v>
      </c>
      <c r="B1269" s="22" t="s">
        <v>102</v>
      </c>
      <c r="C1269" s="22">
        <v>153661104</v>
      </c>
      <c r="D1269" s="22" t="s">
        <v>101</v>
      </c>
      <c r="E1269" s="22">
        <v>15.819851353592107</v>
      </c>
      <c r="F1269" s="22">
        <v>209</v>
      </c>
      <c r="G1269" s="25">
        <v>4.2310502357870497E-2</v>
      </c>
      <c r="H1269" s="22">
        <f t="shared" si="19"/>
        <v>8.8428949927949336</v>
      </c>
      <c r="I1269" s="41">
        <v>1268</v>
      </c>
      <c r="J1269" s="2" t="str">
        <f>IFERROR(INDEX('08W Project List'!#REF!,MATCH(B1269,'08W Project List'!$E:$E,0)),"N/A")</f>
        <v>N/A</v>
      </c>
    </row>
    <row r="1270" spans="1:10" ht="15.6" x14ac:dyDescent="0.3">
      <c r="A1270" s="23">
        <v>5435</v>
      </c>
      <c r="B1270" s="22" t="s">
        <v>3969</v>
      </c>
      <c r="C1270" s="22">
        <v>14241101</v>
      </c>
      <c r="D1270" s="22" t="s">
        <v>3962</v>
      </c>
      <c r="E1270" s="22">
        <v>4.9442176311717523</v>
      </c>
      <c r="F1270" s="22">
        <v>58</v>
      </c>
      <c r="G1270" s="25">
        <v>4.2276384949335902E-2</v>
      </c>
      <c r="H1270" s="22">
        <f t="shared" si="19"/>
        <v>2.4520303270614825</v>
      </c>
      <c r="I1270" s="41">
        <v>1269</v>
      </c>
      <c r="J1270" s="2" t="str">
        <f>IFERROR(INDEX('08W Project List'!#REF!,MATCH(B1270,'08W Project List'!$E:$E,0)),"N/A")</f>
        <v>N/A</v>
      </c>
    </row>
    <row r="1271" spans="1:10" ht="15.6" x14ac:dyDescent="0.3">
      <c r="A1271" s="23">
        <v>5875</v>
      </c>
      <c r="B1271" s="22" t="s">
        <v>2259</v>
      </c>
      <c r="C1271" s="22">
        <v>182821101</v>
      </c>
      <c r="D1271" s="22" t="s">
        <v>2258</v>
      </c>
      <c r="E1271" s="22">
        <v>1.7404105239799876</v>
      </c>
      <c r="F1271" s="22">
        <v>100</v>
      </c>
      <c r="G1271" s="25">
        <v>4.2268020005053801E-2</v>
      </c>
      <c r="H1271" s="22">
        <f t="shared" si="19"/>
        <v>4.2268020005053799</v>
      </c>
      <c r="I1271" s="41">
        <v>1270</v>
      </c>
      <c r="J1271" s="2" t="str">
        <f>IFERROR(INDEX('08W Project List'!#REF!,MATCH(B1271,'08W Project List'!$E:$E,0)),"N/A")</f>
        <v>N/A</v>
      </c>
    </row>
    <row r="1272" spans="1:10" ht="15.6" x14ac:dyDescent="0.3">
      <c r="A1272" s="23">
        <v>6536</v>
      </c>
      <c r="B1272" s="22" t="s">
        <v>3061</v>
      </c>
      <c r="C1272" s="22">
        <v>163751102</v>
      </c>
      <c r="D1272" s="22" t="s">
        <v>3053</v>
      </c>
      <c r="E1272" s="22">
        <v>34.373998042631449</v>
      </c>
      <c r="F1272" s="22">
        <v>322</v>
      </c>
      <c r="G1272" s="25">
        <v>4.22491537834482E-2</v>
      </c>
      <c r="H1272" s="22">
        <f t="shared" si="19"/>
        <v>13.604227518270321</v>
      </c>
      <c r="I1272" s="41">
        <v>1271</v>
      </c>
      <c r="J1272" s="2" t="str">
        <f>IFERROR(INDEX('08W Project List'!#REF!,MATCH(B1272,'08W Project List'!$E:$E,0)),"N/A")</f>
        <v>N/A</v>
      </c>
    </row>
    <row r="1273" spans="1:10" ht="15.6" x14ac:dyDescent="0.3">
      <c r="A1273" s="23">
        <v>10453</v>
      </c>
      <c r="B1273" s="22" t="s">
        <v>3341</v>
      </c>
      <c r="C1273" s="22">
        <v>192251102</v>
      </c>
      <c r="D1273" s="22" t="s">
        <v>3337</v>
      </c>
      <c r="E1273" s="22">
        <v>0.6720785156553698</v>
      </c>
      <c r="F1273" s="22">
        <v>5</v>
      </c>
      <c r="G1273" s="25">
        <v>4.2228904095623097E-2</v>
      </c>
      <c r="H1273" s="22">
        <f t="shared" si="19"/>
        <v>0.21114452047811549</v>
      </c>
      <c r="I1273" s="41">
        <v>1272</v>
      </c>
      <c r="J1273" s="2" t="str">
        <f>IFERROR(INDEX('08W Project List'!#REF!,MATCH(B1273,'08W Project List'!$E:$E,0)),"N/A")</f>
        <v>N/A</v>
      </c>
    </row>
    <row r="1274" spans="1:10" ht="15.6" x14ac:dyDescent="0.3">
      <c r="A1274" s="23">
        <v>9767</v>
      </c>
      <c r="B1274" s="22" t="s">
        <v>3430</v>
      </c>
      <c r="C1274" s="22">
        <v>253191101</v>
      </c>
      <c r="D1274" s="22" t="s">
        <v>3429</v>
      </c>
      <c r="E1274" s="22">
        <v>1.4299368472502672</v>
      </c>
      <c r="F1274" s="22">
        <v>22</v>
      </c>
      <c r="G1274" s="25">
        <v>4.2194203059798499E-2</v>
      </c>
      <c r="H1274" s="22">
        <f t="shared" si="19"/>
        <v>0.92827246731556701</v>
      </c>
      <c r="I1274" s="41">
        <v>1273</v>
      </c>
      <c r="J1274" s="2" t="str">
        <f>IFERROR(INDEX('08W Project List'!#REF!,MATCH(B1274,'08W Project List'!$E:$E,0)),"N/A")</f>
        <v>N/A</v>
      </c>
    </row>
    <row r="1275" spans="1:10" ht="15.6" x14ac:dyDescent="0.3">
      <c r="A1275" s="23">
        <v>7173</v>
      </c>
      <c r="B1275" s="22" t="s">
        <v>2794</v>
      </c>
      <c r="C1275" s="22">
        <v>182941102</v>
      </c>
      <c r="D1275" s="22" t="s">
        <v>2791</v>
      </c>
      <c r="E1275" s="22">
        <v>5.8068441917035054</v>
      </c>
      <c r="F1275" s="22">
        <v>50</v>
      </c>
      <c r="G1275" s="25">
        <v>4.21729076015782E-2</v>
      </c>
      <c r="H1275" s="22">
        <f t="shared" si="19"/>
        <v>2.1086453800789098</v>
      </c>
      <c r="I1275" s="41">
        <v>1274</v>
      </c>
      <c r="J1275" s="2" t="str">
        <f>IFERROR(INDEX('08W Project List'!#REF!,MATCH(B1275,'08W Project List'!$E:$E,0)),"N/A")</f>
        <v>N/A</v>
      </c>
    </row>
    <row r="1276" spans="1:10" ht="15.6" x14ac:dyDescent="0.3">
      <c r="A1276" s="23">
        <v>7839</v>
      </c>
      <c r="B1276" s="22" t="s">
        <v>1417</v>
      </c>
      <c r="C1276" s="22">
        <v>163451702</v>
      </c>
      <c r="D1276" s="22" t="s">
        <v>1414</v>
      </c>
      <c r="E1276" s="22">
        <v>0.50197636028710757</v>
      </c>
      <c r="F1276" s="22">
        <v>28</v>
      </c>
      <c r="G1276" s="25">
        <v>4.2089672990142102E-2</v>
      </c>
      <c r="H1276" s="22">
        <f t="shared" si="19"/>
        <v>1.1785108437239789</v>
      </c>
      <c r="I1276" s="41">
        <v>1275</v>
      </c>
      <c r="J1276" s="2" t="str">
        <f>IFERROR(INDEX('08W Project List'!#REF!,MATCH(B1276,'08W Project List'!$E:$E,0)),"N/A")</f>
        <v>N/A</v>
      </c>
    </row>
    <row r="1277" spans="1:10" ht="15.6" x14ac:dyDescent="0.3">
      <c r="A1277" s="23">
        <v>1556</v>
      </c>
      <c r="B1277" s="22" t="s">
        <v>1819</v>
      </c>
      <c r="C1277" s="22">
        <v>42251101</v>
      </c>
      <c r="D1277" s="22" t="s">
        <v>1814</v>
      </c>
      <c r="E1277" s="22">
        <v>1.2417185695050776</v>
      </c>
      <c r="F1277" s="22">
        <v>51</v>
      </c>
      <c r="G1277" s="25">
        <v>4.20504275437096E-2</v>
      </c>
      <c r="H1277" s="22">
        <f t="shared" si="19"/>
        <v>2.1445718047291895</v>
      </c>
      <c r="I1277" s="41">
        <v>1276</v>
      </c>
      <c r="J1277" s="2" t="str">
        <f>IFERROR(INDEX('08W Project List'!#REF!,MATCH(B1277,'08W Project List'!$E:$E,0)),"N/A")</f>
        <v>N/A</v>
      </c>
    </row>
    <row r="1278" spans="1:10" ht="15.6" x14ac:dyDescent="0.3">
      <c r="A1278" s="23">
        <v>796</v>
      </c>
      <c r="B1278" s="22" t="s">
        <v>2261</v>
      </c>
      <c r="C1278" s="22">
        <v>182821101</v>
      </c>
      <c r="D1278" s="22" t="s">
        <v>2258</v>
      </c>
      <c r="E1278" s="22">
        <v>12.741374545770915</v>
      </c>
      <c r="F1278" s="22">
        <v>217</v>
      </c>
      <c r="G1278" s="25">
        <v>4.1843639992123302E-2</v>
      </c>
      <c r="H1278" s="22">
        <f t="shared" si="19"/>
        <v>9.0800698782907574</v>
      </c>
      <c r="I1278" s="41">
        <v>1277</v>
      </c>
      <c r="J1278" s="2" t="str">
        <f>IFERROR(INDEX('08W Project List'!#REF!,MATCH(B1278,'08W Project List'!$E:$E,0)),"N/A")</f>
        <v>N/A</v>
      </c>
    </row>
    <row r="1279" spans="1:10" ht="15.6" x14ac:dyDescent="0.3">
      <c r="A1279" s="23">
        <v>4020</v>
      </c>
      <c r="B1279" s="22" t="s">
        <v>494</v>
      </c>
      <c r="C1279" s="22">
        <v>183101103</v>
      </c>
      <c r="D1279" s="22" t="s">
        <v>492</v>
      </c>
      <c r="E1279" s="22">
        <v>4.8407936177306032</v>
      </c>
      <c r="F1279" s="22">
        <v>122</v>
      </c>
      <c r="G1279" s="25">
        <v>4.1779222458948502E-2</v>
      </c>
      <c r="H1279" s="22">
        <f t="shared" si="19"/>
        <v>5.0970651399917175</v>
      </c>
      <c r="I1279" s="41">
        <v>1278</v>
      </c>
      <c r="J1279" s="2" t="str">
        <f>IFERROR(INDEX('08W Project List'!#REF!,MATCH(B1279,'08W Project List'!$E:$E,0)),"N/A")</f>
        <v>N/A</v>
      </c>
    </row>
    <row r="1280" spans="1:10" ht="15.6" x14ac:dyDescent="0.3">
      <c r="A1280" s="23">
        <v>4294</v>
      </c>
      <c r="B1280" s="22" t="s">
        <v>1306</v>
      </c>
      <c r="C1280" s="22">
        <v>42751113</v>
      </c>
      <c r="D1280" s="22" t="s">
        <v>1300</v>
      </c>
      <c r="E1280" s="22">
        <v>12.509686979688876</v>
      </c>
      <c r="F1280" s="22">
        <v>180</v>
      </c>
      <c r="G1280" s="25">
        <v>4.1760672035284802E-2</v>
      </c>
      <c r="H1280" s="22">
        <f t="shared" si="19"/>
        <v>7.5169209663512646</v>
      </c>
      <c r="I1280" s="41">
        <v>1279</v>
      </c>
      <c r="J1280" s="2" t="str">
        <f>IFERROR(INDEX('08W Project List'!#REF!,MATCH(B1280,'08W Project List'!$E:$E,0)),"N/A")</f>
        <v>N/A</v>
      </c>
    </row>
    <row r="1281" spans="1:10" ht="15.6" x14ac:dyDescent="0.3">
      <c r="A1281" s="23">
        <v>3368</v>
      </c>
      <c r="B1281" s="22" t="s">
        <v>2988</v>
      </c>
      <c r="C1281" s="22">
        <v>163781705</v>
      </c>
      <c r="D1281" s="22" t="s">
        <v>2987</v>
      </c>
      <c r="E1281" s="22">
        <v>23.569116486172465</v>
      </c>
      <c r="F1281" s="22">
        <v>217</v>
      </c>
      <c r="G1281" s="25">
        <v>4.1580955499790302E-2</v>
      </c>
      <c r="H1281" s="22">
        <f t="shared" si="19"/>
        <v>9.0230673434544961</v>
      </c>
      <c r="I1281" s="41">
        <v>1280</v>
      </c>
      <c r="J1281" s="2" t="str">
        <f>IFERROR(INDEX('08W Project List'!#REF!,MATCH(B1281,'08W Project List'!$E:$E,0)),"N/A")</f>
        <v>N/A</v>
      </c>
    </row>
    <row r="1282" spans="1:10" ht="15.6" x14ac:dyDescent="0.3">
      <c r="A1282" s="23">
        <v>4811</v>
      </c>
      <c r="B1282" s="22" t="s">
        <v>512</v>
      </c>
      <c r="C1282" s="22">
        <v>162211101</v>
      </c>
      <c r="D1282" s="22" t="s">
        <v>504</v>
      </c>
      <c r="E1282" s="22">
        <v>37.65757276260112</v>
      </c>
      <c r="F1282" s="22">
        <v>331</v>
      </c>
      <c r="G1282" s="25">
        <v>4.1553798742776003E-2</v>
      </c>
      <c r="H1282" s="22">
        <f t="shared" ref="H1282:H1345" si="20">IFERROR(G1282*F1282,0)</f>
        <v>13.754307383858857</v>
      </c>
      <c r="I1282" s="41">
        <v>1281</v>
      </c>
      <c r="J1282" s="2" t="str">
        <f>IFERROR(INDEX('08W Project List'!#REF!,MATCH(B1282,'08W Project List'!$E:$E,0)),"N/A")</f>
        <v>N/A</v>
      </c>
    </row>
    <row r="1283" spans="1:10" ht="15.6" x14ac:dyDescent="0.3">
      <c r="A1283" s="23">
        <v>8493</v>
      </c>
      <c r="B1283" s="22" t="s">
        <v>909</v>
      </c>
      <c r="C1283" s="22">
        <v>42271102</v>
      </c>
      <c r="D1283" s="22" t="s">
        <v>907</v>
      </c>
      <c r="E1283" s="22">
        <v>2.7812864952261962</v>
      </c>
      <c r="F1283" s="22">
        <v>62</v>
      </c>
      <c r="G1283" s="25">
        <v>4.15259627805281E-2</v>
      </c>
      <c r="H1283" s="22">
        <f t="shared" si="20"/>
        <v>2.5746096923927424</v>
      </c>
      <c r="I1283" s="41">
        <v>1282</v>
      </c>
      <c r="J1283" s="2" t="str">
        <f>IFERROR(INDEX('08W Project List'!#REF!,MATCH(B1283,'08W Project List'!$E:$E,0)),"N/A")</f>
        <v>N/A</v>
      </c>
    </row>
    <row r="1284" spans="1:10" ht="15.6" x14ac:dyDescent="0.3">
      <c r="A1284" s="23">
        <v>3229</v>
      </c>
      <c r="B1284" s="22" t="s">
        <v>4364</v>
      </c>
      <c r="C1284" s="22">
        <v>152271102</v>
      </c>
      <c r="D1284" s="22" t="s">
        <v>4358</v>
      </c>
      <c r="E1284" s="22">
        <v>14.06665016981187</v>
      </c>
      <c r="F1284" s="22">
        <v>177</v>
      </c>
      <c r="G1284" s="25">
        <v>4.14423504051009E-2</v>
      </c>
      <c r="H1284" s="22">
        <f t="shared" si="20"/>
        <v>7.3352960217028595</v>
      </c>
      <c r="I1284" s="41">
        <v>1283</v>
      </c>
      <c r="J1284" s="2" t="str">
        <f>IFERROR(INDEX('08W Project List'!#REF!,MATCH(B1284,'08W Project List'!$E:$E,0)),"N/A")</f>
        <v>N/A</v>
      </c>
    </row>
    <row r="1285" spans="1:10" ht="15.6" x14ac:dyDescent="0.3">
      <c r="A1285" s="23">
        <v>2423</v>
      </c>
      <c r="B1285" s="22" t="s">
        <v>104</v>
      </c>
      <c r="C1285" s="22">
        <v>153661104</v>
      </c>
      <c r="D1285" s="22" t="s">
        <v>101</v>
      </c>
      <c r="E1285" s="22">
        <v>28.459842673390369</v>
      </c>
      <c r="F1285" s="22">
        <v>345</v>
      </c>
      <c r="G1285" s="25">
        <v>4.1391714601719698E-2</v>
      </c>
      <c r="H1285" s="22">
        <f t="shared" si="20"/>
        <v>14.280141537593297</v>
      </c>
      <c r="I1285" s="41">
        <v>1284</v>
      </c>
      <c r="J1285" s="2" t="str">
        <f>IFERROR(INDEX('08W Project List'!#REF!,MATCH(B1285,'08W Project List'!$E:$E,0)),"N/A")</f>
        <v>N/A</v>
      </c>
    </row>
    <row r="1286" spans="1:10" ht="15.6" x14ac:dyDescent="0.3">
      <c r="A1286" s="23">
        <v>3013</v>
      </c>
      <c r="B1286" s="22" t="s">
        <v>325</v>
      </c>
      <c r="C1286" s="22">
        <v>102812101</v>
      </c>
      <c r="D1286" s="22" t="s">
        <v>318</v>
      </c>
      <c r="E1286" s="22">
        <v>6.2589248630892484</v>
      </c>
      <c r="F1286" s="22">
        <v>91</v>
      </c>
      <c r="G1286" s="25">
        <v>4.1237487895723401E-2</v>
      </c>
      <c r="H1286" s="22">
        <f t="shared" si="20"/>
        <v>3.7526113985108296</v>
      </c>
      <c r="I1286" s="41">
        <v>1285</v>
      </c>
      <c r="J1286" s="2" t="str">
        <f>IFERROR(INDEX('08W Project List'!#REF!,MATCH(B1286,'08W Project List'!$E:$E,0)),"N/A")</f>
        <v>N/A</v>
      </c>
    </row>
    <row r="1287" spans="1:10" ht="15.6" x14ac:dyDescent="0.3">
      <c r="A1287" s="23">
        <v>6401</v>
      </c>
      <c r="B1287" s="22" t="s">
        <v>862</v>
      </c>
      <c r="C1287" s="22">
        <v>252411104</v>
      </c>
      <c r="D1287" s="22" t="s">
        <v>863</v>
      </c>
      <c r="E1287" s="22">
        <v>4.8432840808158542</v>
      </c>
      <c r="F1287" s="22">
        <v>122</v>
      </c>
      <c r="G1287" s="25">
        <v>4.1062694325661502E-2</v>
      </c>
      <c r="H1287" s="22">
        <f t="shared" si="20"/>
        <v>5.0096487077307028</v>
      </c>
      <c r="I1287" s="41">
        <v>1286</v>
      </c>
      <c r="J1287" s="2" t="str">
        <f>IFERROR(INDEX('08W Project List'!#REF!,MATCH(B1287,'08W Project List'!$E:$E,0)),"N/A")</f>
        <v>N/A</v>
      </c>
    </row>
    <row r="1288" spans="1:10" ht="15.6" x14ac:dyDescent="0.3">
      <c r="A1288" s="23">
        <v>9989</v>
      </c>
      <c r="B1288" s="22" t="s">
        <v>2775</v>
      </c>
      <c r="C1288" s="22">
        <v>103031102</v>
      </c>
      <c r="D1288" s="22" t="s">
        <v>2771</v>
      </c>
      <c r="E1288" s="22">
        <v>2.5608801312684775</v>
      </c>
      <c r="F1288" s="22">
        <v>11</v>
      </c>
      <c r="G1288" s="25">
        <v>4.09935647474046E-2</v>
      </c>
      <c r="H1288" s="22">
        <f t="shared" si="20"/>
        <v>0.4509292122214506</v>
      </c>
      <c r="I1288" s="41">
        <v>1287</v>
      </c>
      <c r="J1288" s="2" t="str">
        <f>IFERROR(INDEX('08W Project List'!#REF!,MATCH(B1288,'08W Project List'!$E:$E,0)),"N/A")</f>
        <v>N/A</v>
      </c>
    </row>
    <row r="1289" spans="1:10" ht="15.6" x14ac:dyDescent="0.3">
      <c r="A1289" s="23">
        <v>3633</v>
      </c>
      <c r="B1289" s="22" t="s">
        <v>314</v>
      </c>
      <c r="C1289" s="22">
        <v>103751102</v>
      </c>
      <c r="D1289" s="22" t="s">
        <v>315</v>
      </c>
      <c r="E1289" s="22">
        <v>21.29644667592169</v>
      </c>
      <c r="F1289" s="22">
        <v>177</v>
      </c>
      <c r="G1289" s="25">
        <v>4.0960539586240102E-2</v>
      </c>
      <c r="H1289" s="22">
        <f t="shared" si="20"/>
        <v>7.2500155067644982</v>
      </c>
      <c r="I1289" s="41">
        <v>1288</v>
      </c>
      <c r="J1289" s="2" t="str">
        <f>IFERROR(INDEX('08W Project List'!#REF!,MATCH(B1289,'08W Project List'!$E:$E,0)),"N/A")</f>
        <v>N/A</v>
      </c>
    </row>
    <row r="1290" spans="1:10" ht="15.6" x14ac:dyDescent="0.3">
      <c r="A1290" s="23">
        <v>7419</v>
      </c>
      <c r="B1290" s="22" t="s">
        <v>2200</v>
      </c>
      <c r="C1290" s="22">
        <v>163011102</v>
      </c>
      <c r="D1290" s="22" t="s">
        <v>2199</v>
      </c>
      <c r="E1290" s="22">
        <v>1.8356364503124487</v>
      </c>
      <c r="F1290" s="22">
        <v>21</v>
      </c>
      <c r="G1290" s="25">
        <v>4.0837502490189699E-2</v>
      </c>
      <c r="H1290" s="22">
        <f t="shared" si="20"/>
        <v>0.85758755229398365</v>
      </c>
      <c r="I1290" s="41">
        <v>1289</v>
      </c>
      <c r="J1290" s="2" t="str">
        <f>IFERROR(INDEX('08W Project List'!#REF!,MATCH(B1290,'08W Project List'!$E:$E,0)),"N/A")</f>
        <v>N/A</v>
      </c>
    </row>
    <row r="1291" spans="1:10" ht="15.6" x14ac:dyDescent="0.3">
      <c r="A1291" s="23">
        <v>5589</v>
      </c>
      <c r="B1291" s="22" t="s">
        <v>468</v>
      </c>
      <c r="C1291" s="22">
        <v>183041101</v>
      </c>
      <c r="D1291" s="22" t="s">
        <v>465</v>
      </c>
      <c r="E1291" s="22">
        <v>37.736454985796833</v>
      </c>
      <c r="F1291" s="22">
        <v>283</v>
      </c>
      <c r="G1291" s="25">
        <v>4.0799853846211202E-2</v>
      </c>
      <c r="H1291" s="22">
        <f t="shared" si="20"/>
        <v>11.54635863847777</v>
      </c>
      <c r="I1291" s="41">
        <v>1290</v>
      </c>
      <c r="J1291" s="2" t="str">
        <f>IFERROR(INDEX('08W Project List'!#REF!,MATCH(B1291,'08W Project List'!$E:$E,0)),"N/A")</f>
        <v>N/A</v>
      </c>
    </row>
    <row r="1292" spans="1:10" ht="15.6" x14ac:dyDescent="0.3">
      <c r="A1292" s="23">
        <v>2824</v>
      </c>
      <c r="B1292" s="22" t="s">
        <v>1517</v>
      </c>
      <c r="C1292" s="22">
        <v>42891101</v>
      </c>
      <c r="D1292" s="22" t="s">
        <v>1516</v>
      </c>
      <c r="E1292" s="22">
        <v>6.1958489161199308</v>
      </c>
      <c r="F1292" s="22">
        <v>110</v>
      </c>
      <c r="G1292" s="25">
        <v>4.0759227497522602E-2</v>
      </c>
      <c r="H1292" s="22">
        <f t="shared" si="20"/>
        <v>4.4835150247274864</v>
      </c>
      <c r="I1292" s="41">
        <v>1291</v>
      </c>
      <c r="J1292" s="2" t="str">
        <f>IFERROR(INDEX('08W Project List'!#REF!,MATCH(B1292,'08W Project List'!$E:$E,0)),"N/A")</f>
        <v>N/A</v>
      </c>
    </row>
    <row r="1293" spans="1:10" ht="15.6" x14ac:dyDescent="0.3">
      <c r="A1293" s="23">
        <v>612</v>
      </c>
      <c r="B1293" s="22" t="s">
        <v>1075</v>
      </c>
      <c r="C1293" s="22">
        <v>152261106</v>
      </c>
      <c r="D1293" s="22" t="s">
        <v>1073</v>
      </c>
      <c r="E1293" s="22">
        <v>39.079599807560783</v>
      </c>
      <c r="F1293" s="22">
        <v>403</v>
      </c>
      <c r="G1293" s="25">
        <v>4.0695875222782903E-2</v>
      </c>
      <c r="H1293" s="22">
        <f t="shared" si="20"/>
        <v>16.400437714781511</v>
      </c>
      <c r="I1293" s="41">
        <v>1292</v>
      </c>
      <c r="J1293" s="2" t="str">
        <f>IFERROR(INDEX('08W Project List'!#REF!,MATCH(B1293,'08W Project List'!$E:$E,0)),"N/A")</f>
        <v>N/A</v>
      </c>
    </row>
    <row r="1294" spans="1:10" ht="15.6" x14ac:dyDescent="0.3">
      <c r="A1294" s="23">
        <v>4758</v>
      </c>
      <c r="B1294" s="22" t="s">
        <v>2030</v>
      </c>
      <c r="C1294" s="22">
        <v>42681101</v>
      </c>
      <c r="D1294" s="22" t="s">
        <v>2029</v>
      </c>
      <c r="E1294" s="22">
        <v>23.358989319879864</v>
      </c>
      <c r="F1294" s="22">
        <v>151</v>
      </c>
      <c r="G1294" s="25">
        <v>4.0695401133886297E-2</v>
      </c>
      <c r="H1294" s="22">
        <f t="shared" si="20"/>
        <v>6.1450055712168306</v>
      </c>
      <c r="I1294" s="41">
        <v>1293</v>
      </c>
      <c r="J1294" s="2" t="str">
        <f>IFERROR(INDEX('08W Project List'!#REF!,MATCH(B1294,'08W Project List'!$E:$E,0)),"N/A")</f>
        <v>N/A</v>
      </c>
    </row>
    <row r="1295" spans="1:10" ht="15.6" x14ac:dyDescent="0.3">
      <c r="A1295" s="23">
        <v>7625</v>
      </c>
      <c r="B1295" s="22" t="s">
        <v>144</v>
      </c>
      <c r="C1295" s="22">
        <v>182541103</v>
      </c>
      <c r="D1295" s="22" t="s">
        <v>143</v>
      </c>
      <c r="E1295" s="22">
        <v>34.811443348970975</v>
      </c>
      <c r="F1295" s="22">
        <v>349</v>
      </c>
      <c r="G1295" s="25">
        <v>4.0646618221644698E-2</v>
      </c>
      <c r="H1295" s="22">
        <f t="shared" si="20"/>
        <v>14.185669759353999</v>
      </c>
      <c r="I1295" s="41">
        <v>1294</v>
      </c>
      <c r="J1295" s="2" t="str">
        <f>IFERROR(INDEX('08W Project List'!#REF!,MATCH(B1295,'08W Project List'!$E:$E,0)),"N/A")</f>
        <v>N/A</v>
      </c>
    </row>
    <row r="1296" spans="1:10" ht="15.6" x14ac:dyDescent="0.3">
      <c r="A1296" s="23">
        <v>3291</v>
      </c>
      <c r="B1296" s="22" t="s">
        <v>1450</v>
      </c>
      <c r="C1296" s="22">
        <v>192311142</v>
      </c>
      <c r="D1296" s="22" t="s">
        <v>1449</v>
      </c>
      <c r="E1296" s="22">
        <v>7.1968129206035423</v>
      </c>
      <c r="F1296" s="22">
        <v>58</v>
      </c>
      <c r="G1296" s="25">
        <v>4.06421879943554E-2</v>
      </c>
      <c r="H1296" s="22">
        <f t="shared" si="20"/>
        <v>2.3572469036726131</v>
      </c>
      <c r="I1296" s="41">
        <v>1295</v>
      </c>
      <c r="J1296" s="2" t="str">
        <f>IFERROR(INDEX('08W Project List'!#REF!,MATCH(B1296,'08W Project List'!$E:$E,0)),"N/A")</f>
        <v>N/A</v>
      </c>
    </row>
    <row r="1297" spans="1:10" ht="15.6" x14ac:dyDescent="0.3">
      <c r="A1297" s="23">
        <v>2753</v>
      </c>
      <c r="B1297" s="22" t="s">
        <v>537</v>
      </c>
      <c r="C1297" s="22">
        <v>43411101</v>
      </c>
      <c r="D1297" s="22" t="s">
        <v>538</v>
      </c>
      <c r="E1297" s="22">
        <v>9.4815634701748301</v>
      </c>
      <c r="F1297" s="22">
        <v>124</v>
      </c>
      <c r="G1297" s="25">
        <v>4.0534658983807301E-2</v>
      </c>
      <c r="H1297" s="22">
        <f t="shared" si="20"/>
        <v>5.026297713992105</v>
      </c>
      <c r="I1297" s="41">
        <v>1296</v>
      </c>
      <c r="J1297" s="2" t="str">
        <f>IFERROR(INDEX('08W Project List'!#REF!,MATCH(B1297,'08W Project List'!$E:$E,0)),"N/A")</f>
        <v>N/A</v>
      </c>
    </row>
    <row r="1298" spans="1:10" ht="15.6" x14ac:dyDescent="0.3">
      <c r="A1298" s="23">
        <v>6226</v>
      </c>
      <c r="B1298" s="22" t="s">
        <v>1464</v>
      </c>
      <c r="C1298" s="22">
        <v>42561107</v>
      </c>
      <c r="D1298" s="22" t="s">
        <v>1465</v>
      </c>
      <c r="E1298" s="22">
        <v>11.726772431552892</v>
      </c>
      <c r="F1298" s="22">
        <v>142</v>
      </c>
      <c r="G1298" s="25">
        <v>4.0503165079923402E-2</v>
      </c>
      <c r="H1298" s="22">
        <f t="shared" si="20"/>
        <v>5.7514494413491235</v>
      </c>
      <c r="I1298" s="41">
        <v>1297</v>
      </c>
      <c r="J1298" s="2" t="str">
        <f>IFERROR(INDEX('08W Project List'!#REF!,MATCH(B1298,'08W Project List'!$E:$E,0)),"N/A")</f>
        <v>N/A</v>
      </c>
    </row>
    <row r="1299" spans="1:10" ht="15.6" x14ac:dyDescent="0.3">
      <c r="A1299" s="23">
        <v>6297</v>
      </c>
      <c r="B1299" s="22" t="s">
        <v>2970</v>
      </c>
      <c r="C1299" s="22">
        <v>163781701</v>
      </c>
      <c r="D1299" s="22" t="s">
        <v>2967</v>
      </c>
      <c r="E1299" s="22">
        <v>5.1102759154504911</v>
      </c>
      <c r="F1299" s="22">
        <v>55</v>
      </c>
      <c r="G1299" s="25">
        <v>4.0366079168934303E-2</v>
      </c>
      <c r="H1299" s="22">
        <f t="shared" si="20"/>
        <v>2.2201343542913867</v>
      </c>
      <c r="I1299" s="41">
        <v>1298</v>
      </c>
      <c r="J1299" s="2" t="str">
        <f>IFERROR(INDEX('08W Project List'!#REF!,MATCH(B1299,'08W Project List'!$E:$E,0)),"N/A")</f>
        <v>N/A</v>
      </c>
    </row>
    <row r="1300" spans="1:10" ht="15.6" x14ac:dyDescent="0.3">
      <c r="A1300" s="23">
        <v>4946</v>
      </c>
      <c r="B1300" s="22" t="s">
        <v>4415</v>
      </c>
      <c r="C1300" s="22">
        <v>102911103</v>
      </c>
      <c r="D1300" s="22" t="s">
        <v>4411</v>
      </c>
      <c r="E1300" s="22">
        <v>23.781496395420383</v>
      </c>
      <c r="F1300" s="22">
        <v>217</v>
      </c>
      <c r="G1300" s="25">
        <v>4.0282231617335601E-2</v>
      </c>
      <c r="H1300" s="22">
        <f t="shared" si="20"/>
        <v>8.7412442609618246</v>
      </c>
      <c r="I1300" s="41">
        <v>1299</v>
      </c>
      <c r="J1300" s="2" t="str">
        <f>IFERROR(INDEX('08W Project List'!#REF!,MATCH(B1300,'08W Project List'!$E:$E,0)),"N/A")</f>
        <v>N/A</v>
      </c>
    </row>
    <row r="1301" spans="1:10" ht="15.6" x14ac:dyDescent="0.3">
      <c r="A1301" s="23">
        <v>3803</v>
      </c>
      <c r="B1301" s="22" t="s">
        <v>515</v>
      </c>
      <c r="C1301" s="22">
        <v>162211101</v>
      </c>
      <c r="D1301" s="22" t="s">
        <v>504</v>
      </c>
      <c r="E1301" s="22">
        <v>10.470180052076879</v>
      </c>
      <c r="F1301" s="22">
        <v>203</v>
      </c>
      <c r="G1301" s="25">
        <v>4.0232005870722197E-2</v>
      </c>
      <c r="H1301" s="22">
        <f t="shared" si="20"/>
        <v>8.1670971917566053</v>
      </c>
      <c r="I1301" s="41">
        <v>1300</v>
      </c>
      <c r="J1301" s="2" t="str">
        <f>IFERROR(INDEX('08W Project List'!#REF!,MATCH(B1301,'08W Project List'!$E:$E,0)),"N/A")</f>
        <v>N/A</v>
      </c>
    </row>
    <row r="1302" spans="1:10" ht="15.6" x14ac:dyDescent="0.3">
      <c r="A1302" s="23">
        <v>601</v>
      </c>
      <c r="B1302" s="22" t="s">
        <v>1339</v>
      </c>
      <c r="C1302" s="22">
        <v>152181102</v>
      </c>
      <c r="D1302" s="22" t="s">
        <v>1340</v>
      </c>
      <c r="E1302" s="22">
        <v>27.881637227390367</v>
      </c>
      <c r="F1302" s="22">
        <v>264</v>
      </c>
      <c r="G1302" s="25">
        <v>4.0195856728479099E-2</v>
      </c>
      <c r="H1302" s="22">
        <f t="shared" si="20"/>
        <v>10.611706176318481</v>
      </c>
      <c r="I1302" s="41">
        <v>1301</v>
      </c>
      <c r="J1302" s="2" t="str">
        <f>IFERROR(INDEX('08W Project List'!#REF!,MATCH(B1302,'08W Project List'!$E:$E,0)),"N/A")</f>
        <v>N/A</v>
      </c>
    </row>
    <row r="1303" spans="1:10" ht="15.6" x14ac:dyDescent="0.3">
      <c r="A1303" s="23">
        <v>3937</v>
      </c>
      <c r="B1303" s="22" t="s">
        <v>153</v>
      </c>
      <c r="C1303" s="22">
        <v>254151101</v>
      </c>
      <c r="D1303" s="22" t="s">
        <v>154</v>
      </c>
      <c r="E1303" s="22">
        <v>21.12799154444102</v>
      </c>
      <c r="F1303" s="22">
        <v>168</v>
      </c>
      <c r="G1303" s="25">
        <v>4.0157157334577497E-2</v>
      </c>
      <c r="H1303" s="22">
        <f t="shared" si="20"/>
        <v>6.7464024322090195</v>
      </c>
      <c r="I1303" s="41">
        <v>1302</v>
      </c>
      <c r="J1303" s="2" t="str">
        <f>IFERROR(INDEX('08W Project List'!#REF!,MATCH(B1303,'08W Project List'!$E:$E,0)),"N/A")</f>
        <v>N/A</v>
      </c>
    </row>
    <row r="1304" spans="1:10" ht="15.6" x14ac:dyDescent="0.3">
      <c r="A1304" s="23">
        <v>3563</v>
      </c>
      <c r="B1304" s="22" t="s">
        <v>3736</v>
      </c>
      <c r="C1304" s="22">
        <v>153652109</v>
      </c>
      <c r="D1304" s="22" t="s">
        <v>3733</v>
      </c>
      <c r="E1304" s="22">
        <v>5.7414836360469614</v>
      </c>
      <c r="F1304" s="22">
        <v>74</v>
      </c>
      <c r="G1304" s="25">
        <v>4.0131371335349802E-2</v>
      </c>
      <c r="H1304" s="22">
        <f t="shared" si="20"/>
        <v>2.9697214788158854</v>
      </c>
      <c r="I1304" s="41">
        <v>1303</v>
      </c>
      <c r="J1304" s="2" t="str">
        <f>IFERROR(INDEX('08W Project List'!#REF!,MATCH(B1304,'08W Project List'!$E:$E,0)),"N/A")</f>
        <v>N/A</v>
      </c>
    </row>
    <row r="1305" spans="1:10" ht="15.6" x14ac:dyDescent="0.3">
      <c r="A1305" s="23">
        <v>639</v>
      </c>
      <c r="B1305" s="22" t="s">
        <v>2033</v>
      </c>
      <c r="C1305" s="22">
        <v>42681101</v>
      </c>
      <c r="D1305" s="22" t="s">
        <v>2029</v>
      </c>
      <c r="E1305" s="22">
        <v>5.9540105888236052</v>
      </c>
      <c r="F1305" s="22">
        <v>90</v>
      </c>
      <c r="G1305" s="25">
        <v>4.0115562193853101E-2</v>
      </c>
      <c r="H1305" s="22">
        <f t="shared" si="20"/>
        <v>3.610400597446779</v>
      </c>
      <c r="I1305" s="41">
        <v>1304</v>
      </c>
      <c r="J1305" s="2" t="str">
        <f>IFERROR(INDEX('08W Project List'!#REF!,MATCH(B1305,'08W Project List'!$E:$E,0)),"N/A")</f>
        <v>N/A</v>
      </c>
    </row>
    <row r="1306" spans="1:10" ht="15.6" x14ac:dyDescent="0.3">
      <c r="A1306" s="23">
        <v>8583</v>
      </c>
      <c r="B1306" s="22" t="s">
        <v>4091</v>
      </c>
      <c r="C1306" s="22">
        <v>42771111</v>
      </c>
      <c r="D1306" s="22" t="s">
        <v>4092</v>
      </c>
      <c r="E1306" s="22">
        <v>0.16427641207543878</v>
      </c>
      <c r="F1306" s="22">
        <v>8</v>
      </c>
      <c r="G1306" s="25">
        <v>4.00992643997862E-2</v>
      </c>
      <c r="H1306" s="22">
        <f t="shared" si="20"/>
        <v>0.3207941151982896</v>
      </c>
      <c r="I1306" s="41">
        <v>1305</v>
      </c>
      <c r="J1306" s="2" t="str">
        <f>IFERROR(INDEX('08W Project List'!#REF!,MATCH(B1306,'08W Project List'!$E:$E,0)),"N/A")</f>
        <v>N/A</v>
      </c>
    </row>
    <row r="1307" spans="1:10" ht="15.6" x14ac:dyDescent="0.3">
      <c r="A1307" s="23">
        <v>6071</v>
      </c>
      <c r="B1307" s="22" t="s">
        <v>3740</v>
      </c>
      <c r="C1307" s="22">
        <v>153652109</v>
      </c>
      <c r="D1307" s="22" t="s">
        <v>3733</v>
      </c>
      <c r="E1307" s="22">
        <v>18.618902224531759</v>
      </c>
      <c r="F1307" s="22">
        <v>208</v>
      </c>
      <c r="G1307" s="25">
        <v>3.9914519759889501E-2</v>
      </c>
      <c r="H1307" s="22">
        <f t="shared" si="20"/>
        <v>8.3022201100570161</v>
      </c>
      <c r="I1307" s="41">
        <v>1306</v>
      </c>
      <c r="J1307" s="2" t="str">
        <f>IFERROR(INDEX('08W Project List'!#REF!,MATCH(B1307,'08W Project List'!$E:$E,0)),"N/A")</f>
        <v>N/A</v>
      </c>
    </row>
    <row r="1308" spans="1:10" ht="15.6" x14ac:dyDescent="0.3">
      <c r="A1308" s="23">
        <v>5271</v>
      </c>
      <c r="B1308" s="22" t="s">
        <v>4320</v>
      </c>
      <c r="C1308" s="22">
        <v>42661104</v>
      </c>
      <c r="D1308" s="22" t="s">
        <v>4317</v>
      </c>
      <c r="E1308" s="22">
        <v>22.531499822451895</v>
      </c>
      <c r="F1308" s="22">
        <v>205</v>
      </c>
      <c r="G1308" s="25">
        <v>3.97484005483539E-2</v>
      </c>
      <c r="H1308" s="22">
        <f t="shared" si="20"/>
        <v>8.1484221124125487</v>
      </c>
      <c r="I1308" s="41">
        <v>1307</v>
      </c>
      <c r="J1308" s="2" t="str">
        <f>IFERROR(INDEX('08W Project List'!#REF!,MATCH(B1308,'08W Project List'!$E:$E,0)),"N/A")</f>
        <v>N/A</v>
      </c>
    </row>
    <row r="1309" spans="1:10" ht="15.6" x14ac:dyDescent="0.3">
      <c r="A1309" s="23">
        <v>8156</v>
      </c>
      <c r="B1309" s="22" t="s">
        <v>3043</v>
      </c>
      <c r="C1309" s="22">
        <v>152201102</v>
      </c>
      <c r="D1309" s="22" t="s">
        <v>3044</v>
      </c>
      <c r="E1309" s="22">
        <v>9.5188680794085148</v>
      </c>
      <c r="F1309" s="22">
        <v>44</v>
      </c>
      <c r="G1309" s="25">
        <v>3.9560220738918399E-2</v>
      </c>
      <c r="H1309" s="22">
        <f t="shared" si="20"/>
        <v>1.7406497125124096</v>
      </c>
      <c r="I1309" s="41">
        <v>1308</v>
      </c>
      <c r="J1309" s="2" t="str">
        <f>IFERROR(INDEX('08W Project List'!#REF!,MATCH(B1309,'08W Project List'!$E:$E,0)),"N/A")</f>
        <v>N/A</v>
      </c>
    </row>
    <row r="1310" spans="1:10" ht="15.6" x14ac:dyDescent="0.3">
      <c r="A1310" s="23">
        <v>1834</v>
      </c>
      <c r="B1310" s="22" t="s">
        <v>667</v>
      </c>
      <c r="C1310" s="22">
        <v>14091110</v>
      </c>
      <c r="D1310" s="22" t="s">
        <v>658</v>
      </c>
      <c r="E1310" s="22">
        <v>6.2312694387609078</v>
      </c>
      <c r="F1310" s="22">
        <v>86</v>
      </c>
      <c r="G1310" s="25">
        <v>3.9516371487973302E-2</v>
      </c>
      <c r="H1310" s="22">
        <f t="shared" si="20"/>
        <v>3.3984079479657039</v>
      </c>
      <c r="I1310" s="41">
        <v>1309</v>
      </c>
      <c r="J1310" s="2" t="str">
        <f>IFERROR(INDEX('08W Project List'!#REF!,MATCH(B1310,'08W Project List'!$E:$E,0)),"N/A")</f>
        <v>N/A</v>
      </c>
    </row>
    <row r="1311" spans="1:10" ht="15.6" x14ac:dyDescent="0.3">
      <c r="A1311" s="23">
        <v>4232</v>
      </c>
      <c r="B1311" s="22" t="s">
        <v>1473</v>
      </c>
      <c r="C1311" s="22">
        <v>182331101</v>
      </c>
      <c r="D1311" s="22" t="s">
        <v>1470</v>
      </c>
      <c r="E1311" s="22">
        <v>0.75177876490642015</v>
      </c>
      <c r="F1311" s="22">
        <v>6</v>
      </c>
      <c r="G1311" s="25">
        <v>3.9512503762123299E-2</v>
      </c>
      <c r="H1311" s="22">
        <f t="shared" si="20"/>
        <v>0.2370750225727398</v>
      </c>
      <c r="I1311" s="41">
        <v>1310</v>
      </c>
      <c r="J1311" s="2" t="str">
        <f>IFERROR(INDEX('08W Project List'!#REF!,MATCH(B1311,'08W Project List'!$E:$E,0)),"N/A")</f>
        <v>N/A</v>
      </c>
    </row>
    <row r="1312" spans="1:10" ht="15.6" x14ac:dyDescent="0.3">
      <c r="A1312" s="23">
        <v>2029</v>
      </c>
      <c r="B1312" s="22" t="s">
        <v>2677</v>
      </c>
      <c r="C1312" s="22">
        <v>182601102</v>
      </c>
      <c r="D1312" s="22" t="s">
        <v>2674</v>
      </c>
      <c r="E1312" s="22">
        <v>9.3367472852446856</v>
      </c>
      <c r="F1312" s="22">
        <v>115</v>
      </c>
      <c r="G1312" s="25">
        <v>3.9442421896847803E-2</v>
      </c>
      <c r="H1312" s="22">
        <f t="shared" si="20"/>
        <v>4.5358785181374977</v>
      </c>
      <c r="I1312" s="41">
        <v>1311</v>
      </c>
      <c r="J1312" s="2" t="str">
        <f>IFERROR(INDEX('08W Project List'!#REF!,MATCH(B1312,'08W Project List'!$E:$E,0)),"N/A")</f>
        <v>N/A</v>
      </c>
    </row>
    <row r="1313" spans="1:10" ht="15.6" x14ac:dyDescent="0.3">
      <c r="A1313" s="23">
        <v>6282</v>
      </c>
      <c r="B1313" s="22" t="s">
        <v>2357</v>
      </c>
      <c r="C1313" s="22">
        <v>42571101</v>
      </c>
      <c r="D1313" s="22" t="s">
        <v>2351</v>
      </c>
      <c r="E1313" s="22">
        <v>3.1513299699691668</v>
      </c>
      <c r="F1313" s="22">
        <v>41</v>
      </c>
      <c r="G1313" s="25">
        <v>3.9389643757904297E-2</v>
      </c>
      <c r="H1313" s="22">
        <f t="shared" si="20"/>
        <v>1.6149753940740761</v>
      </c>
      <c r="I1313" s="41">
        <v>1312</v>
      </c>
      <c r="J1313" s="2" t="str">
        <f>IFERROR(INDEX('08W Project List'!#REF!,MATCH(B1313,'08W Project List'!$E:$E,0)),"N/A")</f>
        <v>N/A</v>
      </c>
    </row>
    <row r="1314" spans="1:10" ht="15.6" x14ac:dyDescent="0.3">
      <c r="A1314" s="23">
        <v>7224</v>
      </c>
      <c r="B1314" s="22" t="s">
        <v>2302</v>
      </c>
      <c r="C1314" s="22">
        <v>42091101</v>
      </c>
      <c r="D1314" s="22" t="s">
        <v>2303</v>
      </c>
      <c r="E1314" s="22">
        <v>10.333052111789993</v>
      </c>
      <c r="F1314" s="22">
        <v>112</v>
      </c>
      <c r="G1314" s="25">
        <v>3.9363220824275701E-2</v>
      </c>
      <c r="H1314" s="22">
        <f t="shared" si="20"/>
        <v>4.4086807323188788</v>
      </c>
      <c r="I1314" s="41">
        <v>1313</v>
      </c>
      <c r="J1314" s="2" t="str">
        <f>IFERROR(INDEX('08W Project List'!#REF!,MATCH(B1314,'08W Project List'!$E:$E,0)),"N/A")</f>
        <v>N/A</v>
      </c>
    </row>
    <row r="1315" spans="1:10" ht="15.6" x14ac:dyDescent="0.3">
      <c r="A1315" s="23">
        <v>3752</v>
      </c>
      <c r="B1315" s="22" t="s">
        <v>2419</v>
      </c>
      <c r="C1315" s="22">
        <v>42811113</v>
      </c>
      <c r="D1315" s="22" t="s">
        <v>2404</v>
      </c>
      <c r="E1315" s="22">
        <v>2.7720553365269298</v>
      </c>
      <c r="F1315" s="22">
        <v>26</v>
      </c>
      <c r="G1315" s="25">
        <v>3.9354058277672001E-2</v>
      </c>
      <c r="H1315" s="22">
        <f t="shared" si="20"/>
        <v>1.0232055152194721</v>
      </c>
      <c r="I1315" s="41">
        <v>1314</v>
      </c>
      <c r="J1315" s="2" t="str">
        <f>IFERROR(INDEX('08W Project List'!#REF!,MATCH(B1315,'08W Project List'!$E:$E,0)),"N/A")</f>
        <v>N/A</v>
      </c>
    </row>
    <row r="1316" spans="1:10" ht="15.6" x14ac:dyDescent="0.3">
      <c r="A1316" s="23">
        <v>8901</v>
      </c>
      <c r="B1316" s="22" t="s">
        <v>375</v>
      </c>
      <c r="C1316" s="22">
        <v>192461102</v>
      </c>
      <c r="D1316" s="22" t="s">
        <v>376</v>
      </c>
      <c r="E1316" s="22">
        <v>6.9373932782479173</v>
      </c>
      <c r="F1316" s="22">
        <v>85</v>
      </c>
      <c r="G1316" s="25">
        <v>3.9237041581361501E-2</v>
      </c>
      <c r="H1316" s="22">
        <f t="shared" si="20"/>
        <v>3.3351485344157275</v>
      </c>
      <c r="I1316" s="41">
        <v>1315</v>
      </c>
      <c r="J1316" s="2" t="str">
        <f>IFERROR(INDEX('08W Project List'!#REF!,MATCH(B1316,'08W Project List'!$E:$E,0)),"N/A")</f>
        <v>N/A</v>
      </c>
    </row>
    <row r="1317" spans="1:10" ht="15.6" x14ac:dyDescent="0.3">
      <c r="A1317" s="23">
        <v>3640</v>
      </c>
      <c r="B1317" s="22" t="s">
        <v>1438</v>
      </c>
      <c r="C1317" s="22">
        <v>163451702</v>
      </c>
      <c r="D1317" s="22" t="s">
        <v>1414</v>
      </c>
      <c r="E1317" s="22">
        <v>1.4613805826632567</v>
      </c>
      <c r="F1317" s="22">
        <v>47</v>
      </c>
      <c r="G1317" s="25">
        <v>3.92339229972457E-2</v>
      </c>
      <c r="H1317" s="22">
        <f t="shared" si="20"/>
        <v>1.8439943808705479</v>
      </c>
      <c r="I1317" s="41">
        <v>1316</v>
      </c>
      <c r="J1317" s="2" t="str">
        <f>IFERROR(INDEX('08W Project List'!#REF!,MATCH(B1317,'08W Project List'!$E:$E,0)),"N/A")</f>
        <v>N/A</v>
      </c>
    </row>
    <row r="1318" spans="1:10" ht="15.6" x14ac:dyDescent="0.3">
      <c r="A1318" s="23">
        <v>4627</v>
      </c>
      <c r="B1318" s="22" t="s">
        <v>3509</v>
      </c>
      <c r="C1318" s="22">
        <v>182631107</v>
      </c>
      <c r="D1318" s="22" t="s">
        <v>3507</v>
      </c>
      <c r="E1318" s="22">
        <v>18.189034547526724</v>
      </c>
      <c r="F1318" s="22">
        <v>202</v>
      </c>
      <c r="G1318" s="25">
        <v>3.9183895045690302E-2</v>
      </c>
      <c r="H1318" s="22">
        <f t="shared" si="20"/>
        <v>7.9151467992294409</v>
      </c>
      <c r="I1318" s="41">
        <v>1317</v>
      </c>
      <c r="J1318" s="2" t="str">
        <f>IFERROR(INDEX('08W Project List'!#REF!,MATCH(B1318,'08W Project List'!$E:$E,0)),"N/A")</f>
        <v>N/A</v>
      </c>
    </row>
    <row r="1319" spans="1:10" ht="15.6" x14ac:dyDescent="0.3">
      <c r="A1319" s="23">
        <v>2477</v>
      </c>
      <c r="B1319" s="22" t="s">
        <v>692</v>
      </c>
      <c r="C1319" s="22">
        <v>103321101</v>
      </c>
      <c r="D1319" s="22" t="s">
        <v>690</v>
      </c>
      <c r="E1319" s="22">
        <v>32.230781313446549</v>
      </c>
      <c r="F1319" s="22">
        <v>208</v>
      </c>
      <c r="G1319" s="25">
        <v>3.9175560940853199E-2</v>
      </c>
      <c r="H1319" s="22">
        <f t="shared" si="20"/>
        <v>8.148516675697465</v>
      </c>
      <c r="I1319" s="41">
        <v>1318</v>
      </c>
      <c r="J1319" s="2" t="str">
        <f>IFERROR(INDEX('08W Project List'!#REF!,MATCH(B1319,'08W Project List'!$E:$E,0)),"N/A")</f>
        <v>N/A</v>
      </c>
    </row>
    <row r="1320" spans="1:10" ht="15.6" x14ac:dyDescent="0.3">
      <c r="A1320" s="23">
        <v>6350</v>
      </c>
      <c r="B1320" s="22" t="s">
        <v>2525</v>
      </c>
      <c r="C1320" s="22">
        <v>42021112</v>
      </c>
      <c r="D1320" s="22" t="s">
        <v>2526</v>
      </c>
      <c r="E1320" s="22">
        <v>20.095548104616842</v>
      </c>
      <c r="F1320" s="22">
        <v>317</v>
      </c>
      <c r="G1320" s="25">
        <v>3.90529798948571E-2</v>
      </c>
      <c r="H1320" s="22">
        <f t="shared" si="20"/>
        <v>12.379794626669701</v>
      </c>
      <c r="I1320" s="41">
        <v>1319</v>
      </c>
      <c r="J1320" s="2" t="str">
        <f>IFERROR(INDEX('08W Project List'!#REF!,MATCH(B1320,'08W Project List'!$E:$E,0)),"N/A")</f>
        <v>N/A</v>
      </c>
    </row>
    <row r="1321" spans="1:10" ht="15.6" x14ac:dyDescent="0.3">
      <c r="A1321" s="23">
        <v>798</v>
      </c>
      <c r="B1321" s="22" t="s">
        <v>1753</v>
      </c>
      <c r="C1321" s="22">
        <v>152691107</v>
      </c>
      <c r="D1321" s="22" t="s">
        <v>1750</v>
      </c>
      <c r="E1321" s="22">
        <v>5.7282693616716536</v>
      </c>
      <c r="F1321" s="22">
        <v>243</v>
      </c>
      <c r="G1321" s="25">
        <v>3.8730073578134301E-2</v>
      </c>
      <c r="H1321" s="22">
        <f t="shared" si="20"/>
        <v>9.4114078794866352</v>
      </c>
      <c r="I1321" s="41">
        <v>1320</v>
      </c>
      <c r="J1321" s="2" t="str">
        <f>IFERROR(INDEX('08W Project List'!#REF!,MATCH(B1321,'08W Project List'!$E:$E,0)),"N/A")</f>
        <v>N/A</v>
      </c>
    </row>
    <row r="1322" spans="1:10" ht="15.6" x14ac:dyDescent="0.3">
      <c r="A1322" s="23">
        <v>10498</v>
      </c>
      <c r="B1322" s="22" t="s">
        <v>771</v>
      </c>
      <c r="C1322" s="22">
        <v>12022212</v>
      </c>
      <c r="D1322" s="22" t="s">
        <v>772</v>
      </c>
      <c r="E1322" s="22">
        <v>0.51549879274102794</v>
      </c>
      <c r="F1322" s="22">
        <v>10</v>
      </c>
      <c r="G1322" s="25">
        <v>3.8703550394755197E-2</v>
      </c>
      <c r="H1322" s="22">
        <f t="shared" si="20"/>
        <v>0.38703550394755198</v>
      </c>
      <c r="I1322" s="41">
        <v>1321</v>
      </c>
      <c r="J1322" s="2" t="str">
        <f>IFERROR(INDEX('08W Project List'!#REF!,MATCH(B1322,'08W Project List'!$E:$E,0)),"N/A")</f>
        <v>N/A</v>
      </c>
    </row>
    <row r="1323" spans="1:10" ht="15.6" x14ac:dyDescent="0.3">
      <c r="A1323" s="23">
        <v>9150</v>
      </c>
      <c r="B1323" s="22" t="s">
        <v>3867</v>
      </c>
      <c r="C1323" s="22">
        <v>103104401</v>
      </c>
      <c r="D1323" s="22" t="s">
        <v>3868</v>
      </c>
      <c r="E1323" s="22">
        <v>7.7363292839224371</v>
      </c>
      <c r="F1323" s="22">
        <v>22</v>
      </c>
      <c r="G1323" s="25">
        <v>3.8701701887984302E-2</v>
      </c>
      <c r="H1323" s="22">
        <f t="shared" si="20"/>
        <v>0.8514374415356547</v>
      </c>
      <c r="I1323" s="41">
        <v>1322</v>
      </c>
      <c r="J1323" s="2" t="str">
        <f>IFERROR(INDEX('08W Project List'!#REF!,MATCH(B1323,'08W Project List'!$E:$E,0)),"N/A")</f>
        <v>N/A</v>
      </c>
    </row>
    <row r="1324" spans="1:10" ht="15.6" x14ac:dyDescent="0.3">
      <c r="A1324" s="23">
        <v>561</v>
      </c>
      <c r="B1324" s="22" t="s">
        <v>36</v>
      </c>
      <c r="C1324" s="22">
        <v>42031122</v>
      </c>
      <c r="D1324" s="22" t="s">
        <v>35</v>
      </c>
      <c r="E1324" s="22">
        <v>2.9876301198978741</v>
      </c>
      <c r="F1324" s="22">
        <v>36</v>
      </c>
      <c r="G1324" s="25">
        <v>3.8664789242379101E-2</v>
      </c>
      <c r="H1324" s="22">
        <f t="shared" si="20"/>
        <v>1.3919324127256476</v>
      </c>
      <c r="I1324" s="41">
        <v>1323</v>
      </c>
      <c r="J1324" s="2" t="str">
        <f>IFERROR(INDEX('08W Project List'!#REF!,MATCH(B1324,'08W Project List'!$E:$E,0)),"N/A")</f>
        <v>N/A</v>
      </c>
    </row>
    <row r="1325" spans="1:10" ht="15.6" x14ac:dyDescent="0.3">
      <c r="A1325" s="23">
        <v>2054</v>
      </c>
      <c r="B1325" s="22" t="s">
        <v>3182</v>
      </c>
      <c r="C1325" s="22">
        <v>43291104</v>
      </c>
      <c r="D1325" s="22" t="s">
        <v>3181</v>
      </c>
      <c r="E1325" s="22">
        <v>9.391771560303356</v>
      </c>
      <c r="F1325" s="22">
        <v>107</v>
      </c>
      <c r="G1325" s="25">
        <v>3.8517587341241701E-2</v>
      </c>
      <c r="H1325" s="22">
        <f t="shared" si="20"/>
        <v>4.1213818455128619</v>
      </c>
      <c r="I1325" s="41">
        <v>1324</v>
      </c>
      <c r="J1325" s="2" t="str">
        <f>IFERROR(INDEX('08W Project List'!#REF!,MATCH(B1325,'08W Project List'!$E:$E,0)),"N/A")</f>
        <v>N/A</v>
      </c>
    </row>
    <row r="1326" spans="1:10" ht="15.6" x14ac:dyDescent="0.3">
      <c r="A1326" s="23">
        <v>3362</v>
      </c>
      <c r="B1326" s="22" t="s">
        <v>3279</v>
      </c>
      <c r="C1326" s="22">
        <v>43191101</v>
      </c>
      <c r="D1326" s="22" t="s">
        <v>3275</v>
      </c>
      <c r="E1326" s="22">
        <v>6.518140672885643</v>
      </c>
      <c r="F1326" s="22">
        <v>90</v>
      </c>
      <c r="G1326" s="25">
        <v>3.84878924248813E-2</v>
      </c>
      <c r="H1326" s="22">
        <f t="shared" si="20"/>
        <v>3.4639103182393169</v>
      </c>
      <c r="I1326" s="41">
        <v>1325</v>
      </c>
      <c r="J1326" s="2" t="str">
        <f>IFERROR(INDEX('08W Project List'!#REF!,MATCH(B1326,'08W Project List'!$E:$E,0)),"N/A")</f>
        <v>N/A</v>
      </c>
    </row>
    <row r="1327" spans="1:10" ht="15.6" x14ac:dyDescent="0.3">
      <c r="A1327" s="23">
        <v>3879</v>
      </c>
      <c r="B1327" s="22" t="s">
        <v>4304</v>
      </c>
      <c r="C1327" s="22">
        <v>42661103</v>
      </c>
      <c r="D1327" s="22" t="s">
        <v>4303</v>
      </c>
      <c r="E1327" s="22">
        <v>12.607979209527594</v>
      </c>
      <c r="F1327" s="22">
        <v>89</v>
      </c>
      <c r="G1327" s="25">
        <v>3.8424926603380802E-2</v>
      </c>
      <c r="H1327" s="22">
        <f t="shared" si="20"/>
        <v>3.4198184677008912</v>
      </c>
      <c r="I1327" s="41">
        <v>1326</v>
      </c>
      <c r="J1327" s="2" t="str">
        <f>IFERROR(INDEX('08W Project List'!#REF!,MATCH(B1327,'08W Project List'!$E:$E,0)),"N/A")</f>
        <v>N/A</v>
      </c>
    </row>
    <row r="1328" spans="1:10" ht="15.6" x14ac:dyDescent="0.3">
      <c r="A1328" s="23">
        <v>2472</v>
      </c>
      <c r="B1328" s="22" t="s">
        <v>3616</v>
      </c>
      <c r="C1328" s="22">
        <v>42151104</v>
      </c>
      <c r="D1328" s="22" t="s">
        <v>3614</v>
      </c>
      <c r="E1328" s="22">
        <v>9.5947889537289619</v>
      </c>
      <c r="F1328" s="22">
        <v>105</v>
      </c>
      <c r="G1328" s="25">
        <v>3.8284278732880997E-2</v>
      </c>
      <c r="H1328" s="22">
        <f t="shared" si="20"/>
        <v>4.0198492669525043</v>
      </c>
      <c r="I1328" s="41">
        <v>1327</v>
      </c>
      <c r="J1328" s="2" t="str">
        <f>IFERROR(INDEX('08W Project List'!#REF!,MATCH(B1328,'08W Project List'!$E:$E,0)),"N/A")</f>
        <v>N/A</v>
      </c>
    </row>
    <row r="1329" spans="1:10" ht="15.6" x14ac:dyDescent="0.3">
      <c r="A1329" s="23">
        <v>2655</v>
      </c>
      <c r="B1329" s="22" t="s">
        <v>4037</v>
      </c>
      <c r="C1329" s="22">
        <v>183052110</v>
      </c>
      <c r="D1329" s="22" t="s">
        <v>4032</v>
      </c>
      <c r="E1329" s="22">
        <v>30.1930877185087</v>
      </c>
      <c r="F1329" s="22">
        <v>259</v>
      </c>
      <c r="G1329" s="25">
        <v>3.8279459043254097E-2</v>
      </c>
      <c r="H1329" s="22">
        <f t="shared" si="20"/>
        <v>9.9143798922028115</v>
      </c>
      <c r="I1329" s="41">
        <v>1328</v>
      </c>
      <c r="J1329" s="2" t="str">
        <f>IFERROR(INDEX('08W Project List'!#REF!,MATCH(B1329,'08W Project List'!$E:$E,0)),"N/A")</f>
        <v>N/A</v>
      </c>
    </row>
    <row r="1330" spans="1:10" ht="15.6" x14ac:dyDescent="0.3">
      <c r="A1330" s="23">
        <v>4442</v>
      </c>
      <c r="B1330" s="22" t="s">
        <v>2687</v>
      </c>
      <c r="C1330" s="22">
        <v>182601104</v>
      </c>
      <c r="D1330" s="22" t="s">
        <v>2683</v>
      </c>
      <c r="E1330" s="22">
        <v>12.470067424527658</v>
      </c>
      <c r="F1330" s="22">
        <v>154</v>
      </c>
      <c r="G1330" s="25">
        <v>3.81109536539238E-2</v>
      </c>
      <c r="H1330" s="22">
        <f t="shared" si="20"/>
        <v>5.8690868627042656</v>
      </c>
      <c r="I1330" s="41">
        <v>1329</v>
      </c>
      <c r="J1330" s="2" t="str">
        <f>IFERROR(INDEX('08W Project List'!#REF!,MATCH(B1330,'08W Project List'!$E:$E,0)),"N/A")</f>
        <v>N/A</v>
      </c>
    </row>
    <row r="1331" spans="1:10" ht="15.6" x14ac:dyDescent="0.3">
      <c r="A1331" s="23">
        <v>3161</v>
      </c>
      <c r="B1331" s="22" t="s">
        <v>2204</v>
      </c>
      <c r="C1331" s="22">
        <v>163011103</v>
      </c>
      <c r="D1331" s="22" t="s">
        <v>2203</v>
      </c>
      <c r="E1331" s="22">
        <v>2.7362892717727223</v>
      </c>
      <c r="F1331" s="22">
        <v>72</v>
      </c>
      <c r="G1331" s="25">
        <v>3.79724015817978E-2</v>
      </c>
      <c r="H1331" s="22">
        <f t="shared" si="20"/>
        <v>2.7340129138894418</v>
      </c>
      <c r="I1331" s="41">
        <v>1330</v>
      </c>
      <c r="J1331" s="2" t="str">
        <f>IFERROR(INDEX('08W Project List'!#REF!,MATCH(B1331,'08W Project List'!$E:$E,0)),"N/A")</f>
        <v>N/A</v>
      </c>
    </row>
    <row r="1332" spans="1:10" ht="15.6" x14ac:dyDescent="0.3">
      <c r="A1332" s="23">
        <v>7038</v>
      </c>
      <c r="B1332" s="22" t="s">
        <v>2317</v>
      </c>
      <c r="C1332" s="22">
        <v>42091102</v>
      </c>
      <c r="D1332" s="22" t="s">
        <v>2313</v>
      </c>
      <c r="E1332" s="22">
        <v>5.9567829169565254</v>
      </c>
      <c r="F1332" s="22">
        <v>84</v>
      </c>
      <c r="G1332" s="25">
        <v>3.7895862281297897E-2</v>
      </c>
      <c r="H1332" s="22">
        <f t="shared" si="20"/>
        <v>3.1832524316290232</v>
      </c>
      <c r="I1332" s="41">
        <v>1331</v>
      </c>
      <c r="J1332" s="2" t="str">
        <f>IFERROR(INDEX('08W Project List'!#REF!,MATCH(B1332,'08W Project List'!$E:$E,0)),"N/A")</f>
        <v>N/A</v>
      </c>
    </row>
    <row r="1333" spans="1:10" ht="15.6" x14ac:dyDescent="0.3">
      <c r="A1333" s="23">
        <v>6568</v>
      </c>
      <c r="B1333" s="22" t="s">
        <v>1521</v>
      </c>
      <c r="C1333" s="22">
        <v>42891101</v>
      </c>
      <c r="D1333" s="22" t="s">
        <v>1516</v>
      </c>
      <c r="E1333" s="22">
        <v>6.5152099820479803</v>
      </c>
      <c r="F1333" s="22">
        <v>114</v>
      </c>
      <c r="G1333" s="25">
        <v>3.7720889465842199E-2</v>
      </c>
      <c r="H1333" s="22">
        <f t="shared" si="20"/>
        <v>4.3001813991060107</v>
      </c>
      <c r="I1333" s="41">
        <v>1332</v>
      </c>
      <c r="J1333" s="2" t="str">
        <f>IFERROR(INDEX('08W Project List'!#REF!,MATCH(B1333,'08W Project List'!$E:$E,0)),"N/A")</f>
        <v>N/A</v>
      </c>
    </row>
    <row r="1334" spans="1:10" ht="15.6" x14ac:dyDescent="0.3">
      <c r="A1334" s="23">
        <v>9085</v>
      </c>
      <c r="B1334" s="22" t="s">
        <v>3513</v>
      </c>
      <c r="C1334" s="22">
        <v>182631107</v>
      </c>
      <c r="D1334" s="22" t="s">
        <v>3507</v>
      </c>
      <c r="E1334" s="22">
        <v>6.9039789154825977</v>
      </c>
      <c r="F1334" s="22">
        <v>50</v>
      </c>
      <c r="G1334" s="25">
        <v>3.7408682071879702E-2</v>
      </c>
      <c r="H1334" s="22">
        <f t="shared" si="20"/>
        <v>1.8704341035939851</v>
      </c>
      <c r="I1334" s="41">
        <v>1333</v>
      </c>
      <c r="J1334" s="2" t="str">
        <f>IFERROR(INDEX('08W Project List'!#REF!,MATCH(B1334,'08W Project List'!$E:$E,0)),"N/A")</f>
        <v>N/A</v>
      </c>
    </row>
    <row r="1335" spans="1:10" ht="15.6" x14ac:dyDescent="0.3">
      <c r="A1335" s="23">
        <v>3181</v>
      </c>
      <c r="B1335" s="22" t="s">
        <v>3851</v>
      </c>
      <c r="C1335" s="22">
        <v>42721104</v>
      </c>
      <c r="D1335" s="22" t="s">
        <v>3849</v>
      </c>
      <c r="E1335" s="22">
        <v>16.626356987737726</v>
      </c>
      <c r="F1335" s="22">
        <v>198</v>
      </c>
      <c r="G1335" s="25">
        <v>3.7303950495849197E-2</v>
      </c>
      <c r="H1335" s="22">
        <f t="shared" si="20"/>
        <v>7.3861821981781413</v>
      </c>
      <c r="I1335" s="41">
        <v>1334</v>
      </c>
      <c r="J1335" s="2" t="str">
        <f>IFERROR(INDEX('08W Project List'!#REF!,MATCH(B1335,'08W Project List'!$E:$E,0)),"N/A")</f>
        <v>N/A</v>
      </c>
    </row>
    <row r="1336" spans="1:10" ht="15.6" x14ac:dyDescent="0.3">
      <c r="A1336" s="23">
        <v>296</v>
      </c>
      <c r="B1336" s="22" t="s">
        <v>4018</v>
      </c>
      <c r="C1336" s="22">
        <v>14662112</v>
      </c>
      <c r="D1336" s="22" t="s">
        <v>4014</v>
      </c>
      <c r="E1336" s="22">
        <v>3.1274140121164451</v>
      </c>
      <c r="F1336" s="22">
        <v>73</v>
      </c>
      <c r="G1336" s="25">
        <v>3.7277981654866899E-2</v>
      </c>
      <c r="H1336" s="22">
        <f t="shared" si="20"/>
        <v>2.7212926608052834</v>
      </c>
      <c r="I1336" s="41">
        <v>1335</v>
      </c>
      <c r="J1336" s="2" t="str">
        <f>IFERROR(INDEX('08W Project List'!#REF!,MATCH(B1336,'08W Project List'!$E:$E,0)),"N/A")</f>
        <v>N/A</v>
      </c>
    </row>
    <row r="1337" spans="1:10" ht="15.6" x14ac:dyDescent="0.3">
      <c r="A1337" s="23">
        <v>5732</v>
      </c>
      <c r="B1337" s="22" t="s">
        <v>3974</v>
      </c>
      <c r="C1337" s="22">
        <v>83392107</v>
      </c>
      <c r="D1337" s="22" t="s">
        <v>3975</v>
      </c>
      <c r="E1337" s="22">
        <v>2.0917706167413486</v>
      </c>
      <c r="F1337" s="22">
        <v>64</v>
      </c>
      <c r="G1337" s="25">
        <v>3.7122081055595398E-2</v>
      </c>
      <c r="H1337" s="22">
        <f t="shared" si="20"/>
        <v>2.3758131875581054</v>
      </c>
      <c r="I1337" s="41">
        <v>1336</v>
      </c>
      <c r="J1337" s="2" t="str">
        <f>IFERROR(INDEX('08W Project List'!#REF!,MATCH(B1337,'08W Project List'!$E:$E,0)),"N/A")</f>
        <v>N/A</v>
      </c>
    </row>
    <row r="1338" spans="1:10" ht="15.6" x14ac:dyDescent="0.3">
      <c r="A1338" s="23">
        <v>4671</v>
      </c>
      <c r="B1338" s="22" t="s">
        <v>3215</v>
      </c>
      <c r="C1338" s="22">
        <v>182971101</v>
      </c>
      <c r="D1338" s="22" t="s">
        <v>3212</v>
      </c>
      <c r="E1338" s="22">
        <v>3.498110556299677</v>
      </c>
      <c r="F1338" s="22">
        <v>127</v>
      </c>
      <c r="G1338" s="25">
        <v>3.7117938356790302E-2</v>
      </c>
      <c r="H1338" s="22">
        <f t="shared" si="20"/>
        <v>4.7139781713123687</v>
      </c>
      <c r="I1338" s="41">
        <v>1337</v>
      </c>
      <c r="J1338" s="2" t="str">
        <f>IFERROR(INDEX('08W Project List'!#REF!,MATCH(B1338,'08W Project List'!$E:$E,0)),"N/A")</f>
        <v>N/A</v>
      </c>
    </row>
    <row r="1339" spans="1:10" ht="15.6" x14ac:dyDescent="0.3">
      <c r="A1339" s="23">
        <v>7642</v>
      </c>
      <c r="B1339" s="22" t="s">
        <v>2949</v>
      </c>
      <c r="C1339" s="22">
        <v>152561105</v>
      </c>
      <c r="D1339" s="22" t="s">
        <v>2945</v>
      </c>
      <c r="E1339" s="22">
        <v>3.1566130882621257</v>
      </c>
      <c r="F1339" s="22">
        <v>102</v>
      </c>
      <c r="G1339" s="25">
        <v>3.7050003091866499E-2</v>
      </c>
      <c r="H1339" s="22">
        <f t="shared" si="20"/>
        <v>3.7791003153703828</v>
      </c>
      <c r="I1339" s="41">
        <v>1338</v>
      </c>
      <c r="J1339" s="2" t="str">
        <f>IFERROR(INDEX('08W Project List'!#REF!,MATCH(B1339,'08W Project List'!$E:$E,0)),"N/A")</f>
        <v>N/A</v>
      </c>
    </row>
    <row r="1340" spans="1:10" ht="15.6" x14ac:dyDescent="0.3">
      <c r="A1340" s="23">
        <v>2287</v>
      </c>
      <c r="B1340" s="22" t="s">
        <v>2682</v>
      </c>
      <c r="C1340" s="22">
        <v>182601104</v>
      </c>
      <c r="D1340" s="22" t="s">
        <v>2683</v>
      </c>
      <c r="E1340" s="22">
        <v>3.3123420575312492</v>
      </c>
      <c r="F1340" s="22">
        <v>32</v>
      </c>
      <c r="G1340" s="25">
        <v>3.7040238980292399E-2</v>
      </c>
      <c r="H1340" s="22">
        <f t="shared" si="20"/>
        <v>1.1852876473693568</v>
      </c>
      <c r="I1340" s="41">
        <v>1339</v>
      </c>
      <c r="J1340" s="2" t="str">
        <f>IFERROR(INDEX('08W Project List'!#REF!,MATCH(B1340,'08W Project List'!$E:$E,0)),"N/A")</f>
        <v>N/A</v>
      </c>
    </row>
    <row r="1341" spans="1:10" ht="15.6" x14ac:dyDescent="0.3">
      <c r="A1341" s="23">
        <v>9499</v>
      </c>
      <c r="B1341" s="22" t="s">
        <v>2709</v>
      </c>
      <c r="C1341" s="22">
        <v>182391103</v>
      </c>
      <c r="D1341" s="22" t="s">
        <v>2700</v>
      </c>
      <c r="E1341" s="22">
        <v>5.8176669517188007</v>
      </c>
      <c r="F1341" s="22">
        <v>29</v>
      </c>
      <c r="G1341" s="25">
        <v>3.6987640605125903E-2</v>
      </c>
      <c r="H1341" s="22">
        <f t="shared" si="20"/>
        <v>1.0726415775486511</v>
      </c>
      <c r="I1341" s="41">
        <v>1340</v>
      </c>
      <c r="J1341" s="2" t="str">
        <f>IFERROR(INDEX('08W Project List'!#REF!,MATCH(B1341,'08W Project List'!$E:$E,0)),"N/A")</f>
        <v>N/A</v>
      </c>
    </row>
    <row r="1342" spans="1:10" ht="15.6" x14ac:dyDescent="0.3">
      <c r="A1342" s="23">
        <v>5619</v>
      </c>
      <c r="B1342" s="22" t="s">
        <v>2542</v>
      </c>
      <c r="C1342" s="22">
        <v>153132105</v>
      </c>
      <c r="D1342" s="22" t="s">
        <v>2540</v>
      </c>
      <c r="E1342" s="22">
        <v>8.5660489839786198</v>
      </c>
      <c r="F1342" s="22">
        <v>226</v>
      </c>
      <c r="G1342" s="25">
        <v>3.6874042224294898E-2</v>
      </c>
      <c r="H1342" s="22">
        <f t="shared" si="20"/>
        <v>8.3335335426906472</v>
      </c>
      <c r="I1342" s="41">
        <v>1341</v>
      </c>
      <c r="J1342" s="2" t="str">
        <f>IFERROR(INDEX('08W Project List'!#REF!,MATCH(B1342,'08W Project List'!$E:$E,0)),"N/A")</f>
        <v>N/A</v>
      </c>
    </row>
    <row r="1343" spans="1:10" ht="15.6" x14ac:dyDescent="0.3">
      <c r="A1343" s="23">
        <v>3889</v>
      </c>
      <c r="B1343" s="22" t="s">
        <v>3327</v>
      </c>
      <c r="C1343" s="22">
        <v>43321103</v>
      </c>
      <c r="D1343" s="22" t="s">
        <v>3325</v>
      </c>
      <c r="E1343" s="22">
        <v>18.335080654338224</v>
      </c>
      <c r="F1343" s="22">
        <v>174</v>
      </c>
      <c r="G1343" s="25">
        <v>3.68132465751288E-2</v>
      </c>
      <c r="H1343" s="22">
        <f t="shared" si="20"/>
        <v>6.4055049040724112</v>
      </c>
      <c r="I1343" s="41">
        <v>1342</v>
      </c>
      <c r="J1343" s="2" t="str">
        <f>IFERROR(INDEX('08W Project List'!#REF!,MATCH(B1343,'08W Project List'!$E:$E,0)),"N/A")</f>
        <v>N/A</v>
      </c>
    </row>
    <row r="1344" spans="1:10" ht="15.6" x14ac:dyDescent="0.3">
      <c r="A1344" s="23">
        <v>6070</v>
      </c>
      <c r="B1344" s="22" t="s">
        <v>963</v>
      </c>
      <c r="C1344" s="22">
        <v>103132101</v>
      </c>
      <c r="D1344" s="22" t="s">
        <v>962</v>
      </c>
      <c r="E1344" s="22">
        <v>6.8195593023514602</v>
      </c>
      <c r="F1344" s="22">
        <v>112</v>
      </c>
      <c r="G1344" s="25">
        <v>3.6587131002719597E-2</v>
      </c>
      <c r="H1344" s="22">
        <f t="shared" si="20"/>
        <v>4.0977586723045949</v>
      </c>
      <c r="I1344" s="41">
        <v>1343</v>
      </c>
      <c r="J1344" s="2" t="str">
        <f>IFERROR(INDEX('08W Project List'!#REF!,MATCH(B1344,'08W Project List'!$E:$E,0)),"N/A")</f>
        <v>N/A</v>
      </c>
    </row>
    <row r="1345" spans="1:10" ht="15.6" x14ac:dyDescent="0.3">
      <c r="A1345" s="23">
        <v>7395</v>
      </c>
      <c r="B1345" s="22" t="s">
        <v>1625</v>
      </c>
      <c r="C1345" s="22">
        <v>24101101</v>
      </c>
      <c r="D1345" s="22" t="s">
        <v>1620</v>
      </c>
      <c r="E1345" s="22">
        <v>14.162293080530828</v>
      </c>
      <c r="F1345" s="22">
        <v>145</v>
      </c>
      <c r="G1345" s="25">
        <v>3.6495708827790498E-2</v>
      </c>
      <c r="H1345" s="22">
        <f t="shared" si="20"/>
        <v>5.2918777800296217</v>
      </c>
      <c r="I1345" s="41">
        <v>1344</v>
      </c>
      <c r="J1345" s="2" t="str">
        <f>IFERROR(INDEX('08W Project List'!#REF!,MATCH(B1345,'08W Project List'!$E:$E,0)),"N/A")</f>
        <v>N/A</v>
      </c>
    </row>
    <row r="1346" spans="1:10" ht="15.6" x14ac:dyDescent="0.3">
      <c r="A1346" s="23">
        <v>8155</v>
      </c>
      <c r="B1346" s="22" t="s">
        <v>3079</v>
      </c>
      <c r="C1346" s="22">
        <v>101321101</v>
      </c>
      <c r="D1346" s="22" t="s">
        <v>3080</v>
      </c>
      <c r="E1346" s="22">
        <v>5.5270017771699749</v>
      </c>
      <c r="F1346" s="22">
        <v>40</v>
      </c>
      <c r="G1346" s="25">
        <v>3.6482209639053499E-2</v>
      </c>
      <c r="H1346" s="22">
        <f t="shared" ref="H1346:H1409" si="21">IFERROR(G1346*F1346,0)</f>
        <v>1.4592883855621399</v>
      </c>
      <c r="I1346" s="41">
        <v>1345</v>
      </c>
      <c r="J1346" s="2" t="str">
        <f>IFERROR(INDEX('08W Project List'!#REF!,MATCH(B1346,'08W Project List'!$E:$E,0)),"N/A")</f>
        <v>N/A</v>
      </c>
    </row>
    <row r="1347" spans="1:10" ht="15.6" x14ac:dyDescent="0.3">
      <c r="A1347" s="23">
        <v>6340</v>
      </c>
      <c r="B1347" s="22" t="s">
        <v>1240</v>
      </c>
      <c r="C1347" s="22">
        <v>162161101</v>
      </c>
      <c r="D1347" s="22" t="s">
        <v>1241</v>
      </c>
      <c r="E1347" s="22">
        <v>3.6200584323050093</v>
      </c>
      <c r="F1347" s="22">
        <v>81</v>
      </c>
      <c r="G1347" s="25">
        <v>3.6430589414774402E-2</v>
      </c>
      <c r="H1347" s="22">
        <f t="shared" si="21"/>
        <v>2.9508777425967265</v>
      </c>
      <c r="I1347" s="41">
        <v>1346</v>
      </c>
      <c r="J1347" s="2" t="str">
        <f>IFERROR(INDEX('08W Project List'!#REF!,MATCH(B1347,'08W Project List'!$E:$E,0)),"N/A")</f>
        <v>N/A</v>
      </c>
    </row>
    <row r="1348" spans="1:10" ht="15.6" x14ac:dyDescent="0.3">
      <c r="A1348" s="23">
        <v>988</v>
      </c>
      <c r="B1348" s="22" t="s">
        <v>1411</v>
      </c>
      <c r="C1348" s="22">
        <v>163451701</v>
      </c>
      <c r="D1348" s="22" t="s">
        <v>1408</v>
      </c>
      <c r="E1348" s="22">
        <v>10.062018724410565</v>
      </c>
      <c r="F1348" s="22">
        <v>76</v>
      </c>
      <c r="G1348" s="25">
        <v>3.6334452607590197E-2</v>
      </c>
      <c r="H1348" s="22">
        <f t="shared" si="21"/>
        <v>2.761418398176855</v>
      </c>
      <c r="I1348" s="41">
        <v>1347</v>
      </c>
      <c r="J1348" s="2" t="str">
        <f>IFERROR(INDEX('08W Project List'!#REF!,MATCH(B1348,'08W Project List'!$E:$E,0)),"N/A")</f>
        <v>N/A</v>
      </c>
    </row>
    <row r="1349" spans="1:10" ht="15.6" x14ac:dyDescent="0.3">
      <c r="A1349" s="23">
        <v>6703</v>
      </c>
      <c r="B1349" s="22" t="s">
        <v>3175</v>
      </c>
      <c r="C1349" s="22">
        <v>42281105</v>
      </c>
      <c r="D1349" s="22" t="s">
        <v>3172</v>
      </c>
      <c r="E1349" s="22">
        <v>14.880641921884338</v>
      </c>
      <c r="F1349" s="22">
        <v>119</v>
      </c>
      <c r="G1349" s="25">
        <v>3.6330797171165198E-2</v>
      </c>
      <c r="H1349" s="22">
        <f t="shared" si="21"/>
        <v>4.323364863368659</v>
      </c>
      <c r="I1349" s="41">
        <v>1348</v>
      </c>
      <c r="J1349" s="2" t="str">
        <f>IFERROR(INDEX('08W Project List'!#REF!,MATCH(B1349,'08W Project List'!$E:$E,0)),"N/A")</f>
        <v>N/A</v>
      </c>
    </row>
    <row r="1350" spans="1:10" ht="15.6" x14ac:dyDescent="0.3">
      <c r="A1350" s="23">
        <v>10138</v>
      </c>
      <c r="B1350" s="22" t="s">
        <v>2072</v>
      </c>
      <c r="C1350" s="22">
        <v>83182107</v>
      </c>
      <c r="D1350" s="22" t="s">
        <v>2071</v>
      </c>
      <c r="E1350" s="22">
        <v>0.82441787814941569</v>
      </c>
      <c r="F1350" s="22">
        <v>40</v>
      </c>
      <c r="G1350" s="25">
        <v>3.6327474380040997E-2</v>
      </c>
      <c r="H1350" s="22">
        <f t="shared" si="21"/>
        <v>1.4530989752016399</v>
      </c>
      <c r="I1350" s="41">
        <v>1349</v>
      </c>
      <c r="J1350" s="2" t="str">
        <f>IFERROR(INDEX('08W Project List'!#REF!,MATCH(B1350,'08W Project List'!$E:$E,0)),"N/A")</f>
        <v>N/A</v>
      </c>
    </row>
    <row r="1351" spans="1:10" ht="15.6" x14ac:dyDescent="0.3">
      <c r="A1351" s="23">
        <v>7528</v>
      </c>
      <c r="B1351" s="22" t="s">
        <v>2032</v>
      </c>
      <c r="C1351" s="22">
        <v>42681101</v>
      </c>
      <c r="D1351" s="22" t="s">
        <v>2029</v>
      </c>
      <c r="E1351" s="22">
        <v>11.632190540479243</v>
      </c>
      <c r="F1351" s="22">
        <v>100</v>
      </c>
      <c r="G1351" s="25">
        <v>3.6225896761602601E-2</v>
      </c>
      <c r="H1351" s="22">
        <f t="shared" si="21"/>
        <v>3.6225896761602603</v>
      </c>
      <c r="I1351" s="41">
        <v>1350</v>
      </c>
      <c r="J1351" s="2" t="str">
        <f>IFERROR(INDEX('08W Project List'!#REF!,MATCH(B1351,'08W Project List'!$E:$E,0)),"N/A")</f>
        <v>N/A</v>
      </c>
    </row>
    <row r="1352" spans="1:10" ht="15.6" x14ac:dyDescent="0.3">
      <c r="A1352" s="23">
        <v>1489</v>
      </c>
      <c r="B1352" s="22" t="s">
        <v>983</v>
      </c>
      <c r="C1352" s="22">
        <v>163351702</v>
      </c>
      <c r="D1352" s="22" t="s">
        <v>976</v>
      </c>
      <c r="E1352" s="22">
        <v>22.067442621316967</v>
      </c>
      <c r="F1352" s="22">
        <v>293</v>
      </c>
      <c r="G1352" s="25">
        <v>3.6175040834033403E-2</v>
      </c>
      <c r="H1352" s="22">
        <f t="shared" si="21"/>
        <v>10.599286964371787</v>
      </c>
      <c r="I1352" s="41">
        <v>1351</v>
      </c>
      <c r="J1352" s="2" t="str">
        <f>IFERROR(INDEX('08W Project List'!#REF!,MATCH(B1352,'08W Project List'!$E:$E,0)),"N/A")</f>
        <v>N/A</v>
      </c>
    </row>
    <row r="1353" spans="1:10" ht="15.6" x14ac:dyDescent="0.3">
      <c r="A1353" s="23">
        <v>3159</v>
      </c>
      <c r="B1353" s="22" t="s">
        <v>3397</v>
      </c>
      <c r="C1353" s="22">
        <v>43161101</v>
      </c>
      <c r="D1353" s="22" t="s">
        <v>3398</v>
      </c>
      <c r="E1353" s="22">
        <v>6.7792068691727154</v>
      </c>
      <c r="F1353" s="22">
        <v>62</v>
      </c>
      <c r="G1353" s="25">
        <v>3.6140467019800601E-2</v>
      </c>
      <c r="H1353" s="22">
        <f t="shared" si="21"/>
        <v>2.2407089552276371</v>
      </c>
      <c r="I1353" s="41">
        <v>1352</v>
      </c>
      <c r="J1353" s="2" t="str">
        <f>IFERROR(INDEX('08W Project List'!#REF!,MATCH(B1353,'08W Project List'!$E:$E,0)),"N/A")</f>
        <v>N/A</v>
      </c>
    </row>
    <row r="1354" spans="1:10" ht="15.6" x14ac:dyDescent="0.3">
      <c r="A1354" s="23">
        <v>5649</v>
      </c>
      <c r="B1354" s="22" t="s">
        <v>2493</v>
      </c>
      <c r="C1354" s="22">
        <v>83242111</v>
      </c>
      <c r="D1354" s="22" t="s">
        <v>2489</v>
      </c>
      <c r="E1354" s="22">
        <v>2.8907730508290927</v>
      </c>
      <c r="F1354" s="22">
        <v>191</v>
      </c>
      <c r="G1354" s="25">
        <v>3.6035159057699502E-2</v>
      </c>
      <c r="H1354" s="22">
        <f t="shared" si="21"/>
        <v>6.8827153800206045</v>
      </c>
      <c r="I1354" s="41">
        <v>1353</v>
      </c>
      <c r="J1354" s="2" t="str">
        <f>IFERROR(INDEX('08W Project List'!#REF!,MATCH(B1354,'08W Project List'!$E:$E,0)),"N/A")</f>
        <v>N/A</v>
      </c>
    </row>
    <row r="1355" spans="1:10" ht="15.6" x14ac:dyDescent="0.3">
      <c r="A1355" s="23">
        <v>972</v>
      </c>
      <c r="B1355" s="22" t="s">
        <v>429</v>
      </c>
      <c r="C1355" s="22">
        <v>152481106</v>
      </c>
      <c r="D1355" s="22" t="s">
        <v>428</v>
      </c>
      <c r="E1355" s="22">
        <v>6.0980157851383279</v>
      </c>
      <c r="F1355" s="22">
        <v>111</v>
      </c>
      <c r="G1355" s="25">
        <v>3.5999933740734E-2</v>
      </c>
      <c r="H1355" s="22">
        <f t="shared" si="21"/>
        <v>3.9959926452214738</v>
      </c>
      <c r="I1355" s="41">
        <v>1354</v>
      </c>
      <c r="J1355" s="2" t="str">
        <f>IFERROR(INDEX('08W Project List'!#REF!,MATCH(B1355,'08W Project List'!$E:$E,0)),"N/A")</f>
        <v>N/A</v>
      </c>
    </row>
    <row r="1356" spans="1:10" ht="15.6" x14ac:dyDescent="0.3">
      <c r="A1356" s="23">
        <v>4961</v>
      </c>
      <c r="B1356" s="22" t="s">
        <v>4038</v>
      </c>
      <c r="C1356" s="22">
        <v>183052110</v>
      </c>
      <c r="D1356" s="22" t="s">
        <v>4032</v>
      </c>
      <c r="E1356" s="22">
        <v>13.909669720016158</v>
      </c>
      <c r="F1356" s="22">
        <v>179</v>
      </c>
      <c r="G1356" s="25">
        <v>3.5945800708997597E-2</v>
      </c>
      <c r="H1356" s="22">
        <f t="shared" si="21"/>
        <v>6.4342983269105698</v>
      </c>
      <c r="I1356" s="41">
        <v>1355</v>
      </c>
      <c r="J1356" s="2" t="str">
        <f>IFERROR(INDEX('08W Project List'!#REF!,MATCH(B1356,'08W Project List'!$E:$E,0)),"N/A")</f>
        <v>N/A</v>
      </c>
    </row>
    <row r="1357" spans="1:10" ht="15.6" x14ac:dyDescent="0.3">
      <c r="A1357" s="23">
        <v>2592</v>
      </c>
      <c r="B1357" s="22" t="s">
        <v>683</v>
      </c>
      <c r="C1357" s="22">
        <v>182551101</v>
      </c>
      <c r="D1357" s="22" t="s">
        <v>684</v>
      </c>
      <c r="E1357" s="22">
        <v>2.1061204718338531</v>
      </c>
      <c r="F1357" s="22">
        <v>65</v>
      </c>
      <c r="G1357" s="25">
        <v>3.5932033951693802E-2</v>
      </c>
      <c r="H1357" s="22">
        <f t="shared" si="21"/>
        <v>2.3355822068600971</v>
      </c>
      <c r="I1357" s="41">
        <v>1356</v>
      </c>
      <c r="J1357" s="2" t="str">
        <f>IFERROR(INDEX('08W Project List'!#REF!,MATCH(B1357,'08W Project List'!$E:$E,0)),"N/A")</f>
        <v>N/A</v>
      </c>
    </row>
    <row r="1358" spans="1:10" ht="15.6" x14ac:dyDescent="0.3">
      <c r="A1358" s="23">
        <v>160</v>
      </c>
      <c r="B1358" s="22" t="s">
        <v>2514</v>
      </c>
      <c r="C1358" s="22">
        <v>152282101</v>
      </c>
      <c r="D1358" s="22" t="s">
        <v>2510</v>
      </c>
      <c r="E1358" s="22">
        <v>30.821418419436853</v>
      </c>
      <c r="F1358" s="22">
        <v>410</v>
      </c>
      <c r="G1358" s="25">
        <v>3.5841047647752998E-2</v>
      </c>
      <c r="H1358" s="22">
        <f t="shared" si="21"/>
        <v>14.694829535578728</v>
      </c>
      <c r="I1358" s="41">
        <v>1357</v>
      </c>
      <c r="J1358" s="2" t="str">
        <f>IFERROR(INDEX('08W Project List'!#REF!,MATCH(B1358,'08W Project List'!$E:$E,0)),"N/A")</f>
        <v>N/A</v>
      </c>
    </row>
    <row r="1359" spans="1:10" ht="15.6" x14ac:dyDescent="0.3">
      <c r="A1359" s="23">
        <v>3187</v>
      </c>
      <c r="B1359" s="22" t="s">
        <v>3524</v>
      </c>
      <c r="C1359" s="22">
        <v>182661104</v>
      </c>
      <c r="D1359" s="22" t="s">
        <v>3521</v>
      </c>
      <c r="E1359" s="22">
        <v>0.54101755967336107</v>
      </c>
      <c r="F1359" s="22">
        <v>130</v>
      </c>
      <c r="G1359" s="25">
        <v>3.5810737915938397E-2</v>
      </c>
      <c r="H1359" s="22">
        <f t="shared" si="21"/>
        <v>4.6553959290719913</v>
      </c>
      <c r="I1359" s="41">
        <v>1358</v>
      </c>
      <c r="J1359" s="2" t="str">
        <f>IFERROR(INDEX('08W Project List'!#REF!,MATCH(B1359,'08W Project List'!$E:$E,0)),"N/A")</f>
        <v>N/A</v>
      </c>
    </row>
    <row r="1360" spans="1:10" ht="15.6" x14ac:dyDescent="0.3">
      <c r="A1360" s="23">
        <v>8179</v>
      </c>
      <c r="B1360" s="22" t="s">
        <v>2124</v>
      </c>
      <c r="C1360" s="22">
        <v>182082103</v>
      </c>
      <c r="D1360" s="22" t="s">
        <v>2120</v>
      </c>
      <c r="E1360" s="22">
        <v>12.221344274182288</v>
      </c>
      <c r="F1360" s="22">
        <v>53</v>
      </c>
      <c r="G1360" s="25">
        <v>3.5805261528204999E-2</v>
      </c>
      <c r="H1360" s="22">
        <f t="shared" si="21"/>
        <v>1.8976788609948649</v>
      </c>
      <c r="I1360" s="41">
        <v>1359</v>
      </c>
      <c r="J1360" s="2" t="str">
        <f>IFERROR(INDEX('08W Project List'!#REF!,MATCH(B1360,'08W Project List'!$E:$E,0)),"N/A")</f>
        <v>N/A</v>
      </c>
    </row>
    <row r="1361" spans="1:10" ht="15.6" x14ac:dyDescent="0.3">
      <c r="A1361" s="23">
        <v>7911</v>
      </c>
      <c r="B1361" s="22" t="s">
        <v>2637</v>
      </c>
      <c r="C1361" s="22">
        <v>12101102</v>
      </c>
      <c r="D1361" s="22" t="s">
        <v>2638</v>
      </c>
      <c r="E1361" s="22">
        <v>1.4697462294800623</v>
      </c>
      <c r="F1361" s="22">
        <v>15</v>
      </c>
      <c r="G1361" s="25">
        <v>3.5766917437038998E-2</v>
      </c>
      <c r="H1361" s="22">
        <f t="shared" si="21"/>
        <v>0.53650376155558499</v>
      </c>
      <c r="I1361" s="41">
        <v>1360</v>
      </c>
      <c r="J1361" s="2" t="str">
        <f>IFERROR(INDEX('08W Project List'!#REF!,MATCH(B1361,'08W Project List'!$E:$E,0)),"N/A")</f>
        <v>N/A</v>
      </c>
    </row>
    <row r="1362" spans="1:10" ht="15.6" x14ac:dyDescent="0.3">
      <c r="A1362" s="23">
        <v>88</v>
      </c>
      <c r="B1362" s="22" t="s">
        <v>3788</v>
      </c>
      <c r="C1362" s="22">
        <v>43432105</v>
      </c>
      <c r="D1362" s="22" t="s">
        <v>3779</v>
      </c>
      <c r="E1362" s="22">
        <v>17.173684235426602</v>
      </c>
      <c r="F1362" s="22">
        <v>151</v>
      </c>
      <c r="G1362" s="25">
        <v>3.5763149066580402E-2</v>
      </c>
      <c r="H1362" s="22">
        <f t="shared" si="21"/>
        <v>5.4002355090536405</v>
      </c>
      <c r="I1362" s="41">
        <v>1361</v>
      </c>
      <c r="J1362" s="2" t="str">
        <f>IFERROR(INDEX('08W Project List'!#REF!,MATCH(B1362,'08W Project List'!$E:$E,0)),"N/A")</f>
        <v>N/A</v>
      </c>
    </row>
    <row r="1363" spans="1:10" ht="15.6" x14ac:dyDescent="0.3">
      <c r="A1363" s="23">
        <v>2757</v>
      </c>
      <c r="B1363" s="22" t="s">
        <v>475</v>
      </c>
      <c r="C1363" s="22">
        <v>103311101</v>
      </c>
      <c r="D1363" s="22" t="s">
        <v>473</v>
      </c>
      <c r="E1363" s="22">
        <v>8.4314009457915464</v>
      </c>
      <c r="F1363" s="22">
        <v>51</v>
      </c>
      <c r="G1363" s="25">
        <v>3.5573755791528598E-2</v>
      </c>
      <c r="H1363" s="22">
        <f t="shared" si="21"/>
        <v>1.8142615453679585</v>
      </c>
      <c r="I1363" s="41">
        <v>1362</v>
      </c>
      <c r="J1363" s="2" t="str">
        <f>IFERROR(INDEX('08W Project List'!#REF!,MATCH(B1363,'08W Project List'!$E:$E,0)),"N/A")</f>
        <v>N/A</v>
      </c>
    </row>
    <row r="1364" spans="1:10" ht="15.6" x14ac:dyDescent="0.3">
      <c r="A1364" s="23">
        <v>2335</v>
      </c>
      <c r="B1364" s="22" t="s">
        <v>3124</v>
      </c>
      <c r="C1364" s="22">
        <v>153082106</v>
      </c>
      <c r="D1364" s="22" t="s">
        <v>3118</v>
      </c>
      <c r="E1364" s="22">
        <v>67.365649554006211</v>
      </c>
      <c r="F1364" s="22">
        <v>745</v>
      </c>
      <c r="G1364" s="25">
        <v>3.5528767571262998E-2</v>
      </c>
      <c r="H1364" s="22">
        <f t="shared" si="21"/>
        <v>26.468931840590933</v>
      </c>
      <c r="I1364" s="41">
        <v>1363</v>
      </c>
      <c r="J1364" s="2" t="str">
        <f>IFERROR(INDEX('08W Project List'!#REF!,MATCH(B1364,'08W Project List'!$E:$E,0)),"N/A")</f>
        <v>N/A</v>
      </c>
    </row>
    <row r="1365" spans="1:10" ht="15.6" x14ac:dyDescent="0.3">
      <c r="A1365" s="23">
        <v>10054</v>
      </c>
      <c r="B1365" s="22" t="s">
        <v>1495</v>
      </c>
      <c r="C1365" s="22">
        <v>192221101</v>
      </c>
      <c r="D1365" s="22" t="s">
        <v>1486</v>
      </c>
      <c r="E1365" s="22">
        <v>3.2078186266445678</v>
      </c>
      <c r="F1365" s="22">
        <v>32</v>
      </c>
      <c r="G1365" s="25">
        <v>3.5439225210988301E-2</v>
      </c>
      <c r="H1365" s="22">
        <f t="shared" si="21"/>
        <v>1.1340552067516256</v>
      </c>
      <c r="I1365" s="41">
        <v>1364</v>
      </c>
      <c r="J1365" s="2" t="str">
        <f>IFERROR(INDEX('08W Project List'!#REF!,MATCH(B1365,'08W Project List'!$E:$E,0)),"N/A")</f>
        <v>N/A</v>
      </c>
    </row>
    <row r="1366" spans="1:10" ht="15.6" x14ac:dyDescent="0.3">
      <c r="A1366" s="23">
        <v>2680</v>
      </c>
      <c r="B1366" s="22" t="s">
        <v>3592</v>
      </c>
      <c r="C1366" s="22">
        <v>14232107</v>
      </c>
      <c r="D1366" s="22" t="s">
        <v>3591</v>
      </c>
      <c r="E1366" s="22">
        <v>14.688556527119454</v>
      </c>
      <c r="F1366" s="22">
        <v>134</v>
      </c>
      <c r="G1366" s="25">
        <v>3.5372724634340103E-2</v>
      </c>
      <c r="H1366" s="22">
        <f t="shared" si="21"/>
        <v>4.7399451010015738</v>
      </c>
      <c r="I1366" s="41">
        <v>1365</v>
      </c>
      <c r="J1366" s="2" t="str">
        <f>IFERROR(INDEX('08W Project List'!#REF!,MATCH(B1366,'08W Project List'!$E:$E,0)),"N/A")</f>
        <v>N/A</v>
      </c>
    </row>
    <row r="1367" spans="1:10" ht="15.6" x14ac:dyDescent="0.3">
      <c r="A1367" s="23">
        <v>6323</v>
      </c>
      <c r="B1367" s="22" t="s">
        <v>1382</v>
      </c>
      <c r="C1367" s="22">
        <v>42851121</v>
      </c>
      <c r="D1367" s="22" t="s">
        <v>1374</v>
      </c>
      <c r="E1367" s="22">
        <v>11.733870962428961</v>
      </c>
      <c r="F1367" s="22">
        <v>94</v>
      </c>
      <c r="G1367" s="25">
        <v>3.5368883420908603E-2</v>
      </c>
      <c r="H1367" s="22">
        <f t="shared" si="21"/>
        <v>3.3246750415654089</v>
      </c>
      <c r="I1367" s="41">
        <v>1366</v>
      </c>
      <c r="J1367" s="2" t="str">
        <f>IFERROR(INDEX('08W Project List'!#REF!,MATCH(B1367,'08W Project List'!$E:$E,0)),"N/A")</f>
        <v>N/A</v>
      </c>
    </row>
    <row r="1368" spans="1:10" ht="15.6" x14ac:dyDescent="0.3">
      <c r="A1368" s="23">
        <v>4070</v>
      </c>
      <c r="B1368" s="22" t="s">
        <v>780</v>
      </c>
      <c r="C1368" s="22">
        <v>12022213</v>
      </c>
      <c r="D1368" s="22" t="s">
        <v>781</v>
      </c>
      <c r="E1368" s="22">
        <v>3.872542973129776</v>
      </c>
      <c r="F1368" s="22">
        <v>51</v>
      </c>
      <c r="G1368" s="25">
        <v>3.5350448398041003E-2</v>
      </c>
      <c r="H1368" s="22">
        <f t="shared" si="21"/>
        <v>1.8028728683000912</v>
      </c>
      <c r="I1368" s="41">
        <v>1367</v>
      </c>
      <c r="J1368" s="2" t="str">
        <f>IFERROR(INDEX('08W Project List'!#REF!,MATCH(B1368,'08W Project List'!$E:$E,0)),"N/A")</f>
        <v>N/A</v>
      </c>
    </row>
    <row r="1369" spans="1:10" ht="15.6" x14ac:dyDescent="0.3">
      <c r="A1369" s="23">
        <v>5947</v>
      </c>
      <c r="B1369" s="22" t="s">
        <v>1512</v>
      </c>
      <c r="C1369" s="22">
        <v>43040401</v>
      </c>
      <c r="D1369" s="22" t="s">
        <v>1513</v>
      </c>
      <c r="E1369" s="22">
        <v>2.4068102842506649</v>
      </c>
      <c r="F1369" s="22">
        <v>12</v>
      </c>
      <c r="G1369" s="25">
        <v>3.5310912762593398E-2</v>
      </c>
      <c r="H1369" s="22">
        <f t="shared" si="21"/>
        <v>0.42373095315112075</v>
      </c>
      <c r="I1369" s="41">
        <v>1368</v>
      </c>
      <c r="J1369" s="2" t="str">
        <f>IFERROR(INDEX('08W Project List'!#REF!,MATCH(B1369,'08W Project List'!$E:$E,0)),"N/A")</f>
        <v>N/A</v>
      </c>
    </row>
    <row r="1370" spans="1:10" ht="15.6" x14ac:dyDescent="0.3">
      <c r="A1370" s="23">
        <v>8699</v>
      </c>
      <c r="B1370" s="22" t="s">
        <v>4095</v>
      </c>
      <c r="C1370" s="22">
        <v>42771113</v>
      </c>
      <c r="D1370" s="22" t="s">
        <v>4096</v>
      </c>
      <c r="E1370" s="22">
        <v>5.2018448975138529</v>
      </c>
      <c r="F1370" s="22">
        <v>54</v>
      </c>
      <c r="G1370" s="25">
        <v>3.5260798566083197E-2</v>
      </c>
      <c r="H1370" s="22">
        <f t="shared" si="21"/>
        <v>1.9040831225684927</v>
      </c>
      <c r="I1370" s="41">
        <v>1369</v>
      </c>
      <c r="J1370" s="2" t="str">
        <f>IFERROR(INDEX('08W Project List'!#REF!,MATCH(B1370,'08W Project List'!$E:$E,0)),"N/A")</f>
        <v>N/A</v>
      </c>
    </row>
    <row r="1371" spans="1:10" ht="15.6" x14ac:dyDescent="0.3">
      <c r="A1371" s="23">
        <v>7081</v>
      </c>
      <c r="B1371" s="22" t="s">
        <v>2586</v>
      </c>
      <c r="C1371" s="22">
        <v>42211104</v>
      </c>
      <c r="D1371" s="22" t="s">
        <v>2585</v>
      </c>
      <c r="E1371" s="22">
        <v>3.6540968483378</v>
      </c>
      <c r="F1371" s="22">
        <v>82</v>
      </c>
      <c r="G1371" s="25">
        <v>3.5221256006532101E-2</v>
      </c>
      <c r="H1371" s="22">
        <f t="shared" si="21"/>
        <v>2.8881429925356321</v>
      </c>
      <c r="I1371" s="41">
        <v>1370</v>
      </c>
      <c r="J1371" s="2" t="str">
        <f>IFERROR(INDEX('08W Project List'!#REF!,MATCH(B1371,'08W Project List'!$E:$E,0)),"N/A")</f>
        <v>N/A</v>
      </c>
    </row>
    <row r="1372" spans="1:10" ht="15.6" x14ac:dyDescent="0.3">
      <c r="A1372" s="23">
        <v>2938</v>
      </c>
      <c r="B1372" s="22" t="s">
        <v>3023</v>
      </c>
      <c r="C1372" s="22">
        <v>42631109</v>
      </c>
      <c r="D1372" s="22" t="s">
        <v>3020</v>
      </c>
      <c r="E1372" s="22">
        <v>9.499076743468116</v>
      </c>
      <c r="F1372" s="22">
        <v>115</v>
      </c>
      <c r="G1372" s="25">
        <v>3.5167269878286597E-2</v>
      </c>
      <c r="H1372" s="22">
        <f t="shared" si="21"/>
        <v>4.0442360360029586</v>
      </c>
      <c r="I1372" s="41">
        <v>1371</v>
      </c>
      <c r="J1372" s="2" t="str">
        <f>IFERROR(INDEX('08W Project List'!#REF!,MATCH(B1372,'08W Project List'!$E:$E,0)),"N/A")</f>
        <v>N/A</v>
      </c>
    </row>
    <row r="1373" spans="1:10" ht="15.6" x14ac:dyDescent="0.3">
      <c r="A1373" s="23">
        <v>9847</v>
      </c>
      <c r="B1373" s="22" t="s">
        <v>2955</v>
      </c>
      <c r="C1373" s="22">
        <v>152561105</v>
      </c>
      <c r="D1373" s="22" t="s">
        <v>2945</v>
      </c>
      <c r="E1373" s="22">
        <v>0.60814440567112427</v>
      </c>
      <c r="F1373" s="22">
        <v>7</v>
      </c>
      <c r="G1373" s="25">
        <v>3.5133054075027197E-2</v>
      </c>
      <c r="H1373" s="22">
        <f t="shared" si="21"/>
        <v>0.24593137852519037</v>
      </c>
      <c r="I1373" s="41">
        <v>1372</v>
      </c>
      <c r="J1373" s="2" t="str">
        <f>IFERROR(INDEX('08W Project List'!#REF!,MATCH(B1373,'08W Project List'!$E:$E,0)),"N/A")</f>
        <v>N/A</v>
      </c>
    </row>
    <row r="1374" spans="1:10" ht="15.6" x14ac:dyDescent="0.3">
      <c r="A1374" s="23">
        <v>1921</v>
      </c>
      <c r="B1374" s="22" t="s">
        <v>4421</v>
      </c>
      <c r="C1374" s="22">
        <v>102911106</v>
      </c>
      <c r="D1374" s="22" t="s">
        <v>4422</v>
      </c>
      <c r="E1374" s="22">
        <v>1.1574776640351896</v>
      </c>
      <c r="F1374" s="22">
        <v>152</v>
      </c>
      <c r="G1374" s="25">
        <v>3.51264521087781E-2</v>
      </c>
      <c r="H1374" s="22">
        <f t="shared" si="21"/>
        <v>5.3392207205342714</v>
      </c>
      <c r="I1374" s="41">
        <v>1373</v>
      </c>
      <c r="J1374" s="2" t="str">
        <f>IFERROR(INDEX('08W Project List'!#REF!,MATCH(B1374,'08W Project List'!$E:$E,0)),"N/A")</f>
        <v>N/A</v>
      </c>
    </row>
    <row r="1375" spans="1:10" ht="15.6" x14ac:dyDescent="0.3">
      <c r="A1375" s="23">
        <v>7481</v>
      </c>
      <c r="B1375" s="22" t="s">
        <v>2785</v>
      </c>
      <c r="C1375" s="22">
        <v>182941101</v>
      </c>
      <c r="D1375" s="22" t="s">
        <v>2786</v>
      </c>
      <c r="E1375" s="22">
        <v>4.8363559317573026</v>
      </c>
      <c r="F1375" s="22">
        <v>53</v>
      </c>
      <c r="G1375" s="25">
        <v>3.4981466236480803E-2</v>
      </c>
      <c r="H1375" s="22">
        <f t="shared" si="21"/>
        <v>1.8540177105334825</v>
      </c>
      <c r="I1375" s="41">
        <v>1374</v>
      </c>
      <c r="J1375" s="2" t="str">
        <f>IFERROR(INDEX('08W Project List'!#REF!,MATCH(B1375,'08W Project List'!$E:$E,0)),"N/A")</f>
        <v>N/A</v>
      </c>
    </row>
    <row r="1376" spans="1:10" ht="15.6" x14ac:dyDescent="0.3">
      <c r="A1376" s="23">
        <v>3295</v>
      </c>
      <c r="B1376" s="22" t="s">
        <v>3286</v>
      </c>
      <c r="C1376" s="22">
        <v>43191102</v>
      </c>
      <c r="D1376" s="22" t="s">
        <v>3282</v>
      </c>
      <c r="E1376" s="22">
        <v>4.2061521797776695</v>
      </c>
      <c r="F1376" s="22">
        <v>101</v>
      </c>
      <c r="G1376" s="25">
        <v>3.49498697864742E-2</v>
      </c>
      <c r="H1376" s="22">
        <f t="shared" si="21"/>
        <v>3.529936848433894</v>
      </c>
      <c r="I1376" s="41">
        <v>1375</v>
      </c>
      <c r="J1376" s="2" t="str">
        <f>IFERROR(INDEX('08W Project List'!#REF!,MATCH(B1376,'08W Project List'!$E:$E,0)),"N/A")</f>
        <v>N/A</v>
      </c>
    </row>
    <row r="1377" spans="1:10" ht="15.6" x14ac:dyDescent="0.3">
      <c r="A1377" s="23">
        <v>4887</v>
      </c>
      <c r="B1377" s="22" t="s">
        <v>4390</v>
      </c>
      <c r="C1377" s="22">
        <v>24251101</v>
      </c>
      <c r="D1377" s="22" t="s">
        <v>4383</v>
      </c>
      <c r="E1377" s="22">
        <v>6.2151383911036051</v>
      </c>
      <c r="F1377" s="22">
        <v>60</v>
      </c>
      <c r="G1377" s="25">
        <v>3.4933205350869002E-2</v>
      </c>
      <c r="H1377" s="22">
        <f t="shared" si="21"/>
        <v>2.0959923210521403</v>
      </c>
      <c r="I1377" s="41">
        <v>1376</v>
      </c>
      <c r="J1377" s="2" t="str">
        <f>IFERROR(INDEX('08W Project List'!#REF!,MATCH(B1377,'08W Project List'!$E:$E,0)),"N/A")</f>
        <v>N/A</v>
      </c>
    </row>
    <row r="1378" spans="1:10" ht="15.6" x14ac:dyDescent="0.3">
      <c r="A1378" s="23">
        <v>9433</v>
      </c>
      <c r="B1378" s="22" t="s">
        <v>1866</v>
      </c>
      <c r="C1378" s="22">
        <v>63801102</v>
      </c>
      <c r="D1378" s="22" t="s">
        <v>1864</v>
      </c>
      <c r="E1378" s="22">
        <v>0.14985175609658982</v>
      </c>
      <c r="F1378" s="22">
        <v>42</v>
      </c>
      <c r="G1378" s="25">
        <v>3.4780302881580502E-2</v>
      </c>
      <c r="H1378" s="22">
        <f t="shared" si="21"/>
        <v>1.460772721026381</v>
      </c>
      <c r="I1378" s="41">
        <v>1377</v>
      </c>
      <c r="J1378" s="2" t="str">
        <f>IFERROR(INDEX('08W Project List'!#REF!,MATCH(B1378,'08W Project List'!$E:$E,0)),"N/A")</f>
        <v>N/A</v>
      </c>
    </row>
    <row r="1379" spans="1:10" ht="15.6" x14ac:dyDescent="0.3">
      <c r="A1379" s="23">
        <v>5225</v>
      </c>
      <c r="B1379" s="22" t="s">
        <v>3708</v>
      </c>
      <c r="C1379" s="22">
        <v>152431102</v>
      </c>
      <c r="D1379" s="22" t="s">
        <v>3707</v>
      </c>
      <c r="E1379" s="22">
        <v>8.8832692844604111</v>
      </c>
      <c r="F1379" s="22">
        <v>119</v>
      </c>
      <c r="G1379" s="25">
        <v>3.4658449623561703E-2</v>
      </c>
      <c r="H1379" s="22">
        <f t="shared" si="21"/>
        <v>4.1243555052038428</v>
      </c>
      <c r="I1379" s="41">
        <v>1378</v>
      </c>
      <c r="J1379" s="2" t="str">
        <f>IFERROR(INDEX('08W Project List'!#REF!,MATCH(B1379,'08W Project List'!$E:$E,0)),"N/A")</f>
        <v>N/A</v>
      </c>
    </row>
    <row r="1380" spans="1:10" ht="15.6" x14ac:dyDescent="0.3">
      <c r="A1380" s="23">
        <v>4594</v>
      </c>
      <c r="B1380" s="22" t="s">
        <v>4248</v>
      </c>
      <c r="C1380" s="22">
        <v>152491101</v>
      </c>
      <c r="D1380" s="22" t="s">
        <v>4249</v>
      </c>
      <c r="E1380" s="22">
        <v>21.327039469099251</v>
      </c>
      <c r="F1380" s="22">
        <v>256</v>
      </c>
      <c r="G1380" s="25">
        <v>3.45819263148332E-2</v>
      </c>
      <c r="H1380" s="22">
        <f t="shared" si="21"/>
        <v>8.8529731365972992</v>
      </c>
      <c r="I1380" s="41">
        <v>1379</v>
      </c>
      <c r="J1380" s="2" t="str">
        <f>IFERROR(INDEX('08W Project List'!#REF!,MATCH(B1380,'08W Project List'!$E:$E,0)),"N/A")</f>
        <v>N/A</v>
      </c>
    </row>
    <row r="1381" spans="1:10" ht="15.6" x14ac:dyDescent="0.3">
      <c r="A1381" s="23">
        <v>10315</v>
      </c>
      <c r="B1381" s="22" t="s">
        <v>775</v>
      </c>
      <c r="C1381" s="22">
        <v>12022212</v>
      </c>
      <c r="D1381" s="22" t="s">
        <v>772</v>
      </c>
      <c r="E1381" s="22">
        <v>0.11036329590496582</v>
      </c>
      <c r="F1381" s="22">
        <v>5</v>
      </c>
      <c r="G1381" s="25">
        <v>3.4477678660794799E-2</v>
      </c>
      <c r="H1381" s="22">
        <f t="shared" si="21"/>
        <v>0.17238839330397399</v>
      </c>
      <c r="I1381" s="41">
        <v>1380</v>
      </c>
      <c r="J1381" s="2" t="str">
        <f>IFERROR(INDEX('08W Project List'!#REF!,MATCH(B1381,'08W Project List'!$E:$E,0)),"N/A")</f>
        <v>N/A</v>
      </c>
    </row>
    <row r="1382" spans="1:10" ht="15.6" x14ac:dyDescent="0.3">
      <c r="A1382" s="23">
        <v>4872</v>
      </c>
      <c r="B1382" s="22" t="s">
        <v>3966</v>
      </c>
      <c r="C1382" s="22">
        <v>14241101</v>
      </c>
      <c r="D1382" s="22" t="s">
        <v>3962</v>
      </c>
      <c r="E1382" s="22">
        <v>3.9360769553754942</v>
      </c>
      <c r="F1382" s="22">
        <v>96</v>
      </c>
      <c r="G1382" s="25">
        <v>3.4416888889145202E-2</v>
      </c>
      <c r="H1382" s="22">
        <f t="shared" si="21"/>
        <v>3.3040213333579391</v>
      </c>
      <c r="I1382" s="41">
        <v>1381</v>
      </c>
      <c r="J1382" s="2" t="str">
        <f>IFERROR(INDEX('08W Project List'!#REF!,MATCH(B1382,'08W Project List'!$E:$E,0)),"N/A")</f>
        <v>N/A</v>
      </c>
    </row>
    <row r="1383" spans="1:10" ht="15.6" x14ac:dyDescent="0.3">
      <c r="A1383" s="23">
        <v>1388</v>
      </c>
      <c r="B1383" s="22" t="s">
        <v>2333</v>
      </c>
      <c r="C1383" s="22">
        <v>163661701</v>
      </c>
      <c r="D1383" s="22" t="s">
        <v>2328</v>
      </c>
      <c r="E1383" s="22">
        <v>8.2823218947221875</v>
      </c>
      <c r="F1383" s="22">
        <v>84</v>
      </c>
      <c r="G1383" s="25">
        <v>3.4300694412662501E-2</v>
      </c>
      <c r="H1383" s="22">
        <f t="shared" si="21"/>
        <v>2.8812583306636501</v>
      </c>
      <c r="I1383" s="41">
        <v>1382</v>
      </c>
      <c r="J1383" s="2" t="str">
        <f>IFERROR(INDEX('08W Project List'!#REF!,MATCH(B1383,'08W Project List'!$E:$E,0)),"N/A")</f>
        <v>N/A</v>
      </c>
    </row>
    <row r="1384" spans="1:10" ht="15.6" x14ac:dyDescent="0.3">
      <c r="A1384" s="23">
        <v>10333</v>
      </c>
      <c r="B1384" s="22" t="s">
        <v>3420</v>
      </c>
      <c r="C1384" s="22">
        <v>182191101</v>
      </c>
      <c r="D1384" s="22" t="s">
        <v>3419</v>
      </c>
      <c r="E1384" s="22">
        <v>0.78394667099264137</v>
      </c>
      <c r="F1384" s="22">
        <v>10</v>
      </c>
      <c r="G1384" s="25">
        <v>3.4260184079864503E-2</v>
      </c>
      <c r="H1384" s="22">
        <f t="shared" si="21"/>
        <v>0.34260184079864503</v>
      </c>
      <c r="I1384" s="41">
        <v>1383</v>
      </c>
      <c r="J1384" s="2" t="str">
        <f>IFERROR(INDEX('08W Project List'!#REF!,MATCH(B1384,'08W Project List'!$E:$E,0)),"N/A")</f>
        <v>N/A</v>
      </c>
    </row>
    <row r="1385" spans="1:10" ht="15.6" x14ac:dyDescent="0.3">
      <c r="A1385" s="23">
        <v>132</v>
      </c>
      <c r="B1385" s="22" t="s">
        <v>99</v>
      </c>
      <c r="C1385" s="22">
        <v>153661103</v>
      </c>
      <c r="D1385" s="22" t="s">
        <v>97</v>
      </c>
      <c r="E1385" s="22">
        <v>19.346518981491609</v>
      </c>
      <c r="F1385" s="22">
        <v>268</v>
      </c>
      <c r="G1385" s="25">
        <v>3.4245159300778101E-2</v>
      </c>
      <c r="H1385" s="22">
        <f t="shared" si="21"/>
        <v>9.1777026926085306</v>
      </c>
      <c r="I1385" s="41">
        <v>1384</v>
      </c>
      <c r="J1385" s="2" t="str">
        <f>IFERROR(INDEX('08W Project List'!#REF!,MATCH(B1385,'08W Project List'!$E:$E,0)),"N/A")</f>
        <v>N/A</v>
      </c>
    </row>
    <row r="1386" spans="1:10" ht="15.6" x14ac:dyDescent="0.3">
      <c r="A1386" s="23">
        <v>7451</v>
      </c>
      <c r="B1386" s="22" t="s">
        <v>2131</v>
      </c>
      <c r="C1386" s="22">
        <v>192411101</v>
      </c>
      <c r="D1386" s="22" t="s">
        <v>2126</v>
      </c>
      <c r="E1386" s="22">
        <v>2.169205025661411</v>
      </c>
      <c r="F1386" s="22">
        <v>23</v>
      </c>
      <c r="G1386" s="25">
        <v>3.4029149388576603E-2</v>
      </c>
      <c r="H1386" s="22">
        <f t="shared" si="21"/>
        <v>0.78267043593726182</v>
      </c>
      <c r="I1386" s="41">
        <v>1385</v>
      </c>
      <c r="J1386" s="2" t="str">
        <f>IFERROR(INDEX('08W Project List'!#REF!,MATCH(B1386,'08W Project List'!$E:$E,0)),"N/A")</f>
        <v>N/A</v>
      </c>
    </row>
    <row r="1387" spans="1:10" ht="15.6" x14ac:dyDescent="0.3">
      <c r="A1387" s="23">
        <v>10038</v>
      </c>
      <c r="B1387" s="22" t="s">
        <v>1890</v>
      </c>
      <c r="C1387" s="22">
        <v>103441101</v>
      </c>
      <c r="D1387" s="22" t="s">
        <v>1883</v>
      </c>
      <c r="E1387" s="22">
        <v>1.7135241571183093</v>
      </c>
      <c r="F1387" s="22">
        <v>21</v>
      </c>
      <c r="G1387" s="25">
        <v>3.3992816345856901E-2</v>
      </c>
      <c r="H1387" s="22">
        <f t="shared" si="21"/>
        <v>0.71384914326299487</v>
      </c>
      <c r="I1387" s="41">
        <v>1386</v>
      </c>
      <c r="J1387" s="2" t="str">
        <f>IFERROR(INDEX('08W Project List'!#REF!,MATCH(B1387,'08W Project List'!$E:$E,0)),"N/A")</f>
        <v>N/A</v>
      </c>
    </row>
    <row r="1388" spans="1:10" ht="15.6" x14ac:dyDescent="0.3">
      <c r="A1388" s="23">
        <v>3608</v>
      </c>
      <c r="B1388" s="22" t="s">
        <v>3067</v>
      </c>
      <c r="C1388" s="22">
        <v>103721101</v>
      </c>
      <c r="D1388" s="22" t="s">
        <v>3068</v>
      </c>
      <c r="E1388" s="22">
        <v>14.817650244660658</v>
      </c>
      <c r="F1388" s="22">
        <v>221</v>
      </c>
      <c r="G1388" s="25">
        <v>3.3912155853916597E-2</v>
      </c>
      <c r="H1388" s="22">
        <f t="shared" si="21"/>
        <v>7.4945864437155683</v>
      </c>
      <c r="I1388" s="41">
        <v>1387</v>
      </c>
      <c r="J1388" s="2" t="str">
        <f>IFERROR(INDEX('08W Project List'!#REF!,MATCH(B1388,'08W Project List'!$E:$E,0)),"N/A")</f>
        <v>N/A</v>
      </c>
    </row>
    <row r="1389" spans="1:10" ht="15.6" x14ac:dyDescent="0.3">
      <c r="A1389" s="23">
        <v>5359</v>
      </c>
      <c r="B1389" s="22" t="s">
        <v>3496</v>
      </c>
      <c r="C1389" s="22">
        <v>182631104</v>
      </c>
      <c r="D1389" s="22" t="s">
        <v>3492</v>
      </c>
      <c r="E1389" s="22">
        <v>7.7221129202486014E-2</v>
      </c>
      <c r="F1389" s="22">
        <v>65</v>
      </c>
      <c r="G1389" s="25">
        <v>3.3862545491841298E-2</v>
      </c>
      <c r="H1389" s="22">
        <f t="shared" si="21"/>
        <v>2.2010654569696841</v>
      </c>
      <c r="I1389" s="41">
        <v>1388</v>
      </c>
      <c r="J1389" s="2" t="str">
        <f>IFERROR(INDEX('08W Project List'!#REF!,MATCH(B1389,'08W Project List'!$E:$E,0)),"N/A")</f>
        <v>N/A</v>
      </c>
    </row>
    <row r="1390" spans="1:10" ht="15.6" x14ac:dyDescent="0.3">
      <c r="A1390" s="23">
        <v>9613</v>
      </c>
      <c r="B1390" s="22" t="s">
        <v>3291</v>
      </c>
      <c r="C1390" s="22">
        <v>252341112</v>
      </c>
      <c r="D1390" s="22" t="s">
        <v>3292</v>
      </c>
      <c r="E1390" s="22">
        <v>0.17579026793923241</v>
      </c>
      <c r="F1390" s="22">
        <v>14</v>
      </c>
      <c r="G1390" s="25">
        <v>3.3843393081610197E-2</v>
      </c>
      <c r="H1390" s="22">
        <f t="shared" si="21"/>
        <v>0.47380750314254277</v>
      </c>
      <c r="I1390" s="41">
        <v>1389</v>
      </c>
      <c r="J1390" s="2" t="str">
        <f>IFERROR(INDEX('08W Project List'!#REF!,MATCH(B1390,'08W Project List'!$E:$E,0)),"N/A")</f>
        <v>N/A</v>
      </c>
    </row>
    <row r="1391" spans="1:10" ht="15.6" x14ac:dyDescent="0.3">
      <c r="A1391" s="23">
        <v>6901</v>
      </c>
      <c r="B1391" s="22" t="s">
        <v>1891</v>
      </c>
      <c r="C1391" s="22">
        <v>103441101</v>
      </c>
      <c r="D1391" s="22" t="s">
        <v>1883</v>
      </c>
      <c r="E1391" s="22">
        <v>3.8144521779579241</v>
      </c>
      <c r="F1391" s="22">
        <v>41</v>
      </c>
      <c r="G1391" s="25">
        <v>3.3837479024236401E-2</v>
      </c>
      <c r="H1391" s="22">
        <f t="shared" si="21"/>
        <v>1.3873366399936924</v>
      </c>
      <c r="I1391" s="41">
        <v>1390</v>
      </c>
      <c r="J1391" s="2" t="str">
        <f>IFERROR(INDEX('08W Project List'!#REF!,MATCH(B1391,'08W Project List'!$E:$E,0)),"N/A")</f>
        <v>N/A</v>
      </c>
    </row>
    <row r="1392" spans="1:10" ht="15.6" x14ac:dyDescent="0.3">
      <c r="A1392" s="23">
        <v>8898</v>
      </c>
      <c r="B1392" s="22" t="s">
        <v>3236</v>
      </c>
      <c r="C1392" s="22">
        <v>163761703</v>
      </c>
      <c r="D1392" s="22" t="s">
        <v>3232</v>
      </c>
      <c r="E1392" s="22">
        <v>6.9404929472180852</v>
      </c>
      <c r="F1392" s="22">
        <v>73</v>
      </c>
      <c r="G1392" s="25">
        <v>3.3828602830487997E-2</v>
      </c>
      <c r="H1392" s="22">
        <f t="shared" si="21"/>
        <v>2.4694880066256237</v>
      </c>
      <c r="I1392" s="41">
        <v>1391</v>
      </c>
      <c r="J1392" s="2" t="str">
        <f>IFERROR(INDEX('08W Project List'!#REF!,MATCH(B1392,'08W Project List'!$E:$E,0)),"N/A")</f>
        <v>N/A</v>
      </c>
    </row>
    <row r="1393" spans="1:10" ht="15.6" x14ac:dyDescent="0.3">
      <c r="A1393" s="23">
        <v>7674</v>
      </c>
      <c r="B1393" s="22" t="s">
        <v>2054</v>
      </c>
      <c r="C1393" s="22">
        <v>83182101</v>
      </c>
      <c r="D1393" s="22" t="s">
        <v>2055</v>
      </c>
      <c r="E1393" s="22">
        <v>6.1922160951951897</v>
      </c>
      <c r="F1393" s="22">
        <v>61</v>
      </c>
      <c r="G1393" s="25">
        <v>3.38102806523587E-2</v>
      </c>
      <c r="H1393" s="22">
        <f t="shared" si="21"/>
        <v>2.0624271197938806</v>
      </c>
      <c r="I1393" s="41">
        <v>1392</v>
      </c>
      <c r="J1393" s="2" t="str">
        <f>IFERROR(INDEX('08W Project List'!#REF!,MATCH(B1393,'08W Project List'!$E:$E,0)),"N/A")</f>
        <v>N/A</v>
      </c>
    </row>
    <row r="1394" spans="1:10" ht="15.6" x14ac:dyDescent="0.3">
      <c r="A1394" s="23">
        <v>5880</v>
      </c>
      <c r="B1394" s="22" t="s">
        <v>3150</v>
      </c>
      <c r="C1394" s="22">
        <v>82931101</v>
      </c>
      <c r="D1394" s="22" t="s">
        <v>3142</v>
      </c>
      <c r="E1394" s="22">
        <v>7.4948084681539466</v>
      </c>
      <c r="F1394" s="22">
        <v>67</v>
      </c>
      <c r="G1394" s="25">
        <v>3.3758003786625003E-2</v>
      </c>
      <c r="H1394" s="22">
        <f t="shared" si="21"/>
        <v>2.2617862537038751</v>
      </c>
      <c r="I1394" s="41">
        <v>1393</v>
      </c>
      <c r="J1394" s="2" t="str">
        <f>IFERROR(INDEX('08W Project List'!#REF!,MATCH(B1394,'08W Project List'!$E:$E,0)),"N/A")</f>
        <v>N/A</v>
      </c>
    </row>
    <row r="1395" spans="1:10" ht="15.6" x14ac:dyDescent="0.3">
      <c r="A1395" s="23">
        <v>8948</v>
      </c>
      <c r="B1395" s="22" t="s">
        <v>748</v>
      </c>
      <c r="C1395" s="22">
        <v>153612109</v>
      </c>
      <c r="D1395" s="22" t="s">
        <v>749</v>
      </c>
      <c r="E1395" s="22">
        <v>0.59300027711143755</v>
      </c>
      <c r="F1395" s="22">
        <v>7</v>
      </c>
      <c r="G1395" s="25">
        <v>3.37539856334177E-2</v>
      </c>
      <c r="H1395" s="22">
        <f t="shared" si="21"/>
        <v>0.23627789943392391</v>
      </c>
      <c r="I1395" s="41">
        <v>1394</v>
      </c>
      <c r="J1395" s="2" t="str">
        <f>IFERROR(INDEX('08W Project List'!#REF!,MATCH(B1395,'08W Project List'!$E:$E,0)),"N/A")</f>
        <v>N/A</v>
      </c>
    </row>
    <row r="1396" spans="1:10" ht="15.6" x14ac:dyDescent="0.3">
      <c r="A1396" s="23">
        <v>10958</v>
      </c>
      <c r="B1396" s="22" t="s">
        <v>1005</v>
      </c>
      <c r="C1396" s="22">
        <v>163351705</v>
      </c>
      <c r="D1396" s="22" t="s">
        <v>1004</v>
      </c>
      <c r="E1396" s="22">
        <v>1.423166589689708E-2</v>
      </c>
      <c r="F1396" s="22">
        <v>1</v>
      </c>
      <c r="G1396" s="25">
        <v>3.3732265187126097E-2</v>
      </c>
      <c r="H1396" s="22">
        <f t="shared" si="21"/>
        <v>3.3732265187126097E-2</v>
      </c>
      <c r="I1396" s="41">
        <v>1395</v>
      </c>
      <c r="J1396" s="2" t="str">
        <f>IFERROR(INDEX('08W Project List'!#REF!,MATCH(B1396,'08W Project List'!$E:$E,0)),"N/A")</f>
        <v>N/A</v>
      </c>
    </row>
    <row r="1397" spans="1:10" ht="15.6" x14ac:dyDescent="0.3">
      <c r="A1397" s="23">
        <v>10247</v>
      </c>
      <c r="B1397" s="22" t="s">
        <v>2294</v>
      </c>
      <c r="C1397" s="22">
        <v>82831108</v>
      </c>
      <c r="D1397" s="22" t="s">
        <v>2295</v>
      </c>
      <c r="E1397" s="22">
        <v>3.0458202300490365E-2</v>
      </c>
      <c r="F1397" s="22">
        <v>9</v>
      </c>
      <c r="G1397" s="25">
        <v>3.3721797911251197E-2</v>
      </c>
      <c r="H1397" s="22">
        <f t="shared" si="21"/>
        <v>0.30349618120126076</v>
      </c>
      <c r="I1397" s="41">
        <v>1396</v>
      </c>
      <c r="J1397" s="2" t="str">
        <f>IFERROR(INDEX('08W Project List'!#REF!,MATCH(B1397,'08W Project List'!$E:$E,0)),"N/A")</f>
        <v>N/A</v>
      </c>
    </row>
    <row r="1398" spans="1:10" ht="15.6" x14ac:dyDescent="0.3">
      <c r="A1398" s="23">
        <v>5434</v>
      </c>
      <c r="B1398" s="22" t="s">
        <v>2152</v>
      </c>
      <c r="C1398" s="22">
        <v>63171105</v>
      </c>
      <c r="D1398" s="22" t="s">
        <v>2153</v>
      </c>
      <c r="E1398" s="22">
        <v>0.53655651787467618</v>
      </c>
      <c r="F1398" s="22">
        <v>50</v>
      </c>
      <c r="G1398" s="25">
        <v>3.3688183043541001E-2</v>
      </c>
      <c r="H1398" s="22">
        <f t="shared" si="21"/>
        <v>1.6844091521770501</v>
      </c>
      <c r="I1398" s="41">
        <v>1397</v>
      </c>
      <c r="J1398" s="2" t="str">
        <f>IFERROR(INDEX('08W Project List'!#REF!,MATCH(B1398,'08W Project List'!$E:$E,0)),"N/A")</f>
        <v>N/A</v>
      </c>
    </row>
    <row r="1399" spans="1:10" ht="15.6" x14ac:dyDescent="0.3">
      <c r="A1399" s="23">
        <v>5420</v>
      </c>
      <c r="B1399" s="22" t="s">
        <v>3014</v>
      </c>
      <c r="C1399" s="22">
        <v>42631108</v>
      </c>
      <c r="D1399" s="22" t="s">
        <v>3009</v>
      </c>
      <c r="E1399" s="22">
        <v>3.7082209940711315</v>
      </c>
      <c r="F1399" s="22">
        <v>107</v>
      </c>
      <c r="G1399" s="25">
        <v>3.35136081798834E-2</v>
      </c>
      <c r="H1399" s="22">
        <f t="shared" si="21"/>
        <v>3.5859560752475237</v>
      </c>
      <c r="I1399" s="41">
        <v>1398</v>
      </c>
      <c r="J1399" s="2" t="str">
        <f>IFERROR(INDEX('08W Project List'!#REF!,MATCH(B1399,'08W Project List'!$E:$E,0)),"N/A")</f>
        <v>N/A</v>
      </c>
    </row>
    <row r="1400" spans="1:10" ht="15.6" x14ac:dyDescent="0.3">
      <c r="A1400" s="23">
        <v>5203</v>
      </c>
      <c r="B1400" s="22" t="s">
        <v>1654</v>
      </c>
      <c r="C1400" s="22">
        <v>152241101</v>
      </c>
      <c r="D1400" s="22" t="s">
        <v>1653</v>
      </c>
      <c r="E1400" s="22">
        <v>14.787703523803046</v>
      </c>
      <c r="F1400" s="22">
        <v>168</v>
      </c>
      <c r="G1400" s="25">
        <v>3.3488809307909997E-2</v>
      </c>
      <c r="H1400" s="22">
        <f t="shared" si="21"/>
        <v>5.6261199637288799</v>
      </c>
      <c r="I1400" s="41">
        <v>1399</v>
      </c>
      <c r="J1400" s="2" t="str">
        <f>IFERROR(INDEX('08W Project List'!#REF!,MATCH(B1400,'08W Project List'!$E:$E,0)),"N/A")</f>
        <v>N/A</v>
      </c>
    </row>
    <row r="1401" spans="1:10" ht="15.6" x14ac:dyDescent="0.3">
      <c r="A1401" s="23">
        <v>322</v>
      </c>
      <c r="B1401" s="22" t="s">
        <v>3041</v>
      </c>
      <c r="C1401" s="22">
        <v>152201101</v>
      </c>
      <c r="D1401" s="22" t="s">
        <v>3040</v>
      </c>
      <c r="E1401" s="22">
        <v>8.4807183754954014</v>
      </c>
      <c r="F1401" s="22">
        <v>73</v>
      </c>
      <c r="G1401" s="25">
        <v>3.3438481948982302E-2</v>
      </c>
      <c r="H1401" s="22">
        <f t="shared" si="21"/>
        <v>2.4410091822757081</v>
      </c>
      <c r="I1401" s="41">
        <v>1400</v>
      </c>
      <c r="J1401" s="2" t="str">
        <f>IFERROR(INDEX('08W Project List'!#REF!,MATCH(B1401,'08W Project List'!$E:$E,0)),"N/A")</f>
        <v>N/A</v>
      </c>
    </row>
    <row r="1402" spans="1:10" ht="15.6" x14ac:dyDescent="0.3">
      <c r="A1402" s="23">
        <v>5994</v>
      </c>
      <c r="B1402" s="22" t="s">
        <v>3257</v>
      </c>
      <c r="C1402" s="22">
        <v>103541101</v>
      </c>
      <c r="D1402" s="22" t="s">
        <v>3258</v>
      </c>
      <c r="E1402" s="22">
        <v>1.7937330349500062</v>
      </c>
      <c r="F1402" s="22">
        <v>155</v>
      </c>
      <c r="G1402" s="25">
        <v>3.3358893898967998E-2</v>
      </c>
      <c r="H1402" s="22">
        <f t="shared" si="21"/>
        <v>5.1706285543400394</v>
      </c>
      <c r="I1402" s="41">
        <v>1401</v>
      </c>
      <c r="J1402" s="2" t="str">
        <f>IFERROR(INDEX('08W Project List'!#REF!,MATCH(B1402,'08W Project List'!$E:$E,0)),"N/A")</f>
        <v>N/A</v>
      </c>
    </row>
    <row r="1403" spans="1:10" ht="15.6" x14ac:dyDescent="0.3">
      <c r="A1403" s="23">
        <v>3212</v>
      </c>
      <c r="B1403" s="22" t="s">
        <v>1651</v>
      </c>
      <c r="C1403" s="22">
        <v>24101103</v>
      </c>
      <c r="D1403" s="22" t="s">
        <v>1637</v>
      </c>
      <c r="E1403" s="22">
        <v>32.62233694853294</v>
      </c>
      <c r="F1403" s="22">
        <v>262</v>
      </c>
      <c r="G1403" s="25">
        <v>3.3242386241886301E-2</v>
      </c>
      <c r="H1403" s="22">
        <f t="shared" si="21"/>
        <v>8.7095051953742111</v>
      </c>
      <c r="I1403" s="41">
        <v>1402</v>
      </c>
      <c r="J1403" s="2" t="str">
        <f>IFERROR(INDEX('08W Project List'!#REF!,MATCH(B1403,'08W Project List'!$E:$E,0)),"N/A")</f>
        <v>N/A</v>
      </c>
    </row>
    <row r="1404" spans="1:10" ht="15.6" x14ac:dyDescent="0.3">
      <c r="A1404" s="23">
        <v>1462</v>
      </c>
      <c r="B1404" s="22" t="s">
        <v>1551</v>
      </c>
      <c r="C1404" s="22">
        <v>103401102</v>
      </c>
      <c r="D1404" s="22" t="s">
        <v>1547</v>
      </c>
      <c r="E1404" s="22">
        <v>15.640903778183221</v>
      </c>
      <c r="F1404" s="22">
        <v>176</v>
      </c>
      <c r="G1404" s="25">
        <v>3.3219073797443502E-2</v>
      </c>
      <c r="H1404" s="22">
        <f t="shared" si="21"/>
        <v>5.8465569883500565</v>
      </c>
      <c r="I1404" s="41">
        <v>1403</v>
      </c>
      <c r="J1404" s="2" t="str">
        <f>IFERROR(INDEX('08W Project List'!#REF!,MATCH(B1404,'08W Project List'!$E:$E,0)),"N/A")</f>
        <v>N/A</v>
      </c>
    </row>
    <row r="1405" spans="1:10" ht="15.6" x14ac:dyDescent="0.3">
      <c r="A1405" s="23">
        <v>10706</v>
      </c>
      <c r="B1405" s="22" t="s">
        <v>1566</v>
      </c>
      <c r="C1405" s="22">
        <v>182131104</v>
      </c>
      <c r="D1405" s="22" t="s">
        <v>1565</v>
      </c>
      <c r="E1405" s="22">
        <v>0.84169924570591048</v>
      </c>
      <c r="F1405" s="22">
        <v>7</v>
      </c>
      <c r="G1405" s="25">
        <v>3.3202540945098703E-2</v>
      </c>
      <c r="H1405" s="22">
        <f t="shared" si="21"/>
        <v>0.23241778661569093</v>
      </c>
      <c r="I1405" s="41">
        <v>1404</v>
      </c>
      <c r="J1405" s="2" t="str">
        <f>IFERROR(INDEX('08W Project List'!#REF!,MATCH(B1405,'08W Project List'!$E:$E,0)),"N/A")</f>
        <v>N/A</v>
      </c>
    </row>
    <row r="1406" spans="1:10" ht="15.6" x14ac:dyDescent="0.3">
      <c r="A1406" s="23">
        <v>5652</v>
      </c>
      <c r="B1406" s="22" t="s">
        <v>891</v>
      </c>
      <c r="C1406" s="22">
        <v>162991102</v>
      </c>
      <c r="D1406" s="22" t="s">
        <v>889</v>
      </c>
      <c r="E1406" s="22">
        <v>3.8120209371276634</v>
      </c>
      <c r="F1406" s="22">
        <v>103</v>
      </c>
      <c r="G1406" s="25">
        <v>3.3074098305673399E-2</v>
      </c>
      <c r="H1406" s="22">
        <f t="shared" si="21"/>
        <v>3.4066321254843603</v>
      </c>
      <c r="I1406" s="41">
        <v>1405</v>
      </c>
      <c r="J1406" s="2" t="str">
        <f>IFERROR(INDEX('08W Project List'!#REF!,MATCH(B1406,'08W Project List'!$E:$E,0)),"N/A")</f>
        <v>N/A</v>
      </c>
    </row>
    <row r="1407" spans="1:10" ht="15.6" x14ac:dyDescent="0.3">
      <c r="A1407" s="23">
        <v>7408</v>
      </c>
      <c r="B1407" s="22" t="s">
        <v>1919</v>
      </c>
      <c r="C1407" s="22">
        <v>103221101</v>
      </c>
      <c r="D1407" s="22" t="s">
        <v>1917</v>
      </c>
      <c r="E1407" s="22">
        <v>6.1465773536635737</v>
      </c>
      <c r="F1407" s="22">
        <v>17</v>
      </c>
      <c r="G1407" s="25">
        <v>3.3035635145719902E-2</v>
      </c>
      <c r="H1407" s="22">
        <f t="shared" si="21"/>
        <v>0.56160579747723838</v>
      </c>
      <c r="I1407" s="41">
        <v>1406</v>
      </c>
      <c r="J1407" s="2" t="str">
        <f>IFERROR(INDEX('08W Project List'!#REF!,MATCH(B1407,'08W Project List'!$E:$E,0)),"N/A")</f>
        <v>N/A</v>
      </c>
    </row>
    <row r="1408" spans="1:10" ht="15.6" x14ac:dyDescent="0.3">
      <c r="A1408" s="23">
        <v>2114</v>
      </c>
      <c r="B1408" s="22" t="s">
        <v>4432</v>
      </c>
      <c r="C1408" s="22">
        <v>102911109</v>
      </c>
      <c r="D1408" s="22" t="s">
        <v>4433</v>
      </c>
      <c r="E1408" s="22">
        <v>1.0459803686501492</v>
      </c>
      <c r="F1408" s="22">
        <v>62</v>
      </c>
      <c r="G1408" s="25">
        <v>3.2998536825727898E-2</v>
      </c>
      <c r="H1408" s="22">
        <f t="shared" si="21"/>
        <v>2.0459092831951295</v>
      </c>
      <c r="I1408" s="41">
        <v>1407</v>
      </c>
      <c r="J1408" s="2" t="str">
        <f>IFERROR(INDEX('08W Project List'!#REF!,MATCH(B1408,'08W Project List'!$E:$E,0)),"N/A")</f>
        <v>N/A</v>
      </c>
    </row>
    <row r="1409" spans="1:10" ht="15.6" x14ac:dyDescent="0.3">
      <c r="A1409" s="23">
        <v>9307</v>
      </c>
      <c r="B1409" s="22" t="s">
        <v>2045</v>
      </c>
      <c r="C1409" s="22">
        <v>153701101</v>
      </c>
      <c r="D1409" s="22" t="s">
        <v>2044</v>
      </c>
      <c r="E1409" s="22">
        <v>0.81087596534002482</v>
      </c>
      <c r="F1409" s="22">
        <v>34</v>
      </c>
      <c r="G1409" s="25">
        <v>3.2911476976352903E-2</v>
      </c>
      <c r="H1409" s="22">
        <f t="shared" si="21"/>
        <v>1.1189902171959987</v>
      </c>
      <c r="I1409" s="41">
        <v>1408</v>
      </c>
      <c r="J1409" s="2" t="str">
        <f>IFERROR(INDEX('08W Project List'!#REF!,MATCH(B1409,'08W Project List'!$E:$E,0)),"N/A")</f>
        <v>N/A</v>
      </c>
    </row>
    <row r="1410" spans="1:10" ht="15.6" x14ac:dyDescent="0.3">
      <c r="A1410" s="23">
        <v>4870</v>
      </c>
      <c r="B1410" s="22" t="s">
        <v>212</v>
      </c>
      <c r="C1410" s="22">
        <v>252192101</v>
      </c>
      <c r="D1410" s="22" t="s">
        <v>207</v>
      </c>
      <c r="E1410" s="22">
        <v>18.778131106745057</v>
      </c>
      <c r="F1410" s="22">
        <v>154</v>
      </c>
      <c r="G1410" s="25">
        <v>3.2889873758383398E-2</v>
      </c>
      <c r="H1410" s="22">
        <f t="shared" ref="H1410:H1473" si="22">IFERROR(G1410*F1410,0)</f>
        <v>5.0650405587910434</v>
      </c>
      <c r="I1410" s="41">
        <v>1409</v>
      </c>
      <c r="J1410" s="2" t="str">
        <f>IFERROR(INDEX('08W Project List'!#REF!,MATCH(B1410,'08W Project List'!$E:$E,0)),"N/A")</f>
        <v>N/A</v>
      </c>
    </row>
    <row r="1411" spans="1:10" ht="15.6" x14ac:dyDescent="0.3">
      <c r="A1411" s="23">
        <v>3833</v>
      </c>
      <c r="B1411" s="22" t="s">
        <v>100</v>
      </c>
      <c r="C1411" s="22">
        <v>153661104</v>
      </c>
      <c r="D1411" s="22" t="s">
        <v>101</v>
      </c>
      <c r="E1411" s="22">
        <v>14.440248833837414</v>
      </c>
      <c r="F1411" s="22">
        <v>166</v>
      </c>
      <c r="G1411" s="25">
        <v>3.27870948466416E-2</v>
      </c>
      <c r="H1411" s="22">
        <f t="shared" si="22"/>
        <v>5.4426577445425055</v>
      </c>
      <c r="I1411" s="41">
        <v>1410</v>
      </c>
      <c r="J1411" s="2" t="str">
        <f>IFERROR(INDEX('08W Project List'!#REF!,MATCH(B1411,'08W Project List'!$E:$E,0)),"N/A")</f>
        <v>N/A</v>
      </c>
    </row>
    <row r="1412" spans="1:10" ht="15.6" x14ac:dyDescent="0.3">
      <c r="A1412" s="23">
        <v>10090</v>
      </c>
      <c r="B1412" s="22" t="s">
        <v>4070</v>
      </c>
      <c r="C1412" s="22">
        <v>252941107</v>
      </c>
      <c r="D1412" s="22" t="s">
        <v>4068</v>
      </c>
      <c r="E1412" s="22">
        <v>0.35631477742326911</v>
      </c>
      <c r="F1412" s="22">
        <v>19</v>
      </c>
      <c r="G1412" s="25">
        <v>3.2739548599425503E-2</v>
      </c>
      <c r="H1412" s="22">
        <f t="shared" si="22"/>
        <v>0.62205142338908459</v>
      </c>
      <c r="I1412" s="41">
        <v>1411</v>
      </c>
      <c r="J1412" s="2" t="str">
        <f>IFERROR(INDEX('08W Project List'!#REF!,MATCH(B1412,'08W Project List'!$E:$E,0)),"N/A")</f>
        <v>N/A</v>
      </c>
    </row>
    <row r="1413" spans="1:10" ht="15.6" x14ac:dyDescent="0.3">
      <c r="A1413" s="23">
        <v>2297</v>
      </c>
      <c r="B1413" s="22" t="s">
        <v>3908</v>
      </c>
      <c r="C1413" s="22">
        <v>162821701</v>
      </c>
      <c r="D1413" s="22" t="s">
        <v>3907</v>
      </c>
      <c r="E1413" s="22">
        <v>19.212352066347858</v>
      </c>
      <c r="F1413" s="22">
        <v>234</v>
      </c>
      <c r="G1413" s="25">
        <v>3.2657059134259397E-2</v>
      </c>
      <c r="H1413" s="22">
        <f t="shared" si="22"/>
        <v>7.6417518374166988</v>
      </c>
      <c r="I1413" s="41">
        <v>1412</v>
      </c>
      <c r="J1413" s="2" t="str">
        <f>IFERROR(INDEX('08W Project List'!#REF!,MATCH(B1413,'08W Project List'!$E:$E,0)),"N/A")</f>
        <v>N/A</v>
      </c>
    </row>
    <row r="1414" spans="1:10" ht="15.6" x14ac:dyDescent="0.3">
      <c r="A1414" s="23">
        <v>8485</v>
      </c>
      <c r="B1414" s="22" t="s">
        <v>1789</v>
      </c>
      <c r="C1414" s="22">
        <v>182492102</v>
      </c>
      <c r="D1414" s="22" t="s">
        <v>1790</v>
      </c>
      <c r="E1414" s="22">
        <v>1.8278901272859975</v>
      </c>
      <c r="F1414" s="22">
        <v>76</v>
      </c>
      <c r="G1414" s="25">
        <v>3.2653768810829903E-2</v>
      </c>
      <c r="H1414" s="22">
        <f t="shared" si="22"/>
        <v>2.4816864296230725</v>
      </c>
      <c r="I1414" s="41">
        <v>1413</v>
      </c>
      <c r="J1414" s="2" t="str">
        <f>IFERROR(INDEX('08W Project List'!#REF!,MATCH(B1414,'08W Project List'!$E:$E,0)),"N/A")</f>
        <v>N/A</v>
      </c>
    </row>
    <row r="1415" spans="1:10" ht="15.6" x14ac:dyDescent="0.3">
      <c r="A1415" s="23">
        <v>7193</v>
      </c>
      <c r="B1415" s="22" t="s">
        <v>1250</v>
      </c>
      <c r="C1415" s="22">
        <v>162161102</v>
      </c>
      <c r="D1415" s="22" t="s">
        <v>1248</v>
      </c>
      <c r="E1415" s="22">
        <v>2.6540253677511374</v>
      </c>
      <c r="F1415" s="22">
        <v>7</v>
      </c>
      <c r="G1415" s="25">
        <v>3.2515085151806698E-2</v>
      </c>
      <c r="H1415" s="22">
        <f t="shared" si="22"/>
        <v>0.22760559606264688</v>
      </c>
      <c r="I1415" s="41">
        <v>1414</v>
      </c>
      <c r="J1415" s="2" t="str">
        <f>IFERROR(INDEX('08W Project List'!#REF!,MATCH(B1415,'08W Project List'!$E:$E,0)),"N/A")</f>
        <v>N/A</v>
      </c>
    </row>
    <row r="1416" spans="1:10" ht="15.6" x14ac:dyDescent="0.3">
      <c r="A1416" s="23">
        <v>5731</v>
      </c>
      <c r="B1416" s="22" t="s">
        <v>3122</v>
      </c>
      <c r="C1416" s="22">
        <v>153082106</v>
      </c>
      <c r="D1416" s="22" t="s">
        <v>3118</v>
      </c>
      <c r="E1416" s="22">
        <v>10.510038477384338</v>
      </c>
      <c r="F1416" s="22">
        <v>123</v>
      </c>
      <c r="G1416" s="25">
        <v>3.2512027011156797E-2</v>
      </c>
      <c r="H1416" s="22">
        <f t="shared" si="22"/>
        <v>3.998979322372286</v>
      </c>
      <c r="I1416" s="41">
        <v>1415</v>
      </c>
      <c r="J1416" s="2" t="str">
        <f>IFERROR(INDEX('08W Project List'!#REF!,MATCH(B1416,'08W Project List'!$E:$E,0)),"N/A")</f>
        <v>N/A</v>
      </c>
    </row>
    <row r="1417" spans="1:10" ht="15.6" x14ac:dyDescent="0.3">
      <c r="A1417" s="23">
        <v>4312</v>
      </c>
      <c r="B1417" s="22" t="s">
        <v>2234</v>
      </c>
      <c r="C1417" s="22">
        <v>42951101</v>
      </c>
      <c r="D1417" s="22" t="s">
        <v>2233</v>
      </c>
      <c r="E1417" s="22">
        <v>2.3591068685097327</v>
      </c>
      <c r="F1417" s="22">
        <v>63</v>
      </c>
      <c r="G1417" s="25">
        <v>3.2457066295873603E-2</v>
      </c>
      <c r="H1417" s="22">
        <f t="shared" si="22"/>
        <v>2.044795176640037</v>
      </c>
      <c r="I1417" s="41">
        <v>1416</v>
      </c>
      <c r="J1417" s="2" t="str">
        <f>IFERROR(INDEX('08W Project List'!#REF!,MATCH(B1417,'08W Project List'!$E:$E,0)),"N/A")</f>
        <v>N/A</v>
      </c>
    </row>
    <row r="1418" spans="1:10" ht="15.6" x14ac:dyDescent="0.3">
      <c r="A1418" s="23">
        <v>8959</v>
      </c>
      <c r="B1418" s="22" t="s">
        <v>2735</v>
      </c>
      <c r="C1418" s="22">
        <v>163541101</v>
      </c>
      <c r="D1418" s="22" t="s">
        <v>2726</v>
      </c>
      <c r="E1418" s="22">
        <v>0.39027627178583341</v>
      </c>
      <c r="F1418" s="22">
        <v>8</v>
      </c>
      <c r="G1418" s="25">
        <v>3.2390230387062499E-2</v>
      </c>
      <c r="H1418" s="22">
        <f t="shared" si="22"/>
        <v>0.25912184309649999</v>
      </c>
      <c r="I1418" s="41">
        <v>1417</v>
      </c>
      <c r="J1418" s="2" t="str">
        <f>IFERROR(INDEX('08W Project List'!#REF!,MATCH(B1418,'08W Project List'!$E:$E,0)),"N/A")</f>
        <v>N/A</v>
      </c>
    </row>
    <row r="1419" spans="1:10" ht="15.6" x14ac:dyDescent="0.3">
      <c r="A1419" s="23">
        <v>4513</v>
      </c>
      <c r="B1419" s="22" t="s">
        <v>3498</v>
      </c>
      <c r="C1419" s="22">
        <v>182631104</v>
      </c>
      <c r="D1419" s="22" t="s">
        <v>3492</v>
      </c>
      <c r="E1419" s="22">
        <v>8.1438233052065883</v>
      </c>
      <c r="F1419" s="22">
        <v>69</v>
      </c>
      <c r="G1419" s="25">
        <v>3.2379750635166099E-2</v>
      </c>
      <c r="H1419" s="22">
        <f t="shared" si="22"/>
        <v>2.2342027938264608</v>
      </c>
      <c r="I1419" s="41">
        <v>1418</v>
      </c>
      <c r="J1419" s="2" t="str">
        <f>IFERROR(INDEX('08W Project List'!#REF!,MATCH(B1419,'08W Project List'!$E:$E,0)),"N/A")</f>
        <v>N/A</v>
      </c>
    </row>
    <row r="1420" spans="1:10" ht="15.6" x14ac:dyDescent="0.3">
      <c r="A1420" s="23">
        <v>4357</v>
      </c>
      <c r="B1420" s="22" t="s">
        <v>98</v>
      </c>
      <c r="C1420" s="22">
        <v>153661103</v>
      </c>
      <c r="D1420" s="22" t="s">
        <v>97</v>
      </c>
      <c r="E1420" s="22">
        <v>19.582768869464015</v>
      </c>
      <c r="F1420" s="22">
        <v>201</v>
      </c>
      <c r="G1420" s="25">
        <v>3.2351899104951398E-2</v>
      </c>
      <c r="H1420" s="22">
        <f t="shared" si="22"/>
        <v>6.5027317200952313</v>
      </c>
      <c r="I1420" s="41">
        <v>1419</v>
      </c>
      <c r="J1420" s="2" t="str">
        <f>IFERROR(INDEX('08W Project List'!#REF!,MATCH(B1420,'08W Project List'!$E:$E,0)),"N/A")</f>
        <v>N/A</v>
      </c>
    </row>
    <row r="1421" spans="1:10" ht="15.6" x14ac:dyDescent="0.3">
      <c r="A1421" s="23">
        <v>2717</v>
      </c>
      <c r="B1421" s="22" t="s">
        <v>1907</v>
      </c>
      <c r="C1421" s="22">
        <v>182981102</v>
      </c>
      <c r="D1421" s="22" t="s">
        <v>1908</v>
      </c>
      <c r="E1421" s="22">
        <v>8.3577997036268492</v>
      </c>
      <c r="F1421" s="22">
        <v>117</v>
      </c>
      <c r="G1421" s="25">
        <v>3.23227995418695E-2</v>
      </c>
      <c r="H1421" s="22">
        <f t="shared" si="22"/>
        <v>3.7817675463987315</v>
      </c>
      <c r="I1421" s="41">
        <v>1420</v>
      </c>
      <c r="J1421" s="2" t="str">
        <f>IFERROR(INDEX('08W Project List'!#REF!,MATCH(B1421,'08W Project List'!$E:$E,0)),"N/A")</f>
        <v>N/A</v>
      </c>
    </row>
    <row r="1422" spans="1:10" ht="15.6" x14ac:dyDescent="0.3">
      <c r="A1422" s="23">
        <v>5768</v>
      </c>
      <c r="B1422" s="22" t="s">
        <v>295</v>
      </c>
      <c r="C1422" s="22">
        <v>82841102</v>
      </c>
      <c r="D1422" s="22" t="s">
        <v>296</v>
      </c>
      <c r="E1422" s="22">
        <v>2.1440864452358483</v>
      </c>
      <c r="F1422" s="22">
        <v>11</v>
      </c>
      <c r="G1422" s="25">
        <v>3.2320027953669901E-2</v>
      </c>
      <c r="H1422" s="22">
        <f t="shared" si="22"/>
        <v>0.35552030749036889</v>
      </c>
      <c r="I1422" s="41">
        <v>1421</v>
      </c>
      <c r="J1422" s="2" t="str">
        <f>IFERROR(INDEX('08W Project List'!#REF!,MATCH(B1422,'08W Project List'!$E:$E,0)),"N/A")</f>
        <v>N/A</v>
      </c>
    </row>
    <row r="1423" spans="1:10" ht="15.6" x14ac:dyDescent="0.3">
      <c r="A1423" s="23">
        <v>5734</v>
      </c>
      <c r="B1423" s="22" t="s">
        <v>107</v>
      </c>
      <c r="C1423" s="22">
        <v>153661104</v>
      </c>
      <c r="D1423" s="22" t="s">
        <v>101</v>
      </c>
      <c r="E1423" s="22">
        <v>4.0885004528296269</v>
      </c>
      <c r="F1423" s="22">
        <v>51</v>
      </c>
      <c r="G1423" s="25">
        <v>3.2288812051168098E-2</v>
      </c>
      <c r="H1423" s="22">
        <f t="shared" si="22"/>
        <v>1.646729414609573</v>
      </c>
      <c r="I1423" s="41">
        <v>1422</v>
      </c>
      <c r="J1423" s="2" t="str">
        <f>IFERROR(INDEX('08W Project List'!#REF!,MATCH(B1423,'08W Project List'!$E:$E,0)),"N/A")</f>
        <v>N/A</v>
      </c>
    </row>
    <row r="1424" spans="1:10" ht="15.6" x14ac:dyDescent="0.3">
      <c r="A1424" s="23">
        <v>7601</v>
      </c>
      <c r="B1424" s="22" t="s">
        <v>1880</v>
      </c>
      <c r="C1424" s="22">
        <v>13501111</v>
      </c>
      <c r="D1424" s="22" t="s">
        <v>1881</v>
      </c>
      <c r="E1424" s="22">
        <v>1.5328889060314479</v>
      </c>
      <c r="F1424" s="22">
        <v>14</v>
      </c>
      <c r="G1424" s="25">
        <v>3.2250122715565599E-2</v>
      </c>
      <c r="H1424" s="22">
        <f t="shared" si="22"/>
        <v>0.45150171801791839</v>
      </c>
      <c r="I1424" s="41">
        <v>1423</v>
      </c>
      <c r="J1424" s="2" t="str">
        <f>IFERROR(INDEX('08W Project List'!#REF!,MATCH(B1424,'08W Project List'!$E:$E,0)),"N/A")</f>
        <v>N/A</v>
      </c>
    </row>
    <row r="1425" spans="1:10" ht="15.6" x14ac:dyDescent="0.3">
      <c r="A1425" s="23">
        <v>7801</v>
      </c>
      <c r="B1425" s="22" t="s">
        <v>1619</v>
      </c>
      <c r="C1425" s="22">
        <v>24101101</v>
      </c>
      <c r="D1425" s="22" t="s">
        <v>1620</v>
      </c>
      <c r="E1425" s="22">
        <v>6.5200601824338715</v>
      </c>
      <c r="F1425" s="22">
        <v>74</v>
      </c>
      <c r="G1425" s="25">
        <v>3.2242564537605198E-2</v>
      </c>
      <c r="H1425" s="22">
        <f t="shared" si="22"/>
        <v>2.3859497757827848</v>
      </c>
      <c r="I1425" s="41">
        <v>1424</v>
      </c>
      <c r="J1425" s="2" t="str">
        <f>IFERROR(INDEX('08W Project List'!#REF!,MATCH(B1425,'08W Project List'!$E:$E,0)),"N/A")</f>
        <v>N/A</v>
      </c>
    </row>
    <row r="1426" spans="1:10" ht="15.6" x14ac:dyDescent="0.3">
      <c r="A1426" s="23">
        <v>4135</v>
      </c>
      <c r="B1426" s="22" t="s">
        <v>404</v>
      </c>
      <c r="C1426" s="22">
        <v>152481104</v>
      </c>
      <c r="D1426" s="22" t="s">
        <v>405</v>
      </c>
      <c r="E1426" s="22">
        <v>28.775215067503229</v>
      </c>
      <c r="F1426" s="22">
        <v>311</v>
      </c>
      <c r="G1426" s="25">
        <v>3.2187471403189297E-2</v>
      </c>
      <c r="H1426" s="22">
        <f t="shared" si="22"/>
        <v>10.01030360639187</v>
      </c>
      <c r="I1426" s="41">
        <v>1425</v>
      </c>
      <c r="J1426" s="2" t="str">
        <f>IFERROR(INDEX('08W Project List'!#REF!,MATCH(B1426,'08W Project List'!$E:$E,0)),"N/A")</f>
        <v>N/A</v>
      </c>
    </row>
    <row r="1427" spans="1:10" ht="15.6" x14ac:dyDescent="0.3">
      <c r="A1427" s="23">
        <v>7772</v>
      </c>
      <c r="B1427" s="22" t="s">
        <v>1448</v>
      </c>
      <c r="C1427" s="22">
        <v>192311142</v>
      </c>
      <c r="D1427" s="22" t="s">
        <v>1449</v>
      </c>
      <c r="E1427" s="22">
        <v>8.3269671752987566</v>
      </c>
      <c r="F1427" s="22">
        <v>75</v>
      </c>
      <c r="G1427" s="25">
        <v>3.2159914675300202E-2</v>
      </c>
      <c r="H1427" s="22">
        <f t="shared" si="22"/>
        <v>2.4119936006475151</v>
      </c>
      <c r="I1427" s="41">
        <v>1426</v>
      </c>
      <c r="J1427" s="2" t="str">
        <f>IFERROR(INDEX('08W Project List'!#REF!,MATCH(B1427,'08W Project List'!$E:$E,0)),"N/A")</f>
        <v>N/A</v>
      </c>
    </row>
    <row r="1428" spans="1:10" ht="15.6" x14ac:dyDescent="0.3">
      <c r="A1428" s="23">
        <v>10311</v>
      </c>
      <c r="B1428" s="22" t="s">
        <v>2161</v>
      </c>
      <c r="C1428" s="22">
        <v>63172101</v>
      </c>
      <c r="D1428" s="22" t="s">
        <v>2155</v>
      </c>
      <c r="E1428" s="22">
        <v>0.59926042324683593</v>
      </c>
      <c r="F1428" s="22">
        <v>17</v>
      </c>
      <c r="G1428" s="25">
        <v>3.20955559713317E-2</v>
      </c>
      <c r="H1428" s="22">
        <f t="shared" si="22"/>
        <v>0.54562445151263894</v>
      </c>
      <c r="I1428" s="41">
        <v>1427</v>
      </c>
      <c r="J1428" s="2" t="str">
        <f>IFERROR(INDEX('08W Project List'!#REF!,MATCH(B1428,'08W Project List'!$E:$E,0)),"N/A")</f>
        <v>N/A</v>
      </c>
    </row>
    <row r="1429" spans="1:10" ht="15.6" x14ac:dyDescent="0.3">
      <c r="A1429" s="23">
        <v>1525</v>
      </c>
      <c r="B1429" s="22" t="s">
        <v>704</v>
      </c>
      <c r="C1429" s="22">
        <v>103201102</v>
      </c>
      <c r="D1429" s="22" t="s">
        <v>702</v>
      </c>
      <c r="E1429" s="22">
        <v>23.273518041400063</v>
      </c>
      <c r="F1429" s="22">
        <v>248</v>
      </c>
      <c r="G1429" s="25">
        <v>3.2082273511569601E-2</v>
      </c>
      <c r="H1429" s="22">
        <f t="shared" si="22"/>
        <v>7.9564038308692613</v>
      </c>
      <c r="I1429" s="41">
        <v>1428</v>
      </c>
      <c r="J1429" s="2" t="str">
        <f>IFERROR(INDEX('08W Project List'!#REF!,MATCH(B1429,'08W Project List'!$E:$E,0)),"N/A")</f>
        <v>N/A</v>
      </c>
    </row>
    <row r="1430" spans="1:10" ht="15.6" x14ac:dyDescent="0.3">
      <c r="A1430" s="23">
        <v>7510</v>
      </c>
      <c r="B1430" s="22" t="s">
        <v>1452</v>
      </c>
      <c r="C1430" s="22">
        <v>192311142</v>
      </c>
      <c r="D1430" s="22" t="s">
        <v>1449</v>
      </c>
      <c r="E1430" s="22">
        <v>12.449559097759975</v>
      </c>
      <c r="F1430" s="22">
        <v>86</v>
      </c>
      <c r="G1430" s="25">
        <v>3.1951025593579999E-2</v>
      </c>
      <c r="H1430" s="22">
        <f t="shared" si="22"/>
        <v>2.74778820104788</v>
      </c>
      <c r="I1430" s="41">
        <v>1429</v>
      </c>
      <c r="J1430" s="2" t="str">
        <f>IFERROR(INDEX('08W Project List'!#REF!,MATCH(B1430,'08W Project List'!$E:$E,0)),"N/A")</f>
        <v>N/A</v>
      </c>
    </row>
    <row r="1431" spans="1:10" ht="15.6" x14ac:dyDescent="0.3">
      <c r="A1431" s="23">
        <v>8635</v>
      </c>
      <c r="B1431" s="22" t="s">
        <v>2370</v>
      </c>
      <c r="C1431" s="22">
        <v>42571102</v>
      </c>
      <c r="D1431" s="22" t="s">
        <v>2359</v>
      </c>
      <c r="E1431" s="22">
        <v>6.978932043283903</v>
      </c>
      <c r="F1431" s="22">
        <v>58</v>
      </c>
      <c r="G1431" s="25">
        <v>3.19405688314644E-2</v>
      </c>
      <c r="H1431" s="22">
        <f t="shared" si="22"/>
        <v>1.8525529922249353</v>
      </c>
      <c r="I1431" s="41">
        <v>1430</v>
      </c>
      <c r="J1431" s="2" t="str">
        <f>IFERROR(INDEX('08W Project List'!#REF!,MATCH(B1431,'08W Project List'!$E:$E,0)),"N/A")</f>
        <v>N/A</v>
      </c>
    </row>
    <row r="1432" spans="1:10" ht="15.6" x14ac:dyDescent="0.3">
      <c r="A1432" s="23">
        <v>5301</v>
      </c>
      <c r="B1432" s="22" t="s">
        <v>3289</v>
      </c>
      <c r="C1432" s="22">
        <v>252341104</v>
      </c>
      <c r="D1432" s="22" t="s">
        <v>3290</v>
      </c>
      <c r="E1432" s="22">
        <v>1.6980029728288937</v>
      </c>
      <c r="F1432" s="22">
        <v>34</v>
      </c>
      <c r="G1432" s="25">
        <v>3.1896163499655301E-2</v>
      </c>
      <c r="H1432" s="22">
        <f t="shared" si="22"/>
        <v>1.0844695589882802</v>
      </c>
      <c r="I1432" s="41">
        <v>1431</v>
      </c>
      <c r="J1432" s="2" t="str">
        <f>IFERROR(INDEX('08W Project List'!#REF!,MATCH(B1432,'08W Project List'!$E:$E,0)),"N/A")</f>
        <v>N/A</v>
      </c>
    </row>
    <row r="1433" spans="1:10" ht="15.6" x14ac:dyDescent="0.3">
      <c r="A1433" s="23">
        <v>8600</v>
      </c>
      <c r="B1433" s="22" t="s">
        <v>543</v>
      </c>
      <c r="C1433" s="22">
        <v>43411101</v>
      </c>
      <c r="D1433" s="22" t="s">
        <v>538</v>
      </c>
      <c r="E1433" s="22">
        <v>1.4967414217253761</v>
      </c>
      <c r="F1433" s="22">
        <v>21</v>
      </c>
      <c r="G1433" s="25">
        <v>3.18737474271426E-2</v>
      </c>
      <c r="H1433" s="22">
        <f t="shared" si="22"/>
        <v>0.66934869596999458</v>
      </c>
      <c r="I1433" s="41">
        <v>1432</v>
      </c>
      <c r="J1433" s="2" t="str">
        <f>IFERROR(INDEX('08W Project List'!#REF!,MATCH(B1433,'08W Project List'!$E:$E,0)),"N/A")</f>
        <v>N/A</v>
      </c>
    </row>
    <row r="1434" spans="1:10" ht="15.6" x14ac:dyDescent="0.3">
      <c r="A1434" s="23">
        <v>145</v>
      </c>
      <c r="B1434" s="22" t="s">
        <v>2511</v>
      </c>
      <c r="C1434" s="22">
        <v>152282101</v>
      </c>
      <c r="D1434" s="22" t="s">
        <v>2510</v>
      </c>
      <c r="E1434" s="22">
        <v>20.03413886350323</v>
      </c>
      <c r="F1434" s="22">
        <v>231</v>
      </c>
      <c r="G1434" s="25">
        <v>3.1834443730993499E-2</v>
      </c>
      <c r="H1434" s="22">
        <f t="shared" si="22"/>
        <v>7.3537565018594986</v>
      </c>
      <c r="I1434" s="41">
        <v>1433</v>
      </c>
      <c r="J1434" s="2" t="str">
        <f>IFERROR(INDEX('08W Project List'!#REF!,MATCH(B1434,'08W Project List'!$E:$E,0)),"N/A")</f>
        <v>N/A</v>
      </c>
    </row>
    <row r="1435" spans="1:10" ht="15.6" x14ac:dyDescent="0.3">
      <c r="A1435" s="23">
        <v>8867</v>
      </c>
      <c r="B1435" s="22" t="s">
        <v>1335</v>
      </c>
      <c r="C1435" s="22">
        <v>152181101</v>
      </c>
      <c r="D1435" s="22" t="s">
        <v>1333</v>
      </c>
      <c r="E1435" s="22">
        <v>11.425905089486264</v>
      </c>
      <c r="F1435" s="22">
        <v>79</v>
      </c>
      <c r="G1435" s="25">
        <v>3.1693082566799598E-2</v>
      </c>
      <c r="H1435" s="22">
        <f t="shared" si="22"/>
        <v>2.5037535227771683</v>
      </c>
      <c r="I1435" s="41">
        <v>1434</v>
      </c>
      <c r="J1435" s="2" t="str">
        <f>IFERROR(INDEX('08W Project List'!#REF!,MATCH(B1435,'08W Project List'!$E:$E,0)),"N/A")</f>
        <v>N/A</v>
      </c>
    </row>
    <row r="1436" spans="1:10" ht="15.6" x14ac:dyDescent="0.3">
      <c r="A1436" s="23">
        <v>10121</v>
      </c>
      <c r="B1436" s="22" t="s">
        <v>831</v>
      </c>
      <c r="C1436" s="22">
        <v>254432102</v>
      </c>
      <c r="D1436" s="22" t="s">
        <v>827</v>
      </c>
      <c r="E1436" s="22">
        <v>1.3653062121160224</v>
      </c>
      <c r="F1436" s="22">
        <v>22</v>
      </c>
      <c r="G1436" s="25">
        <v>3.1595302070831201E-2</v>
      </c>
      <c r="H1436" s="22">
        <f t="shared" si="22"/>
        <v>0.69509664555828643</v>
      </c>
      <c r="I1436" s="41">
        <v>1435</v>
      </c>
      <c r="J1436" s="2" t="str">
        <f>IFERROR(INDEX('08W Project List'!#REF!,MATCH(B1436,'08W Project List'!$E:$E,0)),"N/A")</f>
        <v>N/A</v>
      </c>
    </row>
    <row r="1437" spans="1:10" ht="15.6" x14ac:dyDescent="0.3">
      <c r="A1437" s="23">
        <v>8481</v>
      </c>
      <c r="B1437" s="22" t="s">
        <v>2997</v>
      </c>
      <c r="C1437" s="22">
        <v>183071101</v>
      </c>
      <c r="D1437" s="22" t="s">
        <v>2998</v>
      </c>
      <c r="E1437" s="22">
        <v>11.441340533822435</v>
      </c>
      <c r="F1437" s="22">
        <v>109</v>
      </c>
      <c r="G1437" s="25">
        <v>3.1501639181249999E-2</v>
      </c>
      <c r="H1437" s="22">
        <f t="shared" si="22"/>
        <v>3.4336786707562501</v>
      </c>
      <c r="I1437" s="41">
        <v>1436</v>
      </c>
      <c r="J1437" s="2" t="str">
        <f>IFERROR(INDEX('08W Project List'!#REF!,MATCH(B1437,'08W Project List'!$E:$E,0)),"N/A")</f>
        <v>N/A</v>
      </c>
    </row>
    <row r="1438" spans="1:10" ht="15.6" x14ac:dyDescent="0.3">
      <c r="A1438" s="23">
        <v>3885</v>
      </c>
      <c r="B1438" s="22" t="s">
        <v>245</v>
      </c>
      <c r="C1438" s="22">
        <v>43182103</v>
      </c>
      <c r="D1438" s="22" t="s">
        <v>246</v>
      </c>
      <c r="E1438" s="22">
        <v>8.3260944186330015</v>
      </c>
      <c r="F1438" s="22">
        <v>213</v>
      </c>
      <c r="G1438" s="25">
        <v>3.1296357977474001E-2</v>
      </c>
      <c r="H1438" s="22">
        <f t="shared" si="22"/>
        <v>6.6661242492019621</v>
      </c>
      <c r="I1438" s="41">
        <v>1437</v>
      </c>
      <c r="J1438" s="2" t="str">
        <f>IFERROR(INDEX('08W Project List'!#REF!,MATCH(B1438,'08W Project List'!$E:$E,0)),"N/A")</f>
        <v>N/A</v>
      </c>
    </row>
    <row r="1439" spans="1:10" ht="15.6" x14ac:dyDescent="0.3">
      <c r="A1439" s="23">
        <v>1942</v>
      </c>
      <c r="B1439" s="22" t="s">
        <v>4100</v>
      </c>
      <c r="C1439" s="22">
        <v>42771113</v>
      </c>
      <c r="D1439" s="22" t="s">
        <v>4096</v>
      </c>
      <c r="E1439" s="22">
        <v>4.6884980866288131E-2</v>
      </c>
      <c r="F1439" s="22">
        <v>69</v>
      </c>
      <c r="G1439" s="25">
        <v>3.1266304770647999E-2</v>
      </c>
      <c r="H1439" s="22">
        <f t="shared" si="22"/>
        <v>2.157375029174712</v>
      </c>
      <c r="I1439" s="41">
        <v>1438</v>
      </c>
      <c r="J1439" s="2" t="str">
        <f>IFERROR(INDEX('08W Project List'!#REF!,MATCH(B1439,'08W Project List'!$E:$E,0)),"N/A")</f>
        <v>N/A</v>
      </c>
    </row>
    <row r="1440" spans="1:10" ht="15.6" x14ac:dyDescent="0.3">
      <c r="A1440" s="23">
        <v>10742</v>
      </c>
      <c r="B1440" s="22" t="s">
        <v>1522</v>
      </c>
      <c r="C1440" s="22">
        <v>42891101</v>
      </c>
      <c r="D1440" s="22" t="s">
        <v>1516</v>
      </c>
      <c r="E1440" s="22">
        <v>0.54301627508069672</v>
      </c>
      <c r="F1440" s="22">
        <v>6</v>
      </c>
      <c r="G1440" s="25">
        <v>3.11677176868113E-2</v>
      </c>
      <c r="H1440" s="22">
        <f t="shared" si="22"/>
        <v>0.1870063061208678</v>
      </c>
      <c r="I1440" s="41">
        <v>1439</v>
      </c>
      <c r="J1440" s="2" t="str">
        <f>IFERROR(INDEX('08W Project List'!#REF!,MATCH(B1440,'08W Project List'!$E:$E,0)),"N/A")</f>
        <v>N/A</v>
      </c>
    </row>
    <row r="1441" spans="1:10" ht="15.6" x14ac:dyDescent="0.3">
      <c r="A1441" s="23">
        <v>8417</v>
      </c>
      <c r="B1441" s="22" t="s">
        <v>994</v>
      </c>
      <c r="C1441" s="22">
        <v>163351703</v>
      </c>
      <c r="D1441" s="22" t="s">
        <v>986</v>
      </c>
      <c r="E1441" s="22">
        <v>9.0465638847782461</v>
      </c>
      <c r="F1441" s="22">
        <v>119</v>
      </c>
      <c r="G1441" s="25">
        <v>3.1137109153696298E-2</v>
      </c>
      <c r="H1441" s="22">
        <f t="shared" si="22"/>
        <v>3.7053159892898595</v>
      </c>
      <c r="I1441" s="41">
        <v>1440</v>
      </c>
      <c r="J1441" s="2" t="str">
        <f>IFERROR(INDEX('08W Project List'!#REF!,MATCH(B1441,'08W Project List'!$E:$E,0)),"N/A")</f>
        <v>N/A</v>
      </c>
    </row>
    <row r="1442" spans="1:10" ht="15.6" x14ac:dyDescent="0.3">
      <c r="A1442" s="23">
        <v>1279</v>
      </c>
      <c r="B1442" s="22" t="s">
        <v>2776</v>
      </c>
      <c r="C1442" s="22">
        <v>103031102</v>
      </c>
      <c r="D1442" s="22" t="s">
        <v>2771</v>
      </c>
      <c r="E1442" s="22">
        <v>6.6621999245280294</v>
      </c>
      <c r="F1442" s="22">
        <v>41</v>
      </c>
      <c r="G1442" s="25">
        <v>3.1032066064245301E-2</v>
      </c>
      <c r="H1442" s="22">
        <f t="shared" si="22"/>
        <v>1.2723147086340574</v>
      </c>
      <c r="I1442" s="41">
        <v>1441</v>
      </c>
      <c r="J1442" s="2" t="str">
        <f>IFERROR(INDEX('08W Project List'!#REF!,MATCH(B1442,'08W Project List'!$E:$E,0)),"N/A")</f>
        <v>N/A</v>
      </c>
    </row>
    <row r="1443" spans="1:10" ht="15.6" x14ac:dyDescent="0.3">
      <c r="A1443" s="23">
        <v>1200</v>
      </c>
      <c r="B1443" s="22" t="s">
        <v>2696</v>
      </c>
      <c r="C1443" s="22">
        <v>182601106</v>
      </c>
      <c r="D1443" s="22" t="s">
        <v>2697</v>
      </c>
      <c r="E1443" s="22">
        <v>1.126117682481268</v>
      </c>
      <c r="F1443" s="22">
        <v>57</v>
      </c>
      <c r="G1443" s="25">
        <v>3.1030173239274601E-2</v>
      </c>
      <c r="H1443" s="22">
        <f t="shared" si="22"/>
        <v>1.7687198746386523</v>
      </c>
      <c r="I1443" s="41">
        <v>1442</v>
      </c>
      <c r="J1443" s="2" t="str">
        <f>IFERROR(INDEX('08W Project List'!#REF!,MATCH(B1443,'08W Project List'!$E:$E,0)),"N/A")</f>
        <v>N/A</v>
      </c>
    </row>
    <row r="1444" spans="1:10" ht="15.6" x14ac:dyDescent="0.3">
      <c r="A1444" s="23">
        <v>766</v>
      </c>
      <c r="B1444" s="22" t="s">
        <v>3798</v>
      </c>
      <c r="C1444" s="22">
        <v>182811103</v>
      </c>
      <c r="D1444" s="22" t="s">
        <v>3796</v>
      </c>
      <c r="E1444" s="22">
        <v>7.8400661296882532</v>
      </c>
      <c r="F1444" s="22">
        <v>56</v>
      </c>
      <c r="G1444" s="25">
        <v>3.09878406903684E-2</v>
      </c>
      <c r="H1444" s="22">
        <f t="shared" si="22"/>
        <v>1.7353190786606305</v>
      </c>
      <c r="I1444" s="41">
        <v>1443</v>
      </c>
      <c r="J1444" s="2" t="str">
        <f>IFERROR(INDEX('08W Project List'!#REF!,MATCH(B1444,'08W Project List'!$E:$E,0)),"N/A")</f>
        <v>N/A</v>
      </c>
    </row>
    <row r="1445" spans="1:10" ht="15.6" x14ac:dyDescent="0.3">
      <c r="A1445" s="23">
        <v>8592</v>
      </c>
      <c r="B1445" s="22" t="s">
        <v>3932</v>
      </c>
      <c r="C1445" s="22">
        <v>83481110</v>
      </c>
      <c r="D1445" s="22" t="s">
        <v>3928</v>
      </c>
      <c r="E1445" s="22">
        <v>5.5411261458706145</v>
      </c>
      <c r="F1445" s="22">
        <v>45</v>
      </c>
      <c r="G1445" s="25">
        <v>3.0980061657114501E-2</v>
      </c>
      <c r="H1445" s="22">
        <f t="shared" si="22"/>
        <v>1.3941027745701526</v>
      </c>
      <c r="I1445" s="41">
        <v>1444</v>
      </c>
      <c r="J1445" s="2" t="str">
        <f>IFERROR(INDEX('08W Project List'!#REF!,MATCH(B1445,'08W Project List'!$E:$E,0)),"N/A")</f>
        <v>N/A</v>
      </c>
    </row>
    <row r="1446" spans="1:10" ht="15.6" x14ac:dyDescent="0.3">
      <c r="A1446" s="23">
        <v>5933</v>
      </c>
      <c r="B1446" s="22" t="s">
        <v>2320</v>
      </c>
      <c r="C1446" s="22">
        <v>42091102</v>
      </c>
      <c r="D1446" s="22" t="s">
        <v>2313</v>
      </c>
      <c r="E1446" s="22">
        <v>1.2977728829953574</v>
      </c>
      <c r="F1446" s="22">
        <v>29</v>
      </c>
      <c r="G1446" s="25">
        <v>3.0871694906440698E-2</v>
      </c>
      <c r="H1446" s="22">
        <f t="shared" si="22"/>
        <v>0.89527915228678023</v>
      </c>
      <c r="I1446" s="41">
        <v>1445</v>
      </c>
      <c r="J1446" s="2" t="str">
        <f>IFERROR(INDEX('08W Project List'!#REF!,MATCH(B1446,'08W Project List'!$E:$E,0)),"N/A")</f>
        <v>N/A</v>
      </c>
    </row>
    <row r="1447" spans="1:10" ht="15.6" x14ac:dyDescent="0.3">
      <c r="A1447" s="23">
        <v>802</v>
      </c>
      <c r="B1447" s="22" t="s">
        <v>21</v>
      </c>
      <c r="C1447" s="22">
        <v>152101101</v>
      </c>
      <c r="D1447" s="22" t="s">
        <v>19</v>
      </c>
      <c r="E1447" s="22">
        <v>11.276191142804972</v>
      </c>
      <c r="F1447" s="22">
        <v>65</v>
      </c>
      <c r="G1447" s="25">
        <v>3.0866576962287499E-2</v>
      </c>
      <c r="H1447" s="22">
        <f t="shared" si="22"/>
        <v>2.0063275025486873</v>
      </c>
      <c r="I1447" s="41">
        <v>1446</v>
      </c>
      <c r="J1447" s="2" t="str">
        <f>IFERROR(INDEX('08W Project List'!#REF!,MATCH(B1447,'08W Project List'!$E:$E,0)),"N/A")</f>
        <v>N/A</v>
      </c>
    </row>
    <row r="1448" spans="1:10" ht="15.6" x14ac:dyDescent="0.3">
      <c r="A1448" s="23">
        <v>1506</v>
      </c>
      <c r="B1448" s="22" t="s">
        <v>1488</v>
      </c>
      <c r="C1448" s="22">
        <v>192221101</v>
      </c>
      <c r="D1448" s="22" t="s">
        <v>1486</v>
      </c>
      <c r="E1448" s="22">
        <v>8.442803230795711</v>
      </c>
      <c r="F1448" s="22">
        <v>62</v>
      </c>
      <c r="G1448" s="25">
        <v>3.0822433916653898E-2</v>
      </c>
      <c r="H1448" s="22">
        <f t="shared" si="22"/>
        <v>1.9109909028325418</v>
      </c>
      <c r="I1448" s="41">
        <v>1447</v>
      </c>
      <c r="J1448" s="2" t="str">
        <f>IFERROR(INDEX('08W Project List'!#REF!,MATCH(B1448,'08W Project List'!$E:$E,0)),"N/A")</f>
        <v>N/A</v>
      </c>
    </row>
    <row r="1449" spans="1:10" ht="15.6" x14ac:dyDescent="0.3">
      <c r="A1449" s="23">
        <v>4004</v>
      </c>
      <c r="B1449" s="22" t="s">
        <v>833</v>
      </c>
      <c r="C1449" s="22">
        <v>254432102</v>
      </c>
      <c r="D1449" s="22" t="s">
        <v>827</v>
      </c>
      <c r="E1449" s="22">
        <v>14.276592536697079</v>
      </c>
      <c r="F1449" s="22">
        <v>143</v>
      </c>
      <c r="G1449" s="25">
        <v>3.0806330010967099E-2</v>
      </c>
      <c r="H1449" s="22">
        <f t="shared" si="22"/>
        <v>4.4053051915682948</v>
      </c>
      <c r="I1449" s="41">
        <v>1448</v>
      </c>
      <c r="J1449" s="2" t="str">
        <f>IFERROR(INDEX('08W Project List'!#REF!,MATCH(B1449,'08W Project List'!$E:$E,0)),"N/A")</f>
        <v>N/A</v>
      </c>
    </row>
    <row r="1450" spans="1:10" ht="15.6" x14ac:dyDescent="0.3">
      <c r="A1450" s="23">
        <v>1308</v>
      </c>
      <c r="B1450" s="22" t="s">
        <v>3316</v>
      </c>
      <c r="C1450" s="22">
        <v>43321101</v>
      </c>
      <c r="D1450" s="22" t="s">
        <v>3313</v>
      </c>
      <c r="E1450" s="22">
        <v>17.102236015051151</v>
      </c>
      <c r="F1450" s="22">
        <v>170</v>
      </c>
      <c r="G1450" s="25">
        <v>3.0755648057042801E-2</v>
      </c>
      <c r="H1450" s="22">
        <f t="shared" si="22"/>
        <v>5.2284601696972759</v>
      </c>
      <c r="I1450" s="41">
        <v>1449</v>
      </c>
      <c r="J1450" s="2" t="str">
        <f>IFERROR(INDEX('08W Project List'!#REF!,MATCH(B1450,'08W Project List'!$E:$E,0)),"N/A")</f>
        <v>N/A</v>
      </c>
    </row>
    <row r="1451" spans="1:10" ht="15.6" x14ac:dyDescent="0.3">
      <c r="A1451" s="23">
        <v>10309</v>
      </c>
      <c r="B1451" s="22" t="s">
        <v>356</v>
      </c>
      <c r="C1451" s="22">
        <v>42261101</v>
      </c>
      <c r="D1451" s="22" t="s">
        <v>349</v>
      </c>
      <c r="E1451" s="22">
        <v>3.0444085123585705</v>
      </c>
      <c r="F1451" s="22">
        <v>17</v>
      </c>
      <c r="G1451" s="25">
        <v>3.0667107363243198E-2</v>
      </c>
      <c r="H1451" s="22">
        <f t="shared" si="22"/>
        <v>0.52134082517513436</v>
      </c>
      <c r="I1451" s="41">
        <v>1450</v>
      </c>
      <c r="J1451" s="2" t="str">
        <f>IFERROR(INDEX('08W Project List'!#REF!,MATCH(B1451,'08W Project List'!$E:$E,0)),"N/A")</f>
        <v>N/A</v>
      </c>
    </row>
    <row r="1452" spans="1:10" ht="15.6" x14ac:dyDescent="0.3">
      <c r="A1452" s="23">
        <v>6983</v>
      </c>
      <c r="B1452" s="22" t="s">
        <v>199</v>
      </c>
      <c r="C1452" s="22">
        <v>42461106</v>
      </c>
      <c r="D1452" s="22" t="s">
        <v>200</v>
      </c>
      <c r="E1452" s="22">
        <v>2.5995132022469858</v>
      </c>
      <c r="F1452" s="22">
        <v>72</v>
      </c>
      <c r="G1452" s="25">
        <v>3.0656794454233902E-2</v>
      </c>
      <c r="H1452" s="22">
        <f t="shared" si="22"/>
        <v>2.207289200704841</v>
      </c>
      <c r="I1452" s="41">
        <v>1451</v>
      </c>
      <c r="J1452" s="2" t="str">
        <f>IFERROR(INDEX('08W Project List'!#REF!,MATCH(B1452,'08W Project List'!$E:$E,0)),"N/A")</f>
        <v>N/A</v>
      </c>
    </row>
    <row r="1453" spans="1:10" ht="15.6" x14ac:dyDescent="0.3">
      <c r="A1453" s="23">
        <v>3194</v>
      </c>
      <c r="B1453" s="22" t="s">
        <v>1059</v>
      </c>
      <c r="C1453" s="22">
        <v>152261103</v>
      </c>
      <c r="D1453" s="22" t="s">
        <v>1058</v>
      </c>
      <c r="E1453" s="22">
        <v>15.322764434137602</v>
      </c>
      <c r="F1453" s="22">
        <v>266</v>
      </c>
      <c r="G1453" s="25">
        <v>3.0581256289753202E-2</v>
      </c>
      <c r="H1453" s="22">
        <f t="shared" si="22"/>
        <v>8.1346141730743522</v>
      </c>
      <c r="I1453" s="41">
        <v>1452</v>
      </c>
      <c r="J1453" s="2" t="str">
        <f>IFERROR(INDEX('08W Project List'!#REF!,MATCH(B1453,'08W Project List'!$E:$E,0)),"N/A")</f>
        <v>N/A</v>
      </c>
    </row>
    <row r="1454" spans="1:10" ht="15.6" x14ac:dyDescent="0.3">
      <c r="A1454" s="23">
        <v>4703</v>
      </c>
      <c r="B1454" s="22" t="s">
        <v>4356</v>
      </c>
      <c r="C1454" s="22">
        <v>152271101</v>
      </c>
      <c r="D1454" s="22" t="s">
        <v>4354</v>
      </c>
      <c r="E1454" s="22">
        <v>4.7624115827107394</v>
      </c>
      <c r="F1454" s="22">
        <v>112</v>
      </c>
      <c r="G1454" s="25">
        <v>3.05613733009861E-2</v>
      </c>
      <c r="H1454" s="22">
        <f t="shared" si="22"/>
        <v>3.4228738097104432</v>
      </c>
      <c r="I1454" s="41">
        <v>1453</v>
      </c>
      <c r="J1454" s="2" t="str">
        <f>IFERROR(INDEX('08W Project List'!#REF!,MATCH(B1454,'08W Project List'!$E:$E,0)),"N/A")</f>
        <v>N/A</v>
      </c>
    </row>
    <row r="1455" spans="1:10" ht="15.6" x14ac:dyDescent="0.3">
      <c r="A1455" s="23">
        <v>6843</v>
      </c>
      <c r="B1455" s="22" t="s">
        <v>1132</v>
      </c>
      <c r="C1455" s="22">
        <v>43071103</v>
      </c>
      <c r="D1455" s="22" t="s">
        <v>1133</v>
      </c>
      <c r="E1455" s="22">
        <v>9.3564826917177122</v>
      </c>
      <c r="F1455" s="22">
        <v>78</v>
      </c>
      <c r="G1455" s="25">
        <v>3.0422039222452402E-2</v>
      </c>
      <c r="H1455" s="22">
        <f t="shared" si="22"/>
        <v>2.3729190593512874</v>
      </c>
      <c r="I1455" s="41">
        <v>1454</v>
      </c>
      <c r="J1455" s="2" t="str">
        <f>IFERROR(INDEX('08W Project List'!#REF!,MATCH(B1455,'08W Project List'!$E:$E,0)),"N/A")</f>
        <v>N/A</v>
      </c>
    </row>
    <row r="1456" spans="1:10" ht="15.6" x14ac:dyDescent="0.3">
      <c r="A1456" s="23">
        <v>3373</v>
      </c>
      <c r="B1456" s="22" t="s">
        <v>4226</v>
      </c>
      <c r="C1456" s="22">
        <v>102541102</v>
      </c>
      <c r="D1456" s="22" t="s">
        <v>4224</v>
      </c>
      <c r="E1456" s="22">
        <v>23.949674649581478</v>
      </c>
      <c r="F1456" s="22">
        <v>215</v>
      </c>
      <c r="G1456" s="25">
        <v>3.04169531754187E-2</v>
      </c>
      <c r="H1456" s="22">
        <f t="shared" si="22"/>
        <v>6.5396449327150208</v>
      </c>
      <c r="I1456" s="41">
        <v>1455</v>
      </c>
      <c r="J1456" s="2" t="str">
        <f>IFERROR(INDEX('08W Project List'!#REF!,MATCH(B1456,'08W Project List'!$E:$E,0)),"N/A")</f>
        <v>N/A</v>
      </c>
    </row>
    <row r="1457" spans="1:10" ht="15.6" x14ac:dyDescent="0.3">
      <c r="A1457" s="23">
        <v>9167</v>
      </c>
      <c r="B1457" s="22" t="s">
        <v>4298</v>
      </c>
      <c r="C1457" s="22">
        <v>103611101</v>
      </c>
      <c r="D1457" s="22" t="s">
        <v>4293</v>
      </c>
      <c r="E1457" s="22">
        <v>0.1248364196799366</v>
      </c>
      <c r="F1457" s="22">
        <v>2</v>
      </c>
      <c r="G1457" s="25">
        <v>3.0413472340121601E-2</v>
      </c>
      <c r="H1457" s="22">
        <f t="shared" si="22"/>
        <v>6.0826944680243203E-2</v>
      </c>
      <c r="I1457" s="41">
        <v>1456</v>
      </c>
      <c r="J1457" s="2" t="str">
        <f>IFERROR(INDEX('08W Project List'!#REF!,MATCH(B1457,'08W Project List'!$E:$E,0)),"N/A")</f>
        <v>N/A</v>
      </c>
    </row>
    <row r="1458" spans="1:10" ht="15.6" x14ac:dyDescent="0.3">
      <c r="A1458" s="23">
        <v>1377</v>
      </c>
      <c r="B1458" s="22" t="s">
        <v>1413</v>
      </c>
      <c r="C1458" s="22">
        <v>163451702</v>
      </c>
      <c r="D1458" s="22" t="s">
        <v>1414</v>
      </c>
      <c r="E1458" s="22">
        <v>22.339338357677068</v>
      </c>
      <c r="F1458" s="22">
        <v>155</v>
      </c>
      <c r="G1458" s="25">
        <v>3.0264377580290502E-2</v>
      </c>
      <c r="H1458" s="22">
        <f t="shared" si="22"/>
        <v>4.6909785249450282</v>
      </c>
      <c r="I1458" s="41">
        <v>1457</v>
      </c>
      <c r="J1458" s="2" t="str">
        <f>IFERROR(INDEX('08W Project List'!#REF!,MATCH(B1458,'08W Project List'!$E:$E,0)),"N/A")</f>
        <v>N/A</v>
      </c>
    </row>
    <row r="1459" spans="1:10" ht="15.6" x14ac:dyDescent="0.3">
      <c r="A1459" s="23">
        <v>2196</v>
      </c>
      <c r="B1459" s="22" t="s">
        <v>135</v>
      </c>
      <c r="C1459" s="22">
        <v>182541101</v>
      </c>
      <c r="D1459" s="22" t="s">
        <v>133</v>
      </c>
      <c r="E1459" s="22">
        <v>25.485751513840025</v>
      </c>
      <c r="F1459" s="22">
        <v>253</v>
      </c>
      <c r="G1459" s="25">
        <v>3.02333981034194E-2</v>
      </c>
      <c r="H1459" s="22">
        <f t="shared" si="22"/>
        <v>7.6490497201651078</v>
      </c>
      <c r="I1459" s="41">
        <v>1458</v>
      </c>
      <c r="J1459" s="2" t="str">
        <f>IFERROR(INDEX('08W Project List'!#REF!,MATCH(B1459,'08W Project List'!$E:$E,0)),"N/A")</f>
        <v>N/A</v>
      </c>
    </row>
    <row r="1460" spans="1:10" ht="15.6" x14ac:dyDescent="0.3">
      <c r="A1460" s="23">
        <v>6596</v>
      </c>
      <c r="B1460" s="22" t="s">
        <v>3930</v>
      </c>
      <c r="C1460" s="22">
        <v>83481110</v>
      </c>
      <c r="D1460" s="22" t="s">
        <v>3928</v>
      </c>
      <c r="E1460" s="22">
        <v>6.5540390584219388</v>
      </c>
      <c r="F1460" s="22">
        <v>62</v>
      </c>
      <c r="G1460" s="25">
        <v>3.01708209915676E-2</v>
      </c>
      <c r="H1460" s="22">
        <f t="shared" si="22"/>
        <v>1.8705909014771911</v>
      </c>
      <c r="I1460" s="41">
        <v>1459</v>
      </c>
      <c r="J1460" s="2" t="str">
        <f>IFERROR(INDEX('08W Project List'!#REF!,MATCH(B1460,'08W Project List'!$E:$E,0)),"N/A")</f>
        <v>N/A</v>
      </c>
    </row>
    <row r="1461" spans="1:10" ht="15.6" x14ac:dyDescent="0.3">
      <c r="A1461" s="23">
        <v>6029</v>
      </c>
      <c r="B1461" s="22" t="s">
        <v>2836</v>
      </c>
      <c r="C1461" s="22">
        <v>103461101</v>
      </c>
      <c r="D1461" s="22" t="s">
        <v>2837</v>
      </c>
      <c r="E1461" s="22">
        <v>10.388589507478805</v>
      </c>
      <c r="F1461" s="22">
        <v>152</v>
      </c>
      <c r="G1461" s="25">
        <v>3.0005471897589099E-2</v>
      </c>
      <c r="H1461" s="22">
        <f t="shared" si="22"/>
        <v>4.5608317284335431</v>
      </c>
      <c r="I1461" s="41">
        <v>1460</v>
      </c>
      <c r="J1461" s="2" t="str">
        <f>IFERROR(INDEX('08W Project List'!#REF!,MATCH(B1461,'08W Project List'!$E:$E,0)),"N/A")</f>
        <v>N/A</v>
      </c>
    </row>
    <row r="1462" spans="1:10" ht="15.6" x14ac:dyDescent="0.3">
      <c r="A1462" s="23">
        <v>3261</v>
      </c>
      <c r="B1462" s="22" t="s">
        <v>967</v>
      </c>
      <c r="C1462" s="22">
        <v>103132101</v>
      </c>
      <c r="D1462" s="22" t="s">
        <v>962</v>
      </c>
      <c r="E1462" s="22">
        <v>2.8253116265791922</v>
      </c>
      <c r="F1462" s="22">
        <v>60</v>
      </c>
      <c r="G1462" s="25">
        <v>2.9932499752625401E-2</v>
      </c>
      <c r="H1462" s="22">
        <f t="shared" si="22"/>
        <v>1.795949985157524</v>
      </c>
      <c r="I1462" s="41">
        <v>1461</v>
      </c>
      <c r="J1462" s="2" t="str">
        <f>IFERROR(INDEX('08W Project List'!#REF!,MATCH(B1462,'08W Project List'!$E:$E,0)),"N/A")</f>
        <v>N/A</v>
      </c>
    </row>
    <row r="1463" spans="1:10" ht="15.6" x14ac:dyDescent="0.3">
      <c r="A1463" s="23">
        <v>4399</v>
      </c>
      <c r="B1463" s="22" t="s">
        <v>3120</v>
      </c>
      <c r="C1463" s="22">
        <v>153082106</v>
      </c>
      <c r="D1463" s="22" t="s">
        <v>3118</v>
      </c>
      <c r="E1463" s="22">
        <v>21.342392135145122</v>
      </c>
      <c r="F1463" s="22">
        <v>238</v>
      </c>
      <c r="G1463" s="25">
        <v>2.9928420912934801E-2</v>
      </c>
      <c r="H1463" s="22">
        <f t="shared" si="22"/>
        <v>7.1229641772784831</v>
      </c>
      <c r="I1463" s="41">
        <v>1462</v>
      </c>
      <c r="J1463" s="2" t="str">
        <f>IFERROR(INDEX('08W Project List'!#REF!,MATCH(B1463,'08W Project List'!$E:$E,0)),"N/A")</f>
        <v>N/A</v>
      </c>
    </row>
    <row r="1464" spans="1:10" ht="15.6" x14ac:dyDescent="0.3">
      <c r="A1464" s="23">
        <v>10240</v>
      </c>
      <c r="B1464" s="22" t="s">
        <v>2066</v>
      </c>
      <c r="C1464" s="22">
        <v>83182105</v>
      </c>
      <c r="D1464" s="22" t="s">
        <v>2065</v>
      </c>
      <c r="E1464" s="22">
        <v>0.71346010980680541</v>
      </c>
      <c r="F1464" s="22">
        <v>5</v>
      </c>
      <c r="G1464" s="25">
        <v>2.9893154784585801E-2</v>
      </c>
      <c r="H1464" s="22">
        <f t="shared" si="22"/>
        <v>0.14946577392292901</v>
      </c>
      <c r="I1464" s="41">
        <v>1463</v>
      </c>
      <c r="J1464" s="2" t="str">
        <f>IFERROR(INDEX('08W Project List'!#REF!,MATCH(B1464,'08W Project List'!$E:$E,0)),"N/A")</f>
        <v>N/A</v>
      </c>
    </row>
    <row r="1465" spans="1:10" ht="15.6" x14ac:dyDescent="0.3">
      <c r="A1465" s="23">
        <v>5361</v>
      </c>
      <c r="B1465" s="22" t="s">
        <v>1805</v>
      </c>
      <c r="C1465" s="22">
        <v>192401101</v>
      </c>
      <c r="D1465" s="22" t="s">
        <v>1806</v>
      </c>
      <c r="E1465" s="22">
        <v>18.489868101826289</v>
      </c>
      <c r="F1465" s="22">
        <v>162</v>
      </c>
      <c r="G1465" s="25">
        <v>2.9874619319284E-2</v>
      </c>
      <c r="H1465" s="22">
        <f t="shared" si="22"/>
        <v>4.8396883297240079</v>
      </c>
      <c r="I1465" s="41">
        <v>1464</v>
      </c>
      <c r="J1465" s="2" t="str">
        <f>IFERROR(INDEX('08W Project List'!#REF!,MATCH(B1465,'08W Project List'!$E:$E,0)),"N/A")</f>
        <v>N/A</v>
      </c>
    </row>
    <row r="1466" spans="1:10" ht="15.6" x14ac:dyDescent="0.3">
      <c r="A1466" s="23">
        <v>5027</v>
      </c>
      <c r="B1466" s="22" t="s">
        <v>2981</v>
      </c>
      <c r="C1466" s="22">
        <v>163781704</v>
      </c>
      <c r="D1466" s="22" t="s">
        <v>2976</v>
      </c>
      <c r="E1466" s="22">
        <v>7.3250371088257298</v>
      </c>
      <c r="F1466" s="22">
        <v>145</v>
      </c>
      <c r="G1466" s="25">
        <v>2.98704667900388E-2</v>
      </c>
      <c r="H1466" s="22">
        <f t="shared" si="22"/>
        <v>4.3312176845556261</v>
      </c>
      <c r="I1466" s="41">
        <v>1465</v>
      </c>
      <c r="J1466" s="2" t="str">
        <f>IFERROR(INDEX('08W Project List'!#REF!,MATCH(B1466,'08W Project List'!$E:$E,0)),"N/A")</f>
        <v>N/A</v>
      </c>
    </row>
    <row r="1467" spans="1:10" ht="15.6" x14ac:dyDescent="0.3">
      <c r="A1467" s="23">
        <v>9000</v>
      </c>
      <c r="B1467" s="22" t="s">
        <v>652</v>
      </c>
      <c r="C1467" s="22">
        <v>14091108</v>
      </c>
      <c r="D1467" s="22" t="s">
        <v>653</v>
      </c>
      <c r="E1467" s="22">
        <v>7.9031949944709758</v>
      </c>
      <c r="F1467" s="22">
        <v>72</v>
      </c>
      <c r="G1467" s="25">
        <v>2.9749059188731199E-2</v>
      </c>
      <c r="H1467" s="22">
        <f t="shared" si="22"/>
        <v>2.1419322615886465</v>
      </c>
      <c r="I1467" s="41">
        <v>1466</v>
      </c>
      <c r="J1467" s="2" t="str">
        <f>IFERROR(INDEX('08W Project List'!#REF!,MATCH(B1467,'08W Project List'!$E:$E,0)),"N/A")</f>
        <v>N/A</v>
      </c>
    </row>
    <row r="1468" spans="1:10" ht="15.6" x14ac:dyDescent="0.3">
      <c r="A1468" s="23">
        <v>3972</v>
      </c>
      <c r="B1468" s="22" t="s">
        <v>902</v>
      </c>
      <c r="C1468" s="22">
        <v>162991103</v>
      </c>
      <c r="D1468" s="22" t="s">
        <v>896</v>
      </c>
      <c r="E1468" s="22">
        <v>0.66102223241310754</v>
      </c>
      <c r="F1468" s="22">
        <v>56</v>
      </c>
      <c r="G1468" s="25">
        <v>2.97291771257473E-2</v>
      </c>
      <c r="H1468" s="22">
        <f t="shared" si="22"/>
        <v>1.6648339190418489</v>
      </c>
      <c r="I1468" s="41">
        <v>1467</v>
      </c>
      <c r="J1468" s="2" t="str">
        <f>IFERROR(INDEX('08W Project List'!#REF!,MATCH(B1468,'08W Project List'!$E:$E,0)),"N/A")</f>
        <v>N/A</v>
      </c>
    </row>
    <row r="1469" spans="1:10" ht="15.6" x14ac:dyDescent="0.3">
      <c r="A1469" s="23">
        <v>5038</v>
      </c>
      <c r="B1469" s="22" t="s">
        <v>2366</v>
      </c>
      <c r="C1469" s="22">
        <v>42571102</v>
      </c>
      <c r="D1469" s="22" t="s">
        <v>2359</v>
      </c>
      <c r="E1469" s="22">
        <v>4.3895013743780114</v>
      </c>
      <c r="F1469" s="22">
        <v>171</v>
      </c>
      <c r="G1469" s="25">
        <v>2.9695771675430398E-2</v>
      </c>
      <c r="H1469" s="22">
        <f t="shared" si="22"/>
        <v>5.0779769564985981</v>
      </c>
      <c r="I1469" s="41">
        <v>1468</v>
      </c>
      <c r="J1469" s="2" t="str">
        <f>IFERROR(INDEX('08W Project List'!#REF!,MATCH(B1469,'08W Project List'!$E:$E,0)),"N/A")</f>
        <v>N/A</v>
      </c>
    </row>
    <row r="1470" spans="1:10" ht="15.6" x14ac:dyDescent="0.3">
      <c r="A1470" s="23">
        <v>8758</v>
      </c>
      <c r="B1470" s="22" t="s">
        <v>3223</v>
      </c>
      <c r="C1470" s="22">
        <v>63681103</v>
      </c>
      <c r="D1470" s="22" t="s">
        <v>3224</v>
      </c>
      <c r="E1470" s="22">
        <v>8.8571122372151645E-2</v>
      </c>
      <c r="F1470" s="22">
        <v>96</v>
      </c>
      <c r="G1470" s="25">
        <v>2.9685464137826498E-2</v>
      </c>
      <c r="H1470" s="22">
        <f t="shared" si="22"/>
        <v>2.849804557231344</v>
      </c>
      <c r="I1470" s="41">
        <v>1469</v>
      </c>
      <c r="J1470" s="2" t="str">
        <f>IFERROR(INDEX('08W Project List'!#REF!,MATCH(B1470,'08W Project List'!$E:$E,0)),"N/A")</f>
        <v>N/A</v>
      </c>
    </row>
    <row r="1471" spans="1:10" ht="15.6" x14ac:dyDescent="0.3">
      <c r="A1471" s="23">
        <v>10009</v>
      </c>
      <c r="B1471" s="22" t="s">
        <v>2755</v>
      </c>
      <c r="C1471" s="22">
        <v>103521103</v>
      </c>
      <c r="D1471" s="22" t="s">
        <v>2752</v>
      </c>
      <c r="E1471" s="22">
        <v>0.71447977408805474</v>
      </c>
      <c r="F1471" s="22">
        <v>15</v>
      </c>
      <c r="G1471" s="25">
        <v>2.9647629681635999E-2</v>
      </c>
      <c r="H1471" s="22">
        <f t="shared" si="22"/>
        <v>0.44471444522454001</v>
      </c>
      <c r="I1471" s="41">
        <v>1470</v>
      </c>
      <c r="J1471" s="2" t="str">
        <f>IFERROR(INDEX('08W Project List'!#REF!,MATCH(B1471,'08W Project List'!$E:$E,0)),"N/A")</f>
        <v>N/A</v>
      </c>
    </row>
    <row r="1472" spans="1:10" ht="15.6" x14ac:dyDescent="0.3">
      <c r="A1472" s="23">
        <v>944</v>
      </c>
      <c r="B1472" s="22" t="s">
        <v>988</v>
      </c>
      <c r="C1472" s="22">
        <v>163351703</v>
      </c>
      <c r="D1472" s="22" t="s">
        <v>986</v>
      </c>
      <c r="E1472" s="22">
        <v>18.987530486351336</v>
      </c>
      <c r="F1472" s="22">
        <v>199</v>
      </c>
      <c r="G1472" s="25">
        <v>2.9563941561665301E-2</v>
      </c>
      <c r="H1472" s="22">
        <f t="shared" si="22"/>
        <v>5.8832243707713952</v>
      </c>
      <c r="I1472" s="41">
        <v>1471</v>
      </c>
      <c r="J1472" s="2" t="str">
        <f>IFERROR(INDEX('08W Project List'!#REF!,MATCH(B1472,'08W Project List'!$E:$E,0)),"N/A")</f>
        <v>N/A</v>
      </c>
    </row>
    <row r="1473" spans="1:10" ht="15.6" x14ac:dyDescent="0.3">
      <c r="A1473" s="23">
        <v>5754</v>
      </c>
      <c r="B1473" s="22" t="s">
        <v>3643</v>
      </c>
      <c r="C1473" s="22">
        <v>182721102</v>
      </c>
      <c r="D1473" s="22" t="s">
        <v>3641</v>
      </c>
      <c r="E1473" s="22">
        <v>4.8830933012607831</v>
      </c>
      <c r="F1473" s="22">
        <v>60</v>
      </c>
      <c r="G1473" s="25">
        <v>2.9554517703041901E-2</v>
      </c>
      <c r="H1473" s="22">
        <f t="shared" si="22"/>
        <v>1.7732710621825141</v>
      </c>
      <c r="I1473" s="41">
        <v>1472</v>
      </c>
      <c r="J1473" s="2" t="str">
        <f>IFERROR(INDEX('08W Project List'!#REF!,MATCH(B1473,'08W Project List'!$E:$E,0)),"N/A")</f>
        <v>N/A</v>
      </c>
    </row>
    <row r="1474" spans="1:10" ht="15.6" x14ac:dyDescent="0.3">
      <c r="A1474" s="23">
        <v>1748</v>
      </c>
      <c r="B1474" s="22" t="s">
        <v>757</v>
      </c>
      <c r="C1474" s="22">
        <v>163341101</v>
      </c>
      <c r="D1474" s="22" t="s">
        <v>756</v>
      </c>
      <c r="E1474" s="22">
        <v>0.93802612045214417</v>
      </c>
      <c r="F1474" s="22">
        <v>42</v>
      </c>
      <c r="G1474" s="25">
        <v>2.9531878591212798E-2</v>
      </c>
      <c r="H1474" s="22">
        <f t="shared" ref="H1474:H1537" si="23">IFERROR(G1474*F1474,0)</f>
        <v>1.2403389008309376</v>
      </c>
      <c r="I1474" s="41">
        <v>1473</v>
      </c>
      <c r="J1474" s="2" t="str">
        <f>IFERROR(INDEX('08W Project List'!#REF!,MATCH(B1474,'08W Project List'!$E:$E,0)),"N/A")</f>
        <v>N/A</v>
      </c>
    </row>
    <row r="1475" spans="1:10" ht="15.6" x14ac:dyDescent="0.3">
      <c r="A1475" s="23">
        <v>2073</v>
      </c>
      <c r="B1475" s="22" t="s">
        <v>4335</v>
      </c>
      <c r="C1475" s="22">
        <v>192171103</v>
      </c>
      <c r="D1475" s="22" t="s">
        <v>4334</v>
      </c>
      <c r="E1475" s="22">
        <v>33.175067077717962</v>
      </c>
      <c r="F1475" s="22">
        <v>249</v>
      </c>
      <c r="G1475" s="25">
        <v>2.9512519529810599E-2</v>
      </c>
      <c r="H1475" s="22">
        <f t="shared" si="23"/>
        <v>7.3486173629228393</v>
      </c>
      <c r="I1475" s="41">
        <v>1474</v>
      </c>
      <c r="J1475" s="2" t="str">
        <f>IFERROR(INDEX('08W Project List'!#REF!,MATCH(B1475,'08W Project List'!$E:$E,0)),"N/A")</f>
        <v>N/A</v>
      </c>
    </row>
    <row r="1476" spans="1:10" ht="15.6" x14ac:dyDescent="0.3">
      <c r="A1476" s="23">
        <v>3589</v>
      </c>
      <c r="B1476" s="22" t="s">
        <v>2309</v>
      </c>
      <c r="C1476" s="22">
        <v>42091101</v>
      </c>
      <c r="D1476" s="22" t="s">
        <v>2303</v>
      </c>
      <c r="E1476" s="22">
        <v>0.57358349738742631</v>
      </c>
      <c r="F1476" s="22">
        <v>14</v>
      </c>
      <c r="G1476" s="25">
        <v>2.9456238058714598E-2</v>
      </c>
      <c r="H1476" s="22">
        <f t="shared" si="23"/>
        <v>0.41238733282200435</v>
      </c>
      <c r="I1476" s="41">
        <v>1475</v>
      </c>
      <c r="J1476" s="2" t="str">
        <f>IFERROR(INDEX('08W Project List'!#REF!,MATCH(B1476,'08W Project List'!$E:$E,0)),"N/A")</f>
        <v>N/A</v>
      </c>
    </row>
    <row r="1477" spans="1:10" ht="15.6" x14ac:dyDescent="0.3">
      <c r="A1477" s="23">
        <v>4182</v>
      </c>
      <c r="B1477" s="22" t="s">
        <v>1497</v>
      </c>
      <c r="C1477" s="22">
        <v>192221102</v>
      </c>
      <c r="D1477" s="22" t="s">
        <v>1498</v>
      </c>
      <c r="E1477" s="22">
        <v>13.158376967890614</v>
      </c>
      <c r="F1477" s="22">
        <v>107</v>
      </c>
      <c r="G1477" s="25">
        <v>2.9416715553159299E-2</v>
      </c>
      <c r="H1477" s="22">
        <f t="shared" si="23"/>
        <v>3.147588564188045</v>
      </c>
      <c r="I1477" s="41">
        <v>1476</v>
      </c>
      <c r="J1477" s="2" t="str">
        <f>IFERROR(INDEX('08W Project List'!#REF!,MATCH(B1477,'08W Project List'!$E:$E,0)),"N/A")</f>
        <v>N/A</v>
      </c>
    </row>
    <row r="1478" spans="1:10" ht="15.6" x14ac:dyDescent="0.3">
      <c r="A1478" s="23">
        <v>3154</v>
      </c>
      <c r="B1478" s="22" t="s">
        <v>531</v>
      </c>
      <c r="C1478" s="22">
        <v>42711102</v>
      </c>
      <c r="D1478" s="22" t="s">
        <v>529</v>
      </c>
      <c r="E1478" s="22">
        <v>11.216001152655066</v>
      </c>
      <c r="F1478" s="22">
        <v>178</v>
      </c>
      <c r="G1478" s="25">
        <v>2.9372789353864E-2</v>
      </c>
      <c r="H1478" s="22">
        <f t="shared" si="23"/>
        <v>5.2283565049877918</v>
      </c>
      <c r="I1478" s="41">
        <v>1477</v>
      </c>
      <c r="J1478" s="2" t="str">
        <f>IFERROR(INDEX('08W Project List'!#REF!,MATCH(B1478,'08W Project List'!$E:$E,0)),"N/A")</f>
        <v>N/A</v>
      </c>
    </row>
    <row r="1479" spans="1:10" ht="15.6" x14ac:dyDescent="0.3">
      <c r="A1479" s="23">
        <v>133</v>
      </c>
      <c r="B1479" s="22" t="s">
        <v>1536</v>
      </c>
      <c r="C1479" s="22">
        <v>42891102</v>
      </c>
      <c r="D1479" s="22" t="s">
        <v>1530</v>
      </c>
      <c r="E1479" s="22">
        <v>8.0023487671914229</v>
      </c>
      <c r="F1479" s="22">
        <v>109</v>
      </c>
      <c r="G1479" s="25">
        <v>2.9360549106606501E-2</v>
      </c>
      <c r="H1479" s="22">
        <f t="shared" si="23"/>
        <v>3.2002998526201085</v>
      </c>
      <c r="I1479" s="41">
        <v>1478</v>
      </c>
      <c r="J1479" s="2" t="str">
        <f>IFERROR(INDEX('08W Project List'!#REF!,MATCH(B1479,'08W Project List'!$E:$E,0)),"N/A")</f>
        <v>N/A</v>
      </c>
    </row>
    <row r="1480" spans="1:10" ht="15.6" x14ac:dyDescent="0.3">
      <c r="A1480" s="23">
        <v>10360</v>
      </c>
      <c r="B1480" s="22" t="s">
        <v>2723</v>
      </c>
      <c r="C1480" s="22">
        <v>42291101</v>
      </c>
      <c r="D1480" s="22" t="s">
        <v>2714</v>
      </c>
      <c r="E1480" s="22">
        <v>4.6304550243978433</v>
      </c>
      <c r="F1480" s="22">
        <v>31</v>
      </c>
      <c r="G1480" s="25">
        <v>2.9281353978823199E-2</v>
      </c>
      <c r="H1480" s="22">
        <f t="shared" si="23"/>
        <v>0.90772197334351912</v>
      </c>
      <c r="I1480" s="41">
        <v>1479</v>
      </c>
      <c r="J1480" s="2" t="str">
        <f>IFERROR(INDEX('08W Project List'!#REF!,MATCH(B1480,'08W Project List'!$E:$E,0)),"N/A")</f>
        <v>N/A</v>
      </c>
    </row>
    <row r="1481" spans="1:10" ht="15.6" x14ac:dyDescent="0.3">
      <c r="A1481" s="23">
        <v>9801</v>
      </c>
      <c r="B1481" s="22" t="s">
        <v>1923</v>
      </c>
      <c r="C1481" s="22">
        <v>103221101</v>
      </c>
      <c r="D1481" s="22" t="s">
        <v>1917</v>
      </c>
      <c r="E1481" s="22">
        <v>4.7271474818795154</v>
      </c>
      <c r="F1481" s="22">
        <v>37</v>
      </c>
      <c r="G1481" s="25">
        <v>2.92807272056861E-2</v>
      </c>
      <c r="H1481" s="22">
        <f t="shared" si="23"/>
        <v>1.0833869066103856</v>
      </c>
      <c r="I1481" s="41">
        <v>1480</v>
      </c>
      <c r="J1481" s="2" t="str">
        <f>IFERROR(INDEX('08W Project List'!#REF!,MATCH(B1481,'08W Project List'!$E:$E,0)),"N/A")</f>
        <v>N/A</v>
      </c>
    </row>
    <row r="1482" spans="1:10" ht="15.6" x14ac:dyDescent="0.3">
      <c r="A1482" s="23">
        <v>4062</v>
      </c>
      <c r="B1482" s="22" t="s">
        <v>4291</v>
      </c>
      <c r="C1482" s="22">
        <v>103601101</v>
      </c>
      <c r="D1482" s="22" t="s">
        <v>4288</v>
      </c>
      <c r="E1482" s="22">
        <v>5.9028981387956616</v>
      </c>
      <c r="F1482" s="22">
        <v>69</v>
      </c>
      <c r="G1482" s="25">
        <v>2.92481334164537E-2</v>
      </c>
      <c r="H1482" s="22">
        <f t="shared" si="23"/>
        <v>2.0181212057353055</v>
      </c>
      <c r="I1482" s="41">
        <v>1481</v>
      </c>
      <c r="J1482" s="2" t="str">
        <f>IFERROR(INDEX('08W Project List'!#REF!,MATCH(B1482,'08W Project List'!$E:$E,0)),"N/A")</f>
        <v>N/A</v>
      </c>
    </row>
    <row r="1483" spans="1:10" ht="15.6" x14ac:dyDescent="0.3">
      <c r="A1483" s="23">
        <v>1547</v>
      </c>
      <c r="B1483" s="22" t="s">
        <v>4310</v>
      </c>
      <c r="C1483" s="22">
        <v>42661103</v>
      </c>
      <c r="D1483" s="22" t="s">
        <v>4303</v>
      </c>
      <c r="E1483" s="22">
        <v>29.446508609275512</v>
      </c>
      <c r="F1483" s="22">
        <v>296</v>
      </c>
      <c r="G1483" s="25">
        <v>2.92033482286451E-2</v>
      </c>
      <c r="H1483" s="22">
        <f t="shared" si="23"/>
        <v>8.6441910756789504</v>
      </c>
      <c r="I1483" s="41">
        <v>1482</v>
      </c>
      <c r="J1483" s="2" t="str">
        <f>IFERROR(INDEX('08W Project List'!#REF!,MATCH(B1483,'08W Project List'!$E:$E,0)),"N/A")</f>
        <v>N/A</v>
      </c>
    </row>
    <row r="1484" spans="1:10" ht="15.6" x14ac:dyDescent="0.3">
      <c r="A1484" s="23">
        <v>8861</v>
      </c>
      <c r="B1484" s="22" t="s">
        <v>1533</v>
      </c>
      <c r="C1484" s="22">
        <v>42891102</v>
      </c>
      <c r="D1484" s="22" t="s">
        <v>1530</v>
      </c>
      <c r="E1484" s="22">
        <v>2.2249517658694158</v>
      </c>
      <c r="F1484" s="22">
        <v>44</v>
      </c>
      <c r="G1484" s="25">
        <v>2.9047904948701301E-2</v>
      </c>
      <c r="H1484" s="22">
        <f t="shared" si="23"/>
        <v>1.2781078177428573</v>
      </c>
      <c r="I1484" s="41">
        <v>1483</v>
      </c>
      <c r="J1484" s="2" t="str">
        <f>IFERROR(INDEX('08W Project List'!#REF!,MATCH(B1484,'08W Project List'!$E:$E,0)),"N/A")</f>
        <v>N/A</v>
      </c>
    </row>
    <row r="1485" spans="1:10" ht="15.6" x14ac:dyDescent="0.3">
      <c r="A1485" s="23">
        <v>3080</v>
      </c>
      <c r="B1485" s="22" t="s">
        <v>3042</v>
      </c>
      <c r="C1485" s="22">
        <v>152201101</v>
      </c>
      <c r="D1485" s="22" t="s">
        <v>3040</v>
      </c>
      <c r="E1485" s="22">
        <v>19.653597490929023</v>
      </c>
      <c r="F1485" s="22">
        <v>162</v>
      </c>
      <c r="G1485" s="25">
        <v>2.90335602900894E-2</v>
      </c>
      <c r="H1485" s="22">
        <f t="shared" si="23"/>
        <v>4.703436766994483</v>
      </c>
      <c r="I1485" s="41">
        <v>1484</v>
      </c>
      <c r="J1485" s="2" t="str">
        <f>IFERROR(INDEX('08W Project List'!#REF!,MATCH(B1485,'08W Project List'!$E:$E,0)),"N/A")</f>
        <v>N/A</v>
      </c>
    </row>
    <row r="1486" spans="1:10" ht="15.6" x14ac:dyDescent="0.3">
      <c r="A1486" s="23">
        <v>9245</v>
      </c>
      <c r="B1486" s="22" t="s">
        <v>1453</v>
      </c>
      <c r="C1486" s="22">
        <v>192311142</v>
      </c>
      <c r="D1486" s="22" t="s">
        <v>1449</v>
      </c>
      <c r="E1486" s="22">
        <v>3.4005803267843944</v>
      </c>
      <c r="F1486" s="22">
        <v>36</v>
      </c>
      <c r="G1486" s="25">
        <v>2.8754156745449198E-2</v>
      </c>
      <c r="H1486" s="22">
        <f t="shared" si="23"/>
        <v>1.0351496428361711</v>
      </c>
      <c r="I1486" s="41">
        <v>1485</v>
      </c>
      <c r="J1486" s="2" t="str">
        <f>IFERROR(INDEX('08W Project List'!#REF!,MATCH(B1486,'08W Project List'!$E:$E,0)),"N/A")</f>
        <v>N/A</v>
      </c>
    </row>
    <row r="1487" spans="1:10" ht="15.6" x14ac:dyDescent="0.3">
      <c r="A1487" s="23">
        <v>2842</v>
      </c>
      <c r="B1487" s="22" t="s">
        <v>3477</v>
      </c>
      <c r="C1487" s="22">
        <v>182631101</v>
      </c>
      <c r="D1487" s="22" t="s">
        <v>3476</v>
      </c>
      <c r="E1487" s="22">
        <v>3.5922726761708517</v>
      </c>
      <c r="F1487" s="22">
        <v>75</v>
      </c>
      <c r="G1487" s="25">
        <v>2.87419461554222E-2</v>
      </c>
      <c r="H1487" s="22">
        <f t="shared" si="23"/>
        <v>2.1556459616566652</v>
      </c>
      <c r="I1487" s="41">
        <v>1486</v>
      </c>
      <c r="J1487" s="2" t="str">
        <f>IFERROR(INDEX('08W Project List'!#REF!,MATCH(B1487,'08W Project List'!$E:$E,0)),"N/A")</f>
        <v>N/A</v>
      </c>
    </row>
    <row r="1488" spans="1:10" ht="15.6" x14ac:dyDescent="0.3">
      <c r="A1488" s="23">
        <v>8606</v>
      </c>
      <c r="B1488" s="22" t="s">
        <v>3189</v>
      </c>
      <c r="C1488" s="22">
        <v>43291105</v>
      </c>
      <c r="D1488" s="22" t="s">
        <v>3186</v>
      </c>
      <c r="E1488" s="22">
        <v>0.27556902813739403</v>
      </c>
      <c r="F1488" s="22">
        <v>28</v>
      </c>
      <c r="G1488" s="25">
        <v>2.85801429676007E-2</v>
      </c>
      <c r="H1488" s="22">
        <f t="shared" si="23"/>
        <v>0.80024400309281962</v>
      </c>
      <c r="I1488" s="41">
        <v>1487</v>
      </c>
      <c r="J1488" s="2" t="str">
        <f>IFERROR(INDEX('08W Project List'!#REF!,MATCH(B1488,'08W Project List'!$E:$E,0)),"N/A")</f>
        <v>N/A</v>
      </c>
    </row>
    <row r="1489" spans="1:10" ht="15.6" x14ac:dyDescent="0.3">
      <c r="A1489" s="23">
        <v>3749</v>
      </c>
      <c r="B1489" s="22" t="s">
        <v>4202</v>
      </c>
      <c r="C1489" s="22">
        <v>14502107</v>
      </c>
      <c r="D1489" s="22" t="s">
        <v>4201</v>
      </c>
      <c r="E1489" s="22">
        <v>0.96809028429109389</v>
      </c>
      <c r="F1489" s="22">
        <v>36</v>
      </c>
      <c r="G1489" s="25">
        <v>2.8543469584059102E-2</v>
      </c>
      <c r="H1489" s="22">
        <f t="shared" si="23"/>
        <v>1.0275649050261277</v>
      </c>
      <c r="I1489" s="41">
        <v>1488</v>
      </c>
      <c r="J1489" s="2" t="str">
        <f>IFERROR(INDEX('08W Project List'!#REF!,MATCH(B1489,'08W Project List'!$E:$E,0)),"N/A")</f>
        <v>N/A</v>
      </c>
    </row>
    <row r="1490" spans="1:10" ht="15.6" x14ac:dyDescent="0.3">
      <c r="A1490" s="23">
        <v>1264</v>
      </c>
      <c r="B1490" s="22" t="s">
        <v>4057</v>
      </c>
      <c r="C1490" s="22">
        <v>183052113</v>
      </c>
      <c r="D1490" s="22" t="s">
        <v>4047</v>
      </c>
      <c r="E1490" s="22">
        <v>0.89899955982002488</v>
      </c>
      <c r="F1490" s="22">
        <v>288</v>
      </c>
      <c r="G1490" s="25">
        <v>2.8499093347410999E-2</v>
      </c>
      <c r="H1490" s="22">
        <f t="shared" si="23"/>
        <v>8.2077388840543684</v>
      </c>
      <c r="I1490" s="41">
        <v>1489</v>
      </c>
      <c r="J1490" s="2" t="str">
        <f>IFERROR(INDEX('08W Project List'!#REF!,MATCH(B1490,'08W Project List'!$E:$E,0)),"N/A")</f>
        <v>N/A</v>
      </c>
    </row>
    <row r="1491" spans="1:10" ht="15.6" x14ac:dyDescent="0.3">
      <c r="A1491" s="23">
        <v>6493</v>
      </c>
      <c r="B1491" s="22" t="s">
        <v>3132</v>
      </c>
      <c r="C1491" s="22">
        <v>43381101</v>
      </c>
      <c r="D1491" s="22" t="s">
        <v>3130</v>
      </c>
      <c r="E1491" s="22">
        <v>4.8875932036031946</v>
      </c>
      <c r="F1491" s="22">
        <v>35</v>
      </c>
      <c r="G1491" s="25">
        <v>2.8476628784018201E-2</v>
      </c>
      <c r="H1491" s="22">
        <f t="shared" si="23"/>
        <v>0.99668200744063706</v>
      </c>
      <c r="I1491" s="41">
        <v>1490</v>
      </c>
      <c r="J1491" s="2" t="str">
        <f>IFERROR(INDEX('08W Project List'!#REF!,MATCH(B1491,'08W Project List'!$E:$E,0)),"N/A")</f>
        <v>N/A</v>
      </c>
    </row>
    <row r="1492" spans="1:10" ht="15.6" x14ac:dyDescent="0.3">
      <c r="A1492" s="23">
        <v>2973</v>
      </c>
      <c r="B1492" s="22" t="s">
        <v>4042</v>
      </c>
      <c r="C1492" s="22">
        <v>183052111</v>
      </c>
      <c r="D1492" s="22" t="s">
        <v>4040</v>
      </c>
      <c r="E1492" s="22">
        <v>10.92249515475693</v>
      </c>
      <c r="F1492" s="22">
        <v>160</v>
      </c>
      <c r="G1492" s="25">
        <v>2.8406663010544699E-2</v>
      </c>
      <c r="H1492" s="22">
        <f t="shared" si="23"/>
        <v>4.5450660816871515</v>
      </c>
      <c r="I1492" s="41">
        <v>1491</v>
      </c>
      <c r="J1492" s="2" t="str">
        <f>IFERROR(INDEX('08W Project List'!#REF!,MATCH(B1492,'08W Project List'!$E:$E,0)),"N/A")</f>
        <v>N/A</v>
      </c>
    </row>
    <row r="1493" spans="1:10" ht="15.6" x14ac:dyDescent="0.3">
      <c r="A1493" s="23">
        <v>2170</v>
      </c>
      <c r="B1493" s="22" t="s">
        <v>2228</v>
      </c>
      <c r="C1493" s="22">
        <v>83531111</v>
      </c>
      <c r="D1493" s="22" t="s">
        <v>2229</v>
      </c>
      <c r="E1493" s="22">
        <v>8.9845614631000004</v>
      </c>
      <c r="F1493" s="22">
        <v>116</v>
      </c>
      <c r="G1493" s="25">
        <v>2.8347418011652602E-2</v>
      </c>
      <c r="H1493" s="22">
        <f t="shared" si="23"/>
        <v>3.2883004893517018</v>
      </c>
      <c r="I1493" s="41">
        <v>1492</v>
      </c>
      <c r="J1493" s="2" t="str">
        <f>IFERROR(INDEX('08W Project List'!#REF!,MATCH(B1493,'08W Project List'!$E:$E,0)),"N/A")</f>
        <v>N/A</v>
      </c>
    </row>
    <row r="1494" spans="1:10" ht="15.6" x14ac:dyDescent="0.3">
      <c r="A1494" s="23">
        <v>7676</v>
      </c>
      <c r="B1494" s="22" t="s">
        <v>1876</v>
      </c>
      <c r="C1494" s="22">
        <v>13501108</v>
      </c>
      <c r="D1494" s="22" t="s">
        <v>1877</v>
      </c>
      <c r="E1494" s="22">
        <v>0.33148244658078868</v>
      </c>
      <c r="F1494" s="22">
        <v>11</v>
      </c>
      <c r="G1494" s="25">
        <v>2.8226644228771799E-2</v>
      </c>
      <c r="H1494" s="22">
        <f t="shared" si="23"/>
        <v>0.31049308651648977</v>
      </c>
      <c r="I1494" s="41">
        <v>1493</v>
      </c>
      <c r="J1494" s="2" t="str">
        <f>IFERROR(INDEX('08W Project List'!#REF!,MATCH(B1494,'08W Project List'!$E:$E,0)),"N/A")</f>
        <v>N/A</v>
      </c>
    </row>
    <row r="1495" spans="1:10" ht="15.6" x14ac:dyDescent="0.3">
      <c r="A1495" s="23">
        <v>5235</v>
      </c>
      <c r="B1495" s="22" t="s">
        <v>249</v>
      </c>
      <c r="C1495" s="22">
        <v>43182103</v>
      </c>
      <c r="D1495" s="22" t="s">
        <v>246</v>
      </c>
      <c r="E1495" s="22">
        <v>3.8020487629325541</v>
      </c>
      <c r="F1495" s="22">
        <v>187</v>
      </c>
      <c r="G1495" s="25">
        <v>2.8161439344474602E-2</v>
      </c>
      <c r="H1495" s="22">
        <f t="shared" si="23"/>
        <v>5.2661891574167505</v>
      </c>
      <c r="I1495" s="41">
        <v>1494</v>
      </c>
      <c r="J1495" s="2" t="str">
        <f>IFERROR(INDEX('08W Project List'!#REF!,MATCH(B1495,'08W Project List'!$E:$E,0)),"N/A")</f>
        <v>N/A</v>
      </c>
    </row>
    <row r="1496" spans="1:10" ht="15.6" x14ac:dyDescent="0.3">
      <c r="A1496" s="23">
        <v>10298</v>
      </c>
      <c r="B1496" s="22" t="s">
        <v>3082</v>
      </c>
      <c r="C1496" s="22">
        <v>101321101</v>
      </c>
      <c r="D1496" s="22" t="s">
        <v>3080</v>
      </c>
      <c r="E1496" s="22">
        <v>6.0572776605749779</v>
      </c>
      <c r="F1496" s="22">
        <v>15</v>
      </c>
      <c r="G1496" s="25">
        <v>2.8087244133192302E-2</v>
      </c>
      <c r="H1496" s="22">
        <f t="shared" si="23"/>
        <v>0.42130866199788453</v>
      </c>
      <c r="I1496" s="41">
        <v>1495</v>
      </c>
      <c r="J1496" s="2" t="str">
        <f>IFERROR(INDEX('08W Project List'!#REF!,MATCH(B1496,'08W Project List'!$E:$E,0)),"N/A")</f>
        <v>N/A</v>
      </c>
    </row>
    <row r="1497" spans="1:10" ht="15.6" x14ac:dyDescent="0.3">
      <c r="A1497" s="23">
        <v>5972</v>
      </c>
      <c r="B1497" s="22" t="s">
        <v>4003</v>
      </c>
      <c r="C1497" s="22">
        <v>14662104</v>
      </c>
      <c r="D1497" s="22" t="s">
        <v>4002</v>
      </c>
      <c r="E1497" s="22">
        <v>9.8921359100370421E-2</v>
      </c>
      <c r="F1497" s="22">
        <v>22</v>
      </c>
      <c r="G1497" s="25">
        <v>2.8017057071995099E-2</v>
      </c>
      <c r="H1497" s="22">
        <f t="shared" si="23"/>
        <v>0.61637525558389217</v>
      </c>
      <c r="I1497" s="41">
        <v>1496</v>
      </c>
      <c r="J1497" s="2" t="str">
        <f>IFERROR(INDEX('08W Project List'!#REF!,MATCH(B1497,'08W Project List'!$E:$E,0)),"N/A")</f>
        <v>N/A</v>
      </c>
    </row>
    <row r="1498" spans="1:10" ht="15.6" x14ac:dyDescent="0.3">
      <c r="A1498" s="23">
        <v>2469</v>
      </c>
      <c r="B1498" s="22" t="s">
        <v>1249</v>
      </c>
      <c r="C1498" s="22">
        <v>162161102</v>
      </c>
      <c r="D1498" s="22" t="s">
        <v>1248</v>
      </c>
      <c r="E1498" s="22">
        <v>4.9987705303598382</v>
      </c>
      <c r="F1498" s="22">
        <v>50</v>
      </c>
      <c r="G1498" s="25">
        <v>2.7926122314574E-2</v>
      </c>
      <c r="H1498" s="22">
        <f t="shared" si="23"/>
        <v>1.3963061157287</v>
      </c>
      <c r="I1498" s="41">
        <v>1497</v>
      </c>
      <c r="J1498" s="2" t="str">
        <f>IFERROR(INDEX('08W Project List'!#REF!,MATCH(B1498,'08W Project List'!$E:$E,0)),"N/A")</f>
        <v>N/A</v>
      </c>
    </row>
    <row r="1499" spans="1:10" ht="15.6" x14ac:dyDescent="0.3">
      <c r="A1499" s="23">
        <v>1225</v>
      </c>
      <c r="B1499" s="22" t="s">
        <v>3968</v>
      </c>
      <c r="C1499" s="22">
        <v>14241101</v>
      </c>
      <c r="D1499" s="22" t="s">
        <v>3962</v>
      </c>
      <c r="E1499" s="22">
        <v>5.1237925454206339</v>
      </c>
      <c r="F1499" s="22">
        <v>39</v>
      </c>
      <c r="G1499" s="25">
        <v>2.7924547358391401E-2</v>
      </c>
      <c r="H1499" s="22">
        <f t="shared" si="23"/>
        <v>1.0890573469772646</v>
      </c>
      <c r="I1499" s="41">
        <v>1498</v>
      </c>
      <c r="J1499" s="2" t="str">
        <f>IFERROR(INDEX('08W Project List'!#REF!,MATCH(B1499,'08W Project List'!$E:$E,0)),"N/A")</f>
        <v>N/A</v>
      </c>
    </row>
    <row r="1500" spans="1:10" ht="15.6" x14ac:dyDescent="0.3">
      <c r="A1500" s="23">
        <v>739</v>
      </c>
      <c r="B1500" s="22" t="s">
        <v>935</v>
      </c>
      <c r="C1500" s="22">
        <v>42271105</v>
      </c>
      <c r="D1500" s="22" t="s">
        <v>927</v>
      </c>
      <c r="E1500" s="22">
        <v>2.6781080798210439</v>
      </c>
      <c r="F1500" s="22">
        <v>35</v>
      </c>
      <c r="G1500" s="25">
        <v>2.7853638054219101E-2</v>
      </c>
      <c r="H1500" s="22">
        <f t="shared" si="23"/>
        <v>0.97487733189766856</v>
      </c>
      <c r="I1500" s="41">
        <v>1499</v>
      </c>
      <c r="J1500" s="2" t="str">
        <f>IFERROR(INDEX('08W Project List'!#REF!,MATCH(B1500,'08W Project List'!$E:$E,0)),"N/A")</f>
        <v>N/A</v>
      </c>
    </row>
    <row r="1501" spans="1:10" ht="15.6" x14ac:dyDescent="0.3">
      <c r="A1501" s="23">
        <v>1612</v>
      </c>
      <c r="B1501" s="22" t="s">
        <v>499</v>
      </c>
      <c r="C1501" s="22">
        <v>183101104</v>
      </c>
      <c r="D1501" s="22" t="s">
        <v>498</v>
      </c>
      <c r="E1501" s="22">
        <v>10.392579235265941</v>
      </c>
      <c r="F1501" s="22">
        <v>178</v>
      </c>
      <c r="G1501" s="25">
        <v>2.7743085378298098E-2</v>
      </c>
      <c r="H1501" s="22">
        <f t="shared" si="23"/>
        <v>4.9382691973370614</v>
      </c>
      <c r="I1501" s="41">
        <v>1500</v>
      </c>
      <c r="J1501" s="2" t="str">
        <f>IFERROR(INDEX('08W Project List'!#REF!,MATCH(B1501,'08W Project List'!$E:$E,0)),"N/A")</f>
        <v>N/A</v>
      </c>
    </row>
    <row r="1502" spans="1:10" ht="15.6" x14ac:dyDescent="0.3">
      <c r="A1502" s="23">
        <v>2769</v>
      </c>
      <c r="B1502" s="22" t="s">
        <v>85</v>
      </c>
      <c r="C1502" s="22">
        <v>42861101</v>
      </c>
      <c r="D1502" s="22" t="s">
        <v>83</v>
      </c>
      <c r="E1502" s="22">
        <v>5.6909300179658731</v>
      </c>
      <c r="F1502" s="22">
        <v>33</v>
      </c>
      <c r="G1502" s="25">
        <v>2.7723623041373401E-2</v>
      </c>
      <c r="H1502" s="22">
        <f t="shared" si="23"/>
        <v>0.91487956036532225</v>
      </c>
      <c r="I1502" s="41">
        <v>1501</v>
      </c>
      <c r="J1502" s="2" t="str">
        <f>IFERROR(INDEX('08W Project List'!#REF!,MATCH(B1502,'08W Project List'!$E:$E,0)),"N/A")</f>
        <v>N/A</v>
      </c>
    </row>
    <row r="1503" spans="1:10" ht="15.6" x14ac:dyDescent="0.3">
      <c r="A1503" s="23">
        <v>2631</v>
      </c>
      <c r="B1503" s="22" t="s">
        <v>4039</v>
      </c>
      <c r="C1503" s="22">
        <v>183052111</v>
      </c>
      <c r="D1503" s="22" t="s">
        <v>4040</v>
      </c>
      <c r="E1503" s="22">
        <v>33.756269771006274</v>
      </c>
      <c r="F1503" s="22">
        <v>429</v>
      </c>
      <c r="G1503" s="25">
        <v>2.76394349404969E-2</v>
      </c>
      <c r="H1503" s="22">
        <f t="shared" si="23"/>
        <v>11.857317589473171</v>
      </c>
      <c r="I1503" s="41">
        <v>1502</v>
      </c>
      <c r="J1503" s="2" t="str">
        <f>IFERROR(INDEX('08W Project List'!#REF!,MATCH(B1503,'08W Project List'!$E:$E,0)),"N/A")</f>
        <v>N/A</v>
      </c>
    </row>
    <row r="1504" spans="1:10" ht="15.6" x14ac:dyDescent="0.3">
      <c r="A1504" s="23">
        <v>2379</v>
      </c>
      <c r="B1504" s="22" t="s">
        <v>3489</v>
      </c>
      <c r="C1504" s="22">
        <v>182631103</v>
      </c>
      <c r="D1504" s="22" t="s">
        <v>3484</v>
      </c>
      <c r="E1504" s="22">
        <v>0</v>
      </c>
      <c r="F1504" s="22">
        <v>68</v>
      </c>
      <c r="G1504" s="25">
        <v>2.7594245718522901E-2</v>
      </c>
      <c r="H1504" s="22">
        <f t="shared" si="23"/>
        <v>1.8764087088595574</v>
      </c>
      <c r="I1504" s="41">
        <v>1503</v>
      </c>
      <c r="J1504" s="2" t="str">
        <f>IFERROR(INDEX('08W Project List'!#REF!,MATCH(B1504,'08W Project List'!$E:$E,0)),"N/A")</f>
        <v>N/A</v>
      </c>
    </row>
    <row r="1505" spans="1:10" ht="15.6" x14ac:dyDescent="0.3">
      <c r="A1505" s="23">
        <v>4288</v>
      </c>
      <c r="B1505" s="22" t="s">
        <v>3490</v>
      </c>
      <c r="C1505" s="22">
        <v>182631103</v>
      </c>
      <c r="D1505" s="22" t="s">
        <v>3484</v>
      </c>
      <c r="E1505" s="22">
        <v>8.7819233988530776</v>
      </c>
      <c r="F1505" s="22">
        <v>174</v>
      </c>
      <c r="G1505" s="25">
        <v>2.75719621303172E-2</v>
      </c>
      <c r="H1505" s="22">
        <f t="shared" si="23"/>
        <v>4.7975214106751931</v>
      </c>
      <c r="I1505" s="41">
        <v>1504</v>
      </c>
      <c r="J1505" s="2" t="str">
        <f>IFERROR(INDEX('08W Project List'!#REF!,MATCH(B1505,'08W Project List'!$E:$E,0)),"N/A")</f>
        <v>N/A</v>
      </c>
    </row>
    <row r="1506" spans="1:10" ht="15.6" x14ac:dyDescent="0.3">
      <c r="A1506" s="23">
        <v>3496</v>
      </c>
      <c r="B1506" s="22" t="s">
        <v>113</v>
      </c>
      <c r="C1506" s="22">
        <v>153662102</v>
      </c>
      <c r="D1506" s="22" t="s">
        <v>109</v>
      </c>
      <c r="E1506" s="22">
        <v>22.954223353260097</v>
      </c>
      <c r="F1506" s="22">
        <v>267</v>
      </c>
      <c r="G1506" s="25">
        <v>2.7531904830625498E-2</v>
      </c>
      <c r="H1506" s="22">
        <f t="shared" si="23"/>
        <v>7.3510185897770084</v>
      </c>
      <c r="I1506" s="41">
        <v>1505</v>
      </c>
      <c r="J1506" s="2" t="str">
        <f>IFERROR(INDEX('08W Project List'!#REF!,MATCH(B1506,'08W Project List'!$E:$E,0)),"N/A")</f>
        <v>N/A</v>
      </c>
    </row>
    <row r="1507" spans="1:10" ht="15.6" x14ac:dyDescent="0.3">
      <c r="A1507" s="23">
        <v>3795</v>
      </c>
      <c r="B1507" s="22" t="s">
        <v>3478</v>
      </c>
      <c r="C1507" s="22">
        <v>182631101</v>
      </c>
      <c r="D1507" s="22" t="s">
        <v>3476</v>
      </c>
      <c r="E1507" s="22">
        <v>21.049204116105219</v>
      </c>
      <c r="F1507" s="22">
        <v>127</v>
      </c>
      <c r="G1507" s="25">
        <v>2.7413729307561901E-2</v>
      </c>
      <c r="H1507" s="22">
        <f t="shared" si="23"/>
        <v>3.4815436220603613</v>
      </c>
      <c r="I1507" s="41">
        <v>1506</v>
      </c>
      <c r="J1507" s="2" t="str">
        <f>IFERROR(INDEX('08W Project List'!#REF!,MATCH(B1507,'08W Project List'!$E:$E,0)),"N/A")</f>
        <v>N/A</v>
      </c>
    </row>
    <row r="1508" spans="1:10" ht="15.6" x14ac:dyDescent="0.3">
      <c r="A1508" s="23">
        <v>5816</v>
      </c>
      <c r="B1508" s="22" t="s">
        <v>2913</v>
      </c>
      <c r="C1508" s="22">
        <v>83252107</v>
      </c>
      <c r="D1508" s="22" t="s">
        <v>2914</v>
      </c>
      <c r="E1508" s="22">
        <v>9.3154712816868859</v>
      </c>
      <c r="F1508" s="22">
        <v>180</v>
      </c>
      <c r="G1508" s="25">
        <v>2.7410737929627501E-2</v>
      </c>
      <c r="H1508" s="22">
        <f t="shared" si="23"/>
        <v>4.9339328273329501</v>
      </c>
      <c r="I1508" s="41">
        <v>1507</v>
      </c>
      <c r="J1508" s="2" t="str">
        <f>IFERROR(INDEX('08W Project List'!#REF!,MATCH(B1508,'08W Project List'!$E:$E,0)),"N/A")</f>
        <v>N/A</v>
      </c>
    </row>
    <row r="1509" spans="1:10" ht="15.6" x14ac:dyDescent="0.3">
      <c r="A1509" s="23">
        <v>9709</v>
      </c>
      <c r="B1509" s="22" t="s">
        <v>2040</v>
      </c>
      <c r="C1509" s="22">
        <v>42681102</v>
      </c>
      <c r="D1509" s="22" t="s">
        <v>2035</v>
      </c>
      <c r="E1509" s="22">
        <v>14.819474784442326</v>
      </c>
      <c r="F1509" s="22">
        <v>97</v>
      </c>
      <c r="G1509" s="25">
        <v>2.7282227394958201E-2</v>
      </c>
      <c r="H1509" s="22">
        <f t="shared" si="23"/>
        <v>2.6463760573109454</v>
      </c>
      <c r="I1509" s="41">
        <v>1508</v>
      </c>
      <c r="J1509" s="2" t="str">
        <f>IFERROR(INDEX('08W Project List'!#REF!,MATCH(B1509,'08W Project List'!$E:$E,0)),"N/A")</f>
        <v>N/A</v>
      </c>
    </row>
    <row r="1510" spans="1:10" ht="15.6" x14ac:dyDescent="0.3">
      <c r="A1510" s="23">
        <v>1461</v>
      </c>
      <c r="B1510" s="22" t="s">
        <v>2122</v>
      </c>
      <c r="C1510" s="22">
        <v>182082103</v>
      </c>
      <c r="D1510" s="22" t="s">
        <v>2120</v>
      </c>
      <c r="E1510" s="22">
        <v>31.113387222614293</v>
      </c>
      <c r="F1510" s="22">
        <v>229</v>
      </c>
      <c r="G1510" s="25">
        <v>2.72814243982685E-2</v>
      </c>
      <c r="H1510" s="22">
        <f t="shared" si="23"/>
        <v>6.2474461872034865</v>
      </c>
      <c r="I1510" s="41">
        <v>1509</v>
      </c>
      <c r="J1510" s="2" t="str">
        <f>IFERROR(INDEX('08W Project List'!#REF!,MATCH(B1510,'08W Project List'!$E:$E,0)),"N/A")</f>
        <v>N/A</v>
      </c>
    </row>
    <row r="1511" spans="1:10" ht="15.6" x14ac:dyDescent="0.3">
      <c r="A1511" s="23">
        <v>6161</v>
      </c>
      <c r="B1511" s="22" t="s">
        <v>1770</v>
      </c>
      <c r="C1511" s="22">
        <v>43361102</v>
      </c>
      <c r="D1511" s="22" t="s">
        <v>1771</v>
      </c>
      <c r="E1511" s="22">
        <v>0.17769615012365569</v>
      </c>
      <c r="F1511" s="22">
        <v>90</v>
      </c>
      <c r="G1511" s="25">
        <v>2.7227352292466801E-2</v>
      </c>
      <c r="H1511" s="22">
        <f t="shared" si="23"/>
        <v>2.4504617063220122</v>
      </c>
      <c r="I1511" s="41">
        <v>1510</v>
      </c>
      <c r="J1511" s="2" t="str">
        <f>IFERROR(INDEX('08W Project List'!#REF!,MATCH(B1511,'08W Project List'!$E:$E,0)),"N/A")</f>
        <v>N/A</v>
      </c>
    </row>
    <row r="1512" spans="1:10" ht="15.6" x14ac:dyDescent="0.3">
      <c r="A1512" s="23">
        <v>8442</v>
      </c>
      <c r="B1512" s="22" t="s">
        <v>2194</v>
      </c>
      <c r="C1512" s="22">
        <v>163011101</v>
      </c>
      <c r="D1512" s="22" t="s">
        <v>2193</v>
      </c>
      <c r="E1512" s="22">
        <v>3.6815770144978308</v>
      </c>
      <c r="F1512" s="22">
        <v>34</v>
      </c>
      <c r="G1512" s="25">
        <v>2.7131863298084601E-2</v>
      </c>
      <c r="H1512" s="22">
        <f t="shared" si="23"/>
        <v>0.92248335213487642</v>
      </c>
      <c r="I1512" s="41">
        <v>1511</v>
      </c>
      <c r="J1512" s="2" t="str">
        <f>IFERROR(INDEX('08W Project List'!#REF!,MATCH(B1512,'08W Project List'!$E:$E,0)),"N/A")</f>
        <v>N/A</v>
      </c>
    </row>
    <row r="1513" spans="1:10" ht="15.6" x14ac:dyDescent="0.3">
      <c r="A1513" s="23">
        <v>7912</v>
      </c>
      <c r="B1513" s="22" t="s">
        <v>1623</v>
      </c>
      <c r="C1513" s="22">
        <v>24101101</v>
      </c>
      <c r="D1513" s="22" t="s">
        <v>1620</v>
      </c>
      <c r="E1513" s="22">
        <v>5.6858561204325042</v>
      </c>
      <c r="F1513" s="22">
        <v>42</v>
      </c>
      <c r="G1513" s="25">
        <v>2.7079849512668001E-2</v>
      </c>
      <c r="H1513" s="22">
        <f t="shared" si="23"/>
        <v>1.137353679532056</v>
      </c>
      <c r="I1513" s="41">
        <v>1512</v>
      </c>
      <c r="J1513" s="2" t="str">
        <f>IFERROR(INDEX('08W Project List'!#REF!,MATCH(B1513,'08W Project List'!$E:$E,0)),"N/A")</f>
        <v>N/A</v>
      </c>
    </row>
    <row r="1514" spans="1:10" ht="15.6" x14ac:dyDescent="0.3">
      <c r="A1514" s="23">
        <v>5790</v>
      </c>
      <c r="B1514" s="22" t="s">
        <v>1766</v>
      </c>
      <c r="C1514" s="22">
        <v>152691110</v>
      </c>
      <c r="D1514" s="22" t="s">
        <v>1762</v>
      </c>
      <c r="E1514" s="22">
        <v>0.44170931352253823</v>
      </c>
      <c r="F1514" s="22">
        <v>6</v>
      </c>
      <c r="G1514" s="25">
        <v>2.7041185360792301E-2</v>
      </c>
      <c r="H1514" s="22">
        <f t="shared" si="23"/>
        <v>0.16224711216475379</v>
      </c>
      <c r="I1514" s="41">
        <v>1513</v>
      </c>
      <c r="J1514" s="2" t="str">
        <f>IFERROR(INDEX('08W Project List'!#REF!,MATCH(B1514,'08W Project List'!$E:$E,0)),"N/A")</f>
        <v>N/A</v>
      </c>
    </row>
    <row r="1515" spans="1:10" ht="15.6" x14ac:dyDescent="0.3">
      <c r="A1515" s="23">
        <v>9590</v>
      </c>
      <c r="B1515" s="22" t="s">
        <v>2704</v>
      </c>
      <c r="C1515" s="22">
        <v>182391103</v>
      </c>
      <c r="D1515" s="22" t="s">
        <v>2700</v>
      </c>
      <c r="E1515" s="22">
        <v>0</v>
      </c>
      <c r="F1515" s="22">
        <v>42</v>
      </c>
      <c r="G1515" s="25">
        <v>2.70151323243846E-2</v>
      </c>
      <c r="H1515" s="22">
        <f t="shared" si="23"/>
        <v>1.1346355576241531</v>
      </c>
      <c r="I1515" s="41">
        <v>1514</v>
      </c>
      <c r="J1515" s="2" t="str">
        <f>IFERROR(INDEX('08W Project List'!#REF!,MATCH(B1515,'08W Project List'!$E:$E,0)),"N/A")</f>
        <v>N/A</v>
      </c>
    </row>
    <row r="1516" spans="1:10" ht="15.6" x14ac:dyDescent="0.3">
      <c r="A1516" s="23">
        <v>9570</v>
      </c>
      <c r="B1516" s="22" t="s">
        <v>3972</v>
      </c>
      <c r="C1516" s="22">
        <v>83392102</v>
      </c>
      <c r="D1516" s="22" t="s">
        <v>3973</v>
      </c>
      <c r="E1516" s="22">
        <v>0.43933358556435054</v>
      </c>
      <c r="F1516" s="22">
        <v>8</v>
      </c>
      <c r="G1516" s="25">
        <v>2.68857626411272E-2</v>
      </c>
      <c r="H1516" s="22">
        <f t="shared" si="23"/>
        <v>0.2150861011290176</v>
      </c>
      <c r="I1516" s="41">
        <v>1515</v>
      </c>
      <c r="J1516" s="2" t="str">
        <f>IFERROR(INDEX('08W Project List'!#REF!,MATCH(B1516,'08W Project List'!$E:$E,0)),"N/A")</f>
        <v>N/A</v>
      </c>
    </row>
    <row r="1517" spans="1:10" ht="15.6" x14ac:dyDescent="0.3">
      <c r="A1517" s="23">
        <v>9335</v>
      </c>
      <c r="B1517" s="22" t="s">
        <v>3530</v>
      </c>
      <c r="C1517" s="22">
        <v>182661106</v>
      </c>
      <c r="D1517" s="22" t="s">
        <v>3528</v>
      </c>
      <c r="E1517" s="22">
        <v>3.7549009312987636</v>
      </c>
      <c r="F1517" s="22">
        <v>62</v>
      </c>
      <c r="G1517" s="25">
        <v>2.6750128776887601E-2</v>
      </c>
      <c r="H1517" s="22">
        <f t="shared" si="23"/>
        <v>1.6585079841670312</v>
      </c>
      <c r="I1517" s="41">
        <v>1516</v>
      </c>
      <c r="J1517" s="2" t="str">
        <f>IFERROR(INDEX('08W Project List'!#REF!,MATCH(B1517,'08W Project List'!$E:$E,0)),"N/A")</f>
        <v>N/A</v>
      </c>
    </row>
    <row r="1518" spans="1:10" ht="15.6" x14ac:dyDescent="0.3">
      <c r="A1518" s="23">
        <v>8060</v>
      </c>
      <c r="B1518" s="22" t="s">
        <v>2395</v>
      </c>
      <c r="C1518" s="22">
        <v>42811112</v>
      </c>
      <c r="D1518" s="22" t="s">
        <v>2396</v>
      </c>
      <c r="E1518" s="22">
        <v>6.4177668340540084</v>
      </c>
      <c r="F1518" s="22">
        <v>67</v>
      </c>
      <c r="G1518" s="25">
        <v>2.6686764371550199E-2</v>
      </c>
      <c r="H1518" s="22">
        <f t="shared" si="23"/>
        <v>1.7880132128938633</v>
      </c>
      <c r="I1518" s="41">
        <v>1517</v>
      </c>
      <c r="J1518" s="2" t="str">
        <f>IFERROR(INDEX('08W Project List'!#REF!,MATCH(B1518,'08W Project List'!$E:$E,0)),"N/A")</f>
        <v>N/A</v>
      </c>
    </row>
    <row r="1519" spans="1:10" ht="15.6" x14ac:dyDescent="0.3">
      <c r="A1519" s="23">
        <v>2780</v>
      </c>
      <c r="B1519" s="22" t="s">
        <v>1775</v>
      </c>
      <c r="C1519" s="22">
        <v>43361102</v>
      </c>
      <c r="D1519" s="22" t="s">
        <v>1771</v>
      </c>
      <c r="E1519" s="22">
        <v>7.4098326302563082</v>
      </c>
      <c r="F1519" s="22">
        <v>78</v>
      </c>
      <c r="G1519" s="25">
        <v>2.6651968381216699E-2</v>
      </c>
      <c r="H1519" s="22">
        <f t="shared" si="23"/>
        <v>2.0788535337349026</v>
      </c>
      <c r="I1519" s="41">
        <v>1518</v>
      </c>
      <c r="J1519" s="2" t="str">
        <f>IFERROR(INDEX('08W Project List'!#REF!,MATCH(B1519,'08W Project List'!$E:$E,0)),"N/A")</f>
        <v>N/A</v>
      </c>
    </row>
    <row r="1520" spans="1:10" ht="15.6" x14ac:dyDescent="0.3">
      <c r="A1520" s="23">
        <v>5253</v>
      </c>
      <c r="B1520" s="22" t="s">
        <v>1810</v>
      </c>
      <c r="C1520" s="22">
        <v>192401101</v>
      </c>
      <c r="D1520" s="22" t="s">
        <v>1806</v>
      </c>
      <c r="E1520" s="22">
        <v>12.127446000570602</v>
      </c>
      <c r="F1520" s="22">
        <v>150</v>
      </c>
      <c r="G1520" s="25">
        <v>2.6645777090104399E-2</v>
      </c>
      <c r="H1520" s="22">
        <f t="shared" si="23"/>
        <v>3.9968665635156597</v>
      </c>
      <c r="I1520" s="41">
        <v>1519</v>
      </c>
      <c r="J1520" s="2" t="str">
        <f>IFERROR(INDEX('08W Project List'!#REF!,MATCH(B1520,'08W Project List'!$E:$E,0)),"N/A")</f>
        <v>N/A</v>
      </c>
    </row>
    <row r="1521" spans="1:10" ht="15.6" x14ac:dyDescent="0.3">
      <c r="A1521" s="23">
        <v>9493</v>
      </c>
      <c r="B1521" s="22" t="s">
        <v>401</v>
      </c>
      <c r="C1521" s="22">
        <v>152481103</v>
      </c>
      <c r="D1521" s="22" t="s">
        <v>392</v>
      </c>
      <c r="E1521" s="22">
        <v>1.5654231822738534</v>
      </c>
      <c r="F1521" s="22">
        <v>25</v>
      </c>
      <c r="G1521" s="25">
        <v>2.6628136887053101E-2</v>
      </c>
      <c r="H1521" s="22">
        <f t="shared" si="23"/>
        <v>0.6657034221763275</v>
      </c>
      <c r="I1521" s="41">
        <v>1520</v>
      </c>
      <c r="J1521" s="2" t="str">
        <f>IFERROR(INDEX('08W Project List'!#REF!,MATCH(B1521,'08W Project List'!$E:$E,0)),"N/A")</f>
        <v>N/A</v>
      </c>
    </row>
    <row r="1522" spans="1:10" ht="15.6" x14ac:dyDescent="0.3">
      <c r="A1522" s="23">
        <v>2834</v>
      </c>
      <c r="B1522" s="22" t="s">
        <v>4343</v>
      </c>
      <c r="C1522" s="22">
        <v>13911101</v>
      </c>
      <c r="D1522" s="22" t="s">
        <v>4342</v>
      </c>
      <c r="E1522" s="22">
        <v>1.1804681674937165</v>
      </c>
      <c r="F1522" s="22">
        <v>75</v>
      </c>
      <c r="G1522" s="25">
        <v>2.6552214193360499E-2</v>
      </c>
      <c r="H1522" s="22">
        <f t="shared" si="23"/>
        <v>1.9914160645020373</v>
      </c>
      <c r="I1522" s="41">
        <v>1521</v>
      </c>
      <c r="J1522" s="2" t="str">
        <f>IFERROR(INDEX('08W Project List'!#REF!,MATCH(B1522,'08W Project List'!$E:$E,0)),"N/A")</f>
        <v>N/A</v>
      </c>
    </row>
    <row r="1523" spans="1:10" ht="15.6" x14ac:dyDescent="0.3">
      <c r="A1523" s="23">
        <v>4322</v>
      </c>
      <c r="B1523" s="22" t="s">
        <v>4439</v>
      </c>
      <c r="C1523" s="22">
        <v>102911109</v>
      </c>
      <c r="D1523" s="22" t="s">
        <v>4433</v>
      </c>
      <c r="E1523" s="22">
        <v>8.5913842512526414E-2</v>
      </c>
      <c r="F1523" s="22">
        <v>35</v>
      </c>
      <c r="G1523" s="25">
        <v>2.6544127490008E-2</v>
      </c>
      <c r="H1523" s="22">
        <f t="shared" si="23"/>
        <v>0.92904446215028003</v>
      </c>
      <c r="I1523" s="41">
        <v>1522</v>
      </c>
      <c r="J1523" s="2" t="str">
        <f>IFERROR(INDEX('08W Project List'!#REF!,MATCH(B1523,'08W Project List'!$E:$E,0)),"N/A")</f>
        <v>N/A</v>
      </c>
    </row>
    <row r="1524" spans="1:10" ht="15.6" x14ac:dyDescent="0.3">
      <c r="A1524" s="23">
        <v>9896</v>
      </c>
      <c r="B1524" s="22" t="s">
        <v>3197</v>
      </c>
      <c r="C1524" s="22">
        <v>43292102</v>
      </c>
      <c r="D1524" s="22" t="s">
        <v>3193</v>
      </c>
      <c r="E1524" s="22">
        <v>0.43924282506736045</v>
      </c>
      <c r="F1524" s="22">
        <v>25</v>
      </c>
      <c r="G1524" s="25">
        <v>2.65242993399138E-2</v>
      </c>
      <c r="H1524" s="22">
        <f t="shared" si="23"/>
        <v>0.66310748349784499</v>
      </c>
      <c r="I1524" s="41">
        <v>1523</v>
      </c>
      <c r="J1524" s="2" t="str">
        <f>IFERROR(INDEX('08W Project List'!#REF!,MATCH(B1524,'08W Project List'!$E:$E,0)),"N/A")</f>
        <v>N/A</v>
      </c>
    </row>
    <row r="1525" spans="1:10" ht="15.6" x14ac:dyDescent="0.3">
      <c r="A1525" s="23">
        <v>7392</v>
      </c>
      <c r="B1525" s="22" t="s">
        <v>4352</v>
      </c>
      <c r="C1525" s="22">
        <v>43501103</v>
      </c>
      <c r="D1525" s="22" t="s">
        <v>4349</v>
      </c>
      <c r="E1525" s="22">
        <v>0</v>
      </c>
      <c r="F1525" s="22">
        <v>64</v>
      </c>
      <c r="G1525" s="25">
        <v>2.64575069420547E-2</v>
      </c>
      <c r="H1525" s="22">
        <f t="shared" si="23"/>
        <v>1.6932804442915008</v>
      </c>
      <c r="I1525" s="41">
        <v>1524</v>
      </c>
      <c r="J1525" s="2" t="str">
        <f>IFERROR(INDEX('08W Project List'!#REF!,MATCH(B1525,'08W Project List'!$E:$E,0)),"N/A")</f>
        <v>N/A</v>
      </c>
    </row>
    <row r="1526" spans="1:10" ht="15.6" x14ac:dyDescent="0.3">
      <c r="A1526" s="23">
        <v>7312</v>
      </c>
      <c r="B1526" s="22" t="s">
        <v>2932</v>
      </c>
      <c r="C1526" s="22">
        <v>63642113</v>
      </c>
      <c r="D1526" s="22" t="s">
        <v>2930</v>
      </c>
      <c r="E1526" s="22">
        <v>0.36506407185535983</v>
      </c>
      <c r="F1526" s="22">
        <v>40</v>
      </c>
      <c r="G1526" s="25">
        <v>2.6425678647369801E-2</v>
      </c>
      <c r="H1526" s="22">
        <f t="shared" si="23"/>
        <v>1.057027145894792</v>
      </c>
      <c r="I1526" s="41">
        <v>1525</v>
      </c>
      <c r="J1526" s="2" t="str">
        <f>IFERROR(INDEX('08W Project List'!#REF!,MATCH(B1526,'08W Project List'!$E:$E,0)),"N/A")</f>
        <v>N/A</v>
      </c>
    </row>
    <row r="1527" spans="1:10" ht="15.6" x14ac:dyDescent="0.3">
      <c r="A1527" s="23">
        <v>5020</v>
      </c>
      <c r="B1527" s="22" t="s">
        <v>360</v>
      </c>
      <c r="C1527" s="22">
        <v>152301101</v>
      </c>
      <c r="D1527" s="22" t="s">
        <v>359</v>
      </c>
      <c r="E1527" s="22">
        <v>14.450655321518521</v>
      </c>
      <c r="F1527" s="22">
        <v>153</v>
      </c>
      <c r="G1527" s="25">
        <v>2.6396248468149201E-2</v>
      </c>
      <c r="H1527" s="22">
        <f t="shared" si="23"/>
        <v>4.0386260156268277</v>
      </c>
      <c r="I1527" s="41">
        <v>1526</v>
      </c>
      <c r="J1527" s="2" t="str">
        <f>IFERROR(INDEX('08W Project List'!#REF!,MATCH(B1527,'08W Project List'!$E:$E,0)),"N/A")</f>
        <v>N/A</v>
      </c>
    </row>
    <row r="1528" spans="1:10" ht="15.6" x14ac:dyDescent="0.3">
      <c r="A1528" s="23">
        <v>2080</v>
      </c>
      <c r="B1528" s="22" t="s">
        <v>2550</v>
      </c>
      <c r="C1528" s="22">
        <v>192151131</v>
      </c>
      <c r="D1528" s="22" t="s">
        <v>2551</v>
      </c>
      <c r="E1528" s="22">
        <v>0.29522226372816285</v>
      </c>
      <c r="F1528" s="22">
        <v>87</v>
      </c>
      <c r="G1528" s="25">
        <v>2.63723711782731E-2</v>
      </c>
      <c r="H1528" s="22">
        <f t="shared" si="23"/>
        <v>2.2943962925097598</v>
      </c>
      <c r="I1528" s="41">
        <v>1527</v>
      </c>
      <c r="J1528" s="2" t="str">
        <f>IFERROR(INDEX('08W Project List'!#REF!,MATCH(B1528,'08W Project List'!$E:$E,0)),"N/A")</f>
        <v>N/A</v>
      </c>
    </row>
    <row r="1529" spans="1:10" ht="15.6" x14ac:dyDescent="0.3">
      <c r="A1529" s="23">
        <v>5621</v>
      </c>
      <c r="B1529" s="22" t="s">
        <v>1378</v>
      </c>
      <c r="C1529" s="22">
        <v>42851121</v>
      </c>
      <c r="D1529" s="22" t="s">
        <v>1374</v>
      </c>
      <c r="E1529" s="22">
        <v>5.1045699148426165</v>
      </c>
      <c r="F1529" s="22">
        <v>31</v>
      </c>
      <c r="G1529" s="25">
        <v>2.6358024286718899E-2</v>
      </c>
      <c r="H1529" s="22">
        <f t="shared" si="23"/>
        <v>0.81709875288828593</v>
      </c>
      <c r="I1529" s="41">
        <v>1528</v>
      </c>
      <c r="J1529" s="2" t="str">
        <f>IFERROR(INDEX('08W Project List'!#REF!,MATCH(B1529,'08W Project List'!$E:$E,0)),"N/A")</f>
        <v>N/A</v>
      </c>
    </row>
    <row r="1530" spans="1:10" ht="15.6" x14ac:dyDescent="0.3">
      <c r="A1530" s="23">
        <v>7707</v>
      </c>
      <c r="B1530" s="22" t="s">
        <v>3950</v>
      </c>
      <c r="C1530" s="22">
        <v>152591101</v>
      </c>
      <c r="D1530" s="22" t="s">
        <v>3949</v>
      </c>
      <c r="E1530" s="22">
        <v>2.7294149323788006</v>
      </c>
      <c r="F1530" s="22">
        <v>38</v>
      </c>
      <c r="G1530" s="25">
        <v>2.6323224496057999E-2</v>
      </c>
      <c r="H1530" s="22">
        <f t="shared" si="23"/>
        <v>1.0002825308502039</v>
      </c>
      <c r="I1530" s="41">
        <v>1529</v>
      </c>
      <c r="J1530" s="2" t="str">
        <f>IFERROR(INDEX('08W Project List'!#REF!,MATCH(B1530,'08W Project List'!$E:$E,0)),"N/A")</f>
        <v>N/A</v>
      </c>
    </row>
    <row r="1531" spans="1:10" ht="15.6" x14ac:dyDescent="0.3">
      <c r="A1531" s="23">
        <v>4086</v>
      </c>
      <c r="B1531" s="22" t="s">
        <v>4274</v>
      </c>
      <c r="C1531" s="22">
        <v>163201102</v>
      </c>
      <c r="D1531" s="22" t="s">
        <v>4269</v>
      </c>
      <c r="E1531" s="22">
        <v>16.970719513237789</v>
      </c>
      <c r="F1531" s="22">
        <v>173</v>
      </c>
      <c r="G1531" s="25">
        <v>2.61453851298954E-2</v>
      </c>
      <c r="H1531" s="22">
        <f t="shared" si="23"/>
        <v>4.5231516274719041</v>
      </c>
      <c r="I1531" s="41">
        <v>1530</v>
      </c>
      <c r="J1531" s="2" t="str">
        <f>IFERROR(INDEX('08W Project List'!#REF!,MATCH(B1531,'08W Project List'!$E:$E,0)),"N/A")</f>
        <v>N/A</v>
      </c>
    </row>
    <row r="1532" spans="1:10" ht="15.6" x14ac:dyDescent="0.3">
      <c r="A1532" s="23">
        <v>3634</v>
      </c>
      <c r="B1532" s="22" t="s">
        <v>703</v>
      </c>
      <c r="C1532" s="22">
        <v>103201102</v>
      </c>
      <c r="D1532" s="22" t="s">
        <v>702</v>
      </c>
      <c r="E1532" s="22">
        <v>4.8727866772133188</v>
      </c>
      <c r="F1532" s="22">
        <v>44</v>
      </c>
      <c r="G1532" s="25">
        <v>2.6064012426400201E-2</v>
      </c>
      <c r="H1532" s="22">
        <f t="shared" si="23"/>
        <v>1.1468165467616089</v>
      </c>
      <c r="I1532" s="41">
        <v>1531</v>
      </c>
      <c r="J1532" s="2" t="str">
        <f>IFERROR(INDEX('08W Project List'!#REF!,MATCH(B1532,'08W Project List'!$E:$E,0)),"N/A")</f>
        <v>N/A</v>
      </c>
    </row>
    <row r="1533" spans="1:10" ht="15.6" x14ac:dyDescent="0.3">
      <c r="A1533" s="23">
        <v>5849</v>
      </c>
      <c r="B1533" s="22" t="s">
        <v>1813</v>
      </c>
      <c r="C1533" s="22">
        <v>42251101</v>
      </c>
      <c r="D1533" s="22" t="s">
        <v>1814</v>
      </c>
      <c r="E1533" s="22">
        <v>3.7165537584111434</v>
      </c>
      <c r="F1533" s="22">
        <v>68</v>
      </c>
      <c r="G1533" s="25">
        <v>2.6059287120344998E-2</v>
      </c>
      <c r="H1533" s="22">
        <f t="shared" si="23"/>
        <v>1.7720315241834599</v>
      </c>
      <c r="I1533" s="41">
        <v>1532</v>
      </c>
      <c r="J1533" s="2" t="str">
        <f>IFERROR(INDEX('08W Project List'!#REF!,MATCH(B1533,'08W Project List'!$E:$E,0)),"N/A")</f>
        <v>N/A</v>
      </c>
    </row>
    <row r="1534" spans="1:10" ht="15.6" x14ac:dyDescent="0.3">
      <c r="A1534" s="23">
        <v>9887</v>
      </c>
      <c r="B1534" s="22" t="s">
        <v>2587</v>
      </c>
      <c r="C1534" s="22">
        <v>42211104</v>
      </c>
      <c r="D1534" s="22" t="s">
        <v>2585</v>
      </c>
      <c r="E1534" s="22">
        <v>0.44920887153343814</v>
      </c>
      <c r="F1534" s="22">
        <v>9</v>
      </c>
      <c r="G1534" s="25">
        <v>2.6045803468697001E-2</v>
      </c>
      <c r="H1534" s="22">
        <f t="shared" si="23"/>
        <v>0.23441223121827301</v>
      </c>
      <c r="I1534" s="41">
        <v>1533</v>
      </c>
      <c r="J1534" s="2" t="str">
        <f>IFERROR(INDEX('08W Project List'!#REF!,MATCH(B1534,'08W Project List'!$E:$E,0)),"N/A")</f>
        <v>N/A</v>
      </c>
    </row>
    <row r="1535" spans="1:10" ht="15.6" x14ac:dyDescent="0.3">
      <c r="A1535" s="23">
        <v>6186</v>
      </c>
      <c r="B1535" s="22" t="s">
        <v>503</v>
      </c>
      <c r="C1535" s="22">
        <v>162211101</v>
      </c>
      <c r="D1535" s="22" t="s">
        <v>504</v>
      </c>
      <c r="E1535" s="22">
        <v>29.958061942841205</v>
      </c>
      <c r="F1535" s="22">
        <v>294</v>
      </c>
      <c r="G1535" s="25">
        <v>2.59899399759131E-2</v>
      </c>
      <c r="H1535" s="22">
        <f t="shared" si="23"/>
        <v>7.6410423529184515</v>
      </c>
      <c r="I1535" s="41">
        <v>1534</v>
      </c>
      <c r="J1535" s="2" t="str">
        <f>IFERROR(INDEX('08W Project List'!#REF!,MATCH(B1535,'08W Project List'!$E:$E,0)),"N/A")</f>
        <v>N/A</v>
      </c>
    </row>
    <row r="1536" spans="1:10" ht="15.6" x14ac:dyDescent="0.3">
      <c r="A1536" s="23">
        <v>6575</v>
      </c>
      <c r="B1536" s="22" t="s">
        <v>728</v>
      </c>
      <c r="C1536" s="22">
        <v>103091102</v>
      </c>
      <c r="D1536" s="22" t="s">
        <v>722</v>
      </c>
      <c r="E1536" s="22">
        <v>4.4715127504641456</v>
      </c>
      <c r="F1536" s="22">
        <v>51</v>
      </c>
      <c r="G1536" s="25">
        <v>2.5935892223075699E-2</v>
      </c>
      <c r="H1536" s="22">
        <f t="shared" si="23"/>
        <v>1.3227305033768606</v>
      </c>
      <c r="I1536" s="41">
        <v>1535</v>
      </c>
      <c r="J1536" s="2" t="str">
        <f>IFERROR(INDEX('08W Project List'!#REF!,MATCH(B1536,'08W Project List'!$E:$E,0)),"N/A")</f>
        <v>N/A</v>
      </c>
    </row>
    <row r="1537" spans="1:10" ht="15.6" x14ac:dyDescent="0.3">
      <c r="A1537" s="23">
        <v>5041</v>
      </c>
      <c r="B1537" s="22" t="s">
        <v>2205</v>
      </c>
      <c r="C1537" s="22">
        <v>163011103</v>
      </c>
      <c r="D1537" s="22" t="s">
        <v>2203</v>
      </c>
      <c r="E1537" s="22">
        <v>1.7680957497703915</v>
      </c>
      <c r="F1537" s="22">
        <v>76</v>
      </c>
      <c r="G1537" s="25">
        <v>2.5924338069851401E-2</v>
      </c>
      <c r="H1537" s="22">
        <f t="shared" si="23"/>
        <v>1.9702496933087064</v>
      </c>
      <c r="I1537" s="41">
        <v>1536</v>
      </c>
      <c r="J1537" s="2" t="str">
        <f>IFERROR(INDEX('08W Project List'!#REF!,MATCH(B1537,'08W Project List'!$E:$E,0)),"N/A")</f>
        <v>N/A</v>
      </c>
    </row>
    <row r="1538" spans="1:10" ht="15.6" x14ac:dyDescent="0.3">
      <c r="A1538" s="23">
        <v>7535</v>
      </c>
      <c r="B1538" s="22" t="s">
        <v>2851</v>
      </c>
      <c r="C1538" s="22">
        <v>102831104</v>
      </c>
      <c r="D1538" s="22" t="s">
        <v>2852</v>
      </c>
      <c r="E1538" s="22">
        <v>10.975580309088814</v>
      </c>
      <c r="F1538" s="22">
        <v>99</v>
      </c>
      <c r="G1538" s="25">
        <v>2.5841557038428099E-2</v>
      </c>
      <c r="H1538" s="22">
        <f t="shared" ref="H1538:H1601" si="24">IFERROR(G1538*F1538,0)</f>
        <v>2.5583141468043817</v>
      </c>
      <c r="I1538" s="41">
        <v>1537</v>
      </c>
      <c r="J1538" s="2" t="str">
        <f>IFERROR(INDEX('08W Project List'!#REF!,MATCH(B1538,'08W Project List'!$E:$E,0)),"N/A")</f>
        <v>N/A</v>
      </c>
    </row>
    <row r="1539" spans="1:10" ht="15.6" x14ac:dyDescent="0.3">
      <c r="A1539" s="23">
        <v>3586</v>
      </c>
      <c r="B1539" s="22" t="s">
        <v>2963</v>
      </c>
      <c r="C1539" s="22">
        <v>152561107</v>
      </c>
      <c r="D1539" s="22" t="s">
        <v>2959</v>
      </c>
      <c r="E1539" s="22">
        <v>14.064322182235985</v>
      </c>
      <c r="F1539" s="22">
        <v>309</v>
      </c>
      <c r="G1539" s="25">
        <v>2.5706338150458599E-2</v>
      </c>
      <c r="H1539" s="22">
        <f t="shared" si="24"/>
        <v>7.9432584884917068</v>
      </c>
      <c r="I1539" s="41">
        <v>1538</v>
      </c>
      <c r="J1539" s="2" t="str">
        <f>IFERROR(INDEX('08W Project List'!#REF!,MATCH(B1539,'08W Project List'!$E:$E,0)),"N/A")</f>
        <v>N/A</v>
      </c>
    </row>
    <row r="1540" spans="1:10" ht="15.6" x14ac:dyDescent="0.3">
      <c r="A1540" s="23">
        <v>8624</v>
      </c>
      <c r="B1540" s="22" t="s">
        <v>1885</v>
      </c>
      <c r="C1540" s="22">
        <v>103441101</v>
      </c>
      <c r="D1540" s="22" t="s">
        <v>1883</v>
      </c>
      <c r="E1540" s="22">
        <v>1.4657463800235737</v>
      </c>
      <c r="F1540" s="22">
        <v>20</v>
      </c>
      <c r="G1540" s="25">
        <v>2.5690179227262799E-2</v>
      </c>
      <c r="H1540" s="22">
        <f t="shared" si="24"/>
        <v>0.51380358454525599</v>
      </c>
      <c r="I1540" s="41">
        <v>1539</v>
      </c>
      <c r="J1540" s="2" t="str">
        <f>IFERROR(INDEX('08W Project List'!#REF!,MATCH(B1540,'08W Project List'!$E:$E,0)),"N/A")</f>
        <v>N/A</v>
      </c>
    </row>
    <row r="1541" spans="1:10" ht="15.6" x14ac:dyDescent="0.3">
      <c r="A1541" s="23">
        <v>2763</v>
      </c>
      <c r="B1541" s="22" t="s">
        <v>1560</v>
      </c>
      <c r="C1541" s="22">
        <v>182581108</v>
      </c>
      <c r="D1541" s="22" t="s">
        <v>1561</v>
      </c>
      <c r="E1541" s="22">
        <v>2.2660675081003294</v>
      </c>
      <c r="F1541" s="22">
        <v>50</v>
      </c>
      <c r="G1541" s="25">
        <v>2.5672544572544701E-2</v>
      </c>
      <c r="H1541" s="22">
        <f t="shared" si="24"/>
        <v>1.283627228627235</v>
      </c>
      <c r="I1541" s="41">
        <v>1540</v>
      </c>
      <c r="J1541" s="2" t="str">
        <f>IFERROR(INDEX('08W Project List'!#REF!,MATCH(B1541,'08W Project List'!$E:$E,0)),"N/A")</f>
        <v>N/A</v>
      </c>
    </row>
    <row r="1542" spans="1:10" ht="15.6" x14ac:dyDescent="0.3">
      <c r="A1542" s="23">
        <v>9750</v>
      </c>
      <c r="B1542" s="22" t="s">
        <v>957</v>
      </c>
      <c r="C1542" s="22">
        <v>43061101</v>
      </c>
      <c r="D1542" s="22" t="s">
        <v>955</v>
      </c>
      <c r="E1542" s="22">
        <v>3.6932909003462271</v>
      </c>
      <c r="F1542" s="22">
        <v>13</v>
      </c>
      <c r="G1542" s="25">
        <v>2.5652250715687601E-2</v>
      </c>
      <c r="H1542" s="22">
        <f t="shared" si="24"/>
        <v>0.33347925930393879</v>
      </c>
      <c r="I1542" s="41">
        <v>1541</v>
      </c>
      <c r="J1542" s="2" t="str">
        <f>IFERROR(INDEX('08W Project List'!#REF!,MATCH(B1542,'08W Project List'!$E:$E,0)),"N/A")</f>
        <v>N/A</v>
      </c>
    </row>
    <row r="1543" spans="1:10" ht="15.6" x14ac:dyDescent="0.3">
      <c r="A1543" s="23">
        <v>8494</v>
      </c>
      <c r="B1543" s="22" t="s">
        <v>365</v>
      </c>
      <c r="C1543" s="22">
        <v>14592105</v>
      </c>
      <c r="D1543" s="22" t="s">
        <v>366</v>
      </c>
      <c r="E1543" s="22">
        <v>1.4203412471456618</v>
      </c>
      <c r="F1543" s="22">
        <v>127</v>
      </c>
      <c r="G1543" s="25">
        <v>2.5636180440681399E-2</v>
      </c>
      <c r="H1543" s="22">
        <f t="shared" si="24"/>
        <v>3.2557949159665376</v>
      </c>
      <c r="I1543" s="41">
        <v>1542</v>
      </c>
      <c r="J1543" s="2" t="str">
        <f>IFERROR(INDEX('08W Project List'!#REF!,MATCH(B1543,'08W Project List'!$E:$E,0)),"N/A")</f>
        <v>N/A</v>
      </c>
    </row>
    <row r="1544" spans="1:10" ht="15.6" x14ac:dyDescent="0.3">
      <c r="A1544" s="23">
        <v>5780</v>
      </c>
      <c r="B1544" s="22" t="s">
        <v>1583</v>
      </c>
      <c r="C1544" s="22">
        <v>83192101</v>
      </c>
      <c r="D1544" s="22" t="s">
        <v>1584</v>
      </c>
      <c r="E1544" s="22">
        <v>24.342450036442326</v>
      </c>
      <c r="F1544" s="22">
        <v>272</v>
      </c>
      <c r="G1544" s="25">
        <v>2.5604964524891301E-2</v>
      </c>
      <c r="H1544" s="22">
        <f t="shared" si="24"/>
        <v>6.9645503507704341</v>
      </c>
      <c r="I1544" s="41">
        <v>1543</v>
      </c>
      <c r="J1544" s="2" t="str">
        <f>IFERROR(INDEX('08W Project List'!#REF!,MATCH(B1544,'08W Project List'!$E:$E,0)),"N/A")</f>
        <v>N/A</v>
      </c>
    </row>
    <row r="1545" spans="1:10" ht="15.6" x14ac:dyDescent="0.3">
      <c r="A1545" s="23">
        <v>5526</v>
      </c>
      <c r="B1545" s="22" t="s">
        <v>2074</v>
      </c>
      <c r="C1545" s="22">
        <v>83182107</v>
      </c>
      <c r="D1545" s="22" t="s">
        <v>2071</v>
      </c>
      <c r="E1545" s="22">
        <v>0.37796833203367436</v>
      </c>
      <c r="F1545" s="22">
        <v>43</v>
      </c>
      <c r="G1545" s="25">
        <v>2.55962266245277E-2</v>
      </c>
      <c r="H1545" s="22">
        <f t="shared" si="24"/>
        <v>1.1006377448546911</v>
      </c>
      <c r="I1545" s="41">
        <v>1544</v>
      </c>
      <c r="J1545" s="2" t="str">
        <f>IFERROR(INDEX('08W Project List'!#REF!,MATCH(B1545,'08W Project List'!$E:$E,0)),"N/A")</f>
        <v>N/A</v>
      </c>
    </row>
    <row r="1546" spans="1:10" ht="15.6" x14ac:dyDescent="0.3">
      <c r="A1546" s="23">
        <v>3427</v>
      </c>
      <c r="B1546" s="22" t="s">
        <v>931</v>
      </c>
      <c r="C1546" s="22">
        <v>42271105</v>
      </c>
      <c r="D1546" s="22" t="s">
        <v>927</v>
      </c>
      <c r="E1546" s="22">
        <v>2.6398527038639217</v>
      </c>
      <c r="F1546" s="22">
        <v>198</v>
      </c>
      <c r="G1546" s="25">
        <v>2.55852761459264E-2</v>
      </c>
      <c r="H1546" s="22">
        <f t="shared" si="24"/>
        <v>5.0658846768934271</v>
      </c>
      <c r="I1546" s="41">
        <v>1545</v>
      </c>
      <c r="J1546" s="2" t="str">
        <f>IFERROR(INDEX('08W Project List'!#REF!,MATCH(B1546,'08W Project List'!$E:$E,0)),"N/A")</f>
        <v>N/A</v>
      </c>
    </row>
    <row r="1547" spans="1:10" ht="15.6" x14ac:dyDescent="0.3">
      <c r="A1547" s="23">
        <v>9956</v>
      </c>
      <c r="B1547" s="22" t="s">
        <v>753</v>
      </c>
      <c r="C1547" s="22">
        <v>153612109</v>
      </c>
      <c r="D1547" s="22" t="s">
        <v>749</v>
      </c>
      <c r="E1547" s="22">
        <v>0.69205338037192043</v>
      </c>
      <c r="F1547" s="22">
        <v>11</v>
      </c>
      <c r="G1547" s="25">
        <v>2.5517538734989E-2</v>
      </c>
      <c r="H1547" s="22">
        <f t="shared" si="24"/>
        <v>0.280692926084879</v>
      </c>
      <c r="I1547" s="41">
        <v>1546</v>
      </c>
      <c r="J1547" s="2" t="str">
        <f>IFERROR(INDEX('08W Project List'!#REF!,MATCH(B1547,'08W Project List'!$E:$E,0)),"N/A")</f>
        <v>N/A</v>
      </c>
    </row>
    <row r="1548" spans="1:10" ht="15.6" x14ac:dyDescent="0.3">
      <c r="A1548" s="23">
        <v>1199</v>
      </c>
      <c r="B1548" s="22" t="s">
        <v>222</v>
      </c>
      <c r="C1548" s="22">
        <v>252192105</v>
      </c>
      <c r="D1548" s="22" t="s">
        <v>214</v>
      </c>
      <c r="E1548" s="22">
        <v>22.023594158947542</v>
      </c>
      <c r="F1548" s="22">
        <v>226</v>
      </c>
      <c r="G1548" s="25">
        <v>2.5352659276682302E-2</v>
      </c>
      <c r="H1548" s="22">
        <f t="shared" si="24"/>
        <v>5.7297009965301999</v>
      </c>
      <c r="I1548" s="41">
        <v>1547</v>
      </c>
      <c r="J1548" s="2" t="str">
        <f>IFERROR(INDEX('08W Project List'!#REF!,MATCH(B1548,'08W Project List'!$E:$E,0)),"N/A")</f>
        <v>N/A</v>
      </c>
    </row>
    <row r="1549" spans="1:10" ht="15.6" x14ac:dyDescent="0.3">
      <c r="A1549" s="23">
        <v>4849</v>
      </c>
      <c r="B1549" s="22" t="s">
        <v>1244</v>
      </c>
      <c r="C1549" s="22">
        <v>162161101</v>
      </c>
      <c r="D1549" s="22" t="s">
        <v>1241</v>
      </c>
      <c r="E1549" s="22">
        <v>12.076236906636606</v>
      </c>
      <c r="F1549" s="22">
        <v>148</v>
      </c>
      <c r="G1549" s="25">
        <v>2.5301954458364698E-2</v>
      </c>
      <c r="H1549" s="22">
        <f t="shared" si="24"/>
        <v>3.7446892598379753</v>
      </c>
      <c r="I1549" s="41">
        <v>1548</v>
      </c>
      <c r="J1549" s="2" t="str">
        <f>IFERROR(INDEX('08W Project List'!#REF!,MATCH(B1549,'08W Project List'!$E:$E,0)),"N/A")</f>
        <v>N/A</v>
      </c>
    </row>
    <row r="1550" spans="1:10" ht="15.6" x14ac:dyDescent="0.3">
      <c r="A1550" s="23">
        <v>4914</v>
      </c>
      <c r="B1550" s="22" t="s">
        <v>1889</v>
      </c>
      <c r="C1550" s="22">
        <v>103441101</v>
      </c>
      <c r="D1550" s="22" t="s">
        <v>1883</v>
      </c>
      <c r="E1550" s="22">
        <v>0.97482407239305779</v>
      </c>
      <c r="F1550" s="22">
        <v>74</v>
      </c>
      <c r="G1550" s="25">
        <v>2.5291677851342901E-2</v>
      </c>
      <c r="H1550" s="22">
        <f t="shared" si="24"/>
        <v>1.8715841609993746</v>
      </c>
      <c r="I1550" s="41">
        <v>1549</v>
      </c>
      <c r="J1550" s="2" t="str">
        <f>IFERROR(INDEX('08W Project List'!#REF!,MATCH(B1550,'08W Project List'!$E:$E,0)),"N/A")</f>
        <v>N/A</v>
      </c>
    </row>
    <row r="1551" spans="1:10" ht="15.6" x14ac:dyDescent="0.3">
      <c r="A1551" s="23">
        <v>6329</v>
      </c>
      <c r="B1551" s="22" t="s">
        <v>3754</v>
      </c>
      <c r="C1551" s="22">
        <v>43432102</v>
      </c>
      <c r="D1551" s="22" t="s">
        <v>3750</v>
      </c>
      <c r="E1551" s="22">
        <v>5.4650388104344314</v>
      </c>
      <c r="F1551" s="22">
        <v>81</v>
      </c>
      <c r="G1551" s="25">
        <v>2.5287490320560199E-2</v>
      </c>
      <c r="H1551" s="22">
        <f t="shared" si="24"/>
        <v>2.0482867159653759</v>
      </c>
      <c r="I1551" s="41">
        <v>1550</v>
      </c>
      <c r="J1551" s="2" t="str">
        <f>IFERROR(INDEX('08W Project List'!#REF!,MATCH(B1551,'08W Project List'!$E:$E,0)),"N/A")</f>
        <v>N/A</v>
      </c>
    </row>
    <row r="1552" spans="1:10" ht="15.6" x14ac:dyDescent="0.3">
      <c r="A1552" s="23">
        <v>7235</v>
      </c>
      <c r="B1552" s="22" t="s">
        <v>371</v>
      </c>
      <c r="C1552" s="22">
        <v>192461101</v>
      </c>
      <c r="D1552" s="22" t="s">
        <v>372</v>
      </c>
      <c r="E1552" s="22">
        <v>7.8860757255193903</v>
      </c>
      <c r="F1552" s="22">
        <v>74</v>
      </c>
      <c r="G1552" s="25">
        <v>2.5267482818841398E-2</v>
      </c>
      <c r="H1552" s="22">
        <f t="shared" si="24"/>
        <v>1.8697937285942634</v>
      </c>
      <c r="I1552" s="41">
        <v>1551</v>
      </c>
      <c r="J1552" s="2" t="str">
        <f>IFERROR(INDEX('08W Project List'!#REF!,MATCH(B1552,'08W Project List'!$E:$E,0)),"N/A")</f>
        <v>N/A</v>
      </c>
    </row>
    <row r="1553" spans="1:10" ht="15.6" x14ac:dyDescent="0.3">
      <c r="A1553" s="23">
        <v>4335</v>
      </c>
      <c r="B1553" s="22" t="s">
        <v>4108</v>
      </c>
      <c r="C1553" s="22">
        <v>42771114</v>
      </c>
      <c r="D1553" s="22" t="s">
        <v>4102</v>
      </c>
      <c r="E1553" s="22">
        <v>2.4113014339814418</v>
      </c>
      <c r="F1553" s="22">
        <v>55</v>
      </c>
      <c r="G1553" s="25">
        <v>2.52415032137366E-2</v>
      </c>
      <c r="H1553" s="22">
        <f t="shared" si="24"/>
        <v>1.388282676755513</v>
      </c>
      <c r="I1553" s="41">
        <v>1552</v>
      </c>
      <c r="J1553" s="2" t="str">
        <f>IFERROR(INDEX('08W Project List'!#REF!,MATCH(B1553,'08W Project List'!$E:$E,0)),"N/A")</f>
        <v>N/A</v>
      </c>
    </row>
    <row r="1554" spans="1:10" ht="15.6" x14ac:dyDescent="0.3">
      <c r="A1554" s="23">
        <v>5817</v>
      </c>
      <c r="B1554" s="22" t="s">
        <v>4067</v>
      </c>
      <c r="C1554" s="22">
        <v>252941107</v>
      </c>
      <c r="D1554" s="22" t="s">
        <v>4068</v>
      </c>
      <c r="E1554" s="22">
        <v>0.51810419979235489</v>
      </c>
      <c r="F1554" s="22">
        <v>43</v>
      </c>
      <c r="G1554" s="25">
        <v>2.5221467251741899E-2</v>
      </c>
      <c r="H1554" s="22">
        <f t="shared" si="24"/>
        <v>1.0845230918249016</v>
      </c>
      <c r="I1554" s="41">
        <v>1553</v>
      </c>
      <c r="J1554" s="2" t="str">
        <f>IFERROR(INDEX('08W Project List'!#REF!,MATCH(B1554,'08W Project List'!$E:$E,0)),"N/A")</f>
        <v>N/A</v>
      </c>
    </row>
    <row r="1555" spans="1:10" ht="15.6" x14ac:dyDescent="0.3">
      <c r="A1555" s="23">
        <v>402</v>
      </c>
      <c r="B1555" s="22" t="s">
        <v>3287</v>
      </c>
      <c r="C1555" s="22">
        <v>43191102</v>
      </c>
      <c r="D1555" s="22" t="s">
        <v>3282</v>
      </c>
      <c r="E1555" s="22">
        <v>7.8243789657456189</v>
      </c>
      <c r="F1555" s="22">
        <v>84</v>
      </c>
      <c r="G1555" s="25">
        <v>2.5186982717291102E-2</v>
      </c>
      <c r="H1555" s="22">
        <f t="shared" si="24"/>
        <v>2.1157065482524526</v>
      </c>
      <c r="I1555" s="41">
        <v>1554</v>
      </c>
      <c r="J1555" s="2" t="str">
        <f>IFERROR(INDEX('08W Project List'!#REF!,MATCH(B1555,'08W Project List'!$E:$E,0)),"N/A")</f>
        <v>N/A</v>
      </c>
    </row>
    <row r="1556" spans="1:10" ht="15.6" x14ac:dyDescent="0.3">
      <c r="A1556" s="23">
        <v>4837</v>
      </c>
      <c r="B1556" s="22" t="s">
        <v>3500</v>
      </c>
      <c r="C1556" s="22">
        <v>182631104</v>
      </c>
      <c r="D1556" s="22" t="s">
        <v>3492</v>
      </c>
      <c r="E1556" s="22">
        <v>19.936231461568305</v>
      </c>
      <c r="F1556" s="22">
        <v>206</v>
      </c>
      <c r="G1556" s="25">
        <v>2.5183810137748099E-2</v>
      </c>
      <c r="H1556" s="22">
        <f t="shared" si="24"/>
        <v>5.187864888376108</v>
      </c>
      <c r="I1556" s="41">
        <v>1555</v>
      </c>
      <c r="J1556" s="2" t="str">
        <f>IFERROR(INDEX('08W Project List'!#REF!,MATCH(B1556,'08W Project List'!$E:$E,0)),"N/A")</f>
        <v>N/A</v>
      </c>
    </row>
    <row r="1557" spans="1:10" ht="15.6" x14ac:dyDescent="0.3">
      <c r="A1557" s="23">
        <v>6418</v>
      </c>
      <c r="B1557" s="22" t="s">
        <v>1148</v>
      </c>
      <c r="C1557" s="22">
        <v>254061102</v>
      </c>
      <c r="D1557" s="22" t="s">
        <v>1141</v>
      </c>
      <c r="E1557" s="22">
        <v>6.7371631995395891</v>
      </c>
      <c r="F1557" s="22">
        <v>79</v>
      </c>
      <c r="G1557" s="25">
        <v>2.51556715025546E-2</v>
      </c>
      <c r="H1557" s="22">
        <f t="shared" si="24"/>
        <v>1.9872980487018133</v>
      </c>
      <c r="I1557" s="41">
        <v>1556</v>
      </c>
      <c r="J1557" s="2" t="str">
        <f>IFERROR(INDEX('08W Project List'!#REF!,MATCH(B1557,'08W Project List'!$E:$E,0)),"N/A")</f>
        <v>N/A</v>
      </c>
    </row>
    <row r="1558" spans="1:10" ht="15.6" x14ac:dyDescent="0.3">
      <c r="A1558" s="23">
        <v>8607</v>
      </c>
      <c r="B1558" s="22" t="s">
        <v>84</v>
      </c>
      <c r="C1558" s="22">
        <v>42861101</v>
      </c>
      <c r="D1558" s="22" t="s">
        <v>83</v>
      </c>
      <c r="E1558" s="22">
        <v>17.811135789575204</v>
      </c>
      <c r="F1558" s="22">
        <v>74</v>
      </c>
      <c r="G1558" s="25">
        <v>2.5135423897089702E-2</v>
      </c>
      <c r="H1558" s="22">
        <f t="shared" si="24"/>
        <v>1.8600213683846378</v>
      </c>
      <c r="I1558" s="41">
        <v>1557</v>
      </c>
      <c r="J1558" s="2" t="str">
        <f>IFERROR(INDEX('08W Project List'!#REF!,MATCH(B1558,'08W Project List'!$E:$E,0)),"N/A")</f>
        <v>N/A</v>
      </c>
    </row>
    <row r="1559" spans="1:10" ht="15.6" x14ac:dyDescent="0.3">
      <c r="A1559" s="23">
        <v>8805</v>
      </c>
      <c r="B1559" s="22" t="s">
        <v>1454</v>
      </c>
      <c r="C1559" s="22">
        <v>192311142</v>
      </c>
      <c r="D1559" s="22" t="s">
        <v>1449</v>
      </c>
      <c r="E1559" s="22">
        <v>11.480253121115101</v>
      </c>
      <c r="F1559" s="22">
        <v>96</v>
      </c>
      <c r="G1559" s="25">
        <v>2.5061732048489799E-2</v>
      </c>
      <c r="H1559" s="22">
        <f t="shared" si="24"/>
        <v>2.4059262766550207</v>
      </c>
      <c r="I1559" s="41">
        <v>1558</v>
      </c>
      <c r="J1559" s="2" t="str">
        <f>IFERROR(INDEX('08W Project List'!#REF!,MATCH(B1559,'08W Project List'!$E:$E,0)),"N/A")</f>
        <v>N/A</v>
      </c>
    </row>
    <row r="1560" spans="1:10" ht="15.6" x14ac:dyDescent="0.3">
      <c r="A1560" s="23">
        <v>3300</v>
      </c>
      <c r="B1560" s="22" t="s">
        <v>1461</v>
      </c>
      <c r="C1560" s="22">
        <v>42561102</v>
      </c>
      <c r="D1560" s="22" t="s">
        <v>1457</v>
      </c>
      <c r="E1560" s="22">
        <v>0.20314431982126724</v>
      </c>
      <c r="F1560" s="22">
        <v>48</v>
      </c>
      <c r="G1560" s="25">
        <v>2.5061354068466501E-2</v>
      </c>
      <c r="H1560" s="22">
        <f t="shared" si="24"/>
        <v>1.202944995286392</v>
      </c>
      <c r="I1560" s="41">
        <v>1559</v>
      </c>
      <c r="J1560" s="2" t="str">
        <f>IFERROR(INDEX('08W Project List'!#REF!,MATCH(B1560,'08W Project List'!$E:$E,0)),"N/A")</f>
        <v>N/A</v>
      </c>
    </row>
    <row r="1561" spans="1:10" ht="15.6" x14ac:dyDescent="0.3">
      <c r="A1561" s="23">
        <v>4515</v>
      </c>
      <c r="B1561" s="22" t="s">
        <v>1544</v>
      </c>
      <c r="C1561" s="22">
        <v>103401101</v>
      </c>
      <c r="D1561" s="22" t="s">
        <v>1541</v>
      </c>
      <c r="E1561" s="22">
        <v>20.981286981597016</v>
      </c>
      <c r="F1561" s="22">
        <v>267</v>
      </c>
      <c r="G1561" s="25">
        <v>2.5045587622819901E-2</v>
      </c>
      <c r="H1561" s="22">
        <f t="shared" si="24"/>
        <v>6.6871718952929138</v>
      </c>
      <c r="I1561" s="41">
        <v>1560</v>
      </c>
      <c r="J1561" s="2" t="str">
        <f>IFERROR(INDEX('08W Project List'!#REF!,MATCH(B1561,'08W Project List'!$E:$E,0)),"N/A")</f>
        <v>N/A</v>
      </c>
    </row>
    <row r="1562" spans="1:10" ht="15.6" x14ac:dyDescent="0.3">
      <c r="A1562" s="23">
        <v>602</v>
      </c>
      <c r="B1562" s="22" t="s">
        <v>3903</v>
      </c>
      <c r="C1562" s="22">
        <v>43201102</v>
      </c>
      <c r="D1562" s="22" t="s">
        <v>3897</v>
      </c>
      <c r="E1562" s="22">
        <v>6.135179742966625</v>
      </c>
      <c r="F1562" s="22">
        <v>162</v>
      </c>
      <c r="G1562" s="25">
        <v>2.5020388023406899E-2</v>
      </c>
      <c r="H1562" s="22">
        <f t="shared" si="24"/>
        <v>4.0533028597919181</v>
      </c>
      <c r="I1562" s="41">
        <v>1561</v>
      </c>
      <c r="J1562" s="2" t="str">
        <f>IFERROR(INDEX('08W Project List'!#REF!,MATCH(B1562,'08W Project List'!$E:$E,0)),"N/A")</f>
        <v>N/A</v>
      </c>
    </row>
    <row r="1563" spans="1:10" ht="15.6" x14ac:dyDescent="0.3">
      <c r="A1563" s="23">
        <v>6121</v>
      </c>
      <c r="B1563" s="22" t="s">
        <v>2795</v>
      </c>
      <c r="C1563" s="22">
        <v>182941102</v>
      </c>
      <c r="D1563" s="22" t="s">
        <v>2791</v>
      </c>
      <c r="E1563" s="22">
        <v>15.877091722354756</v>
      </c>
      <c r="F1563" s="22">
        <v>171</v>
      </c>
      <c r="G1563" s="25">
        <v>2.4964437582685399E-2</v>
      </c>
      <c r="H1563" s="22">
        <f t="shared" si="24"/>
        <v>4.2689188266392035</v>
      </c>
      <c r="I1563" s="41">
        <v>1562</v>
      </c>
      <c r="J1563" s="2" t="str">
        <f>IFERROR(INDEX('08W Project List'!#REF!,MATCH(B1563,'08W Project List'!$E:$E,0)),"N/A")</f>
        <v>N/A</v>
      </c>
    </row>
    <row r="1564" spans="1:10" ht="15.6" x14ac:dyDescent="0.3">
      <c r="A1564" s="23">
        <v>4102</v>
      </c>
      <c r="B1564" s="22" t="s">
        <v>3869</v>
      </c>
      <c r="C1564" s="22">
        <v>152251101</v>
      </c>
      <c r="D1564" s="22" t="s">
        <v>3870</v>
      </c>
      <c r="E1564" s="22">
        <v>20.640575919595648</v>
      </c>
      <c r="F1564" s="22">
        <v>173</v>
      </c>
      <c r="G1564" s="25">
        <v>2.4945532966480999E-2</v>
      </c>
      <c r="H1564" s="22">
        <f t="shared" si="24"/>
        <v>4.3155772032012125</v>
      </c>
      <c r="I1564" s="41">
        <v>1563</v>
      </c>
      <c r="J1564" s="2" t="str">
        <f>IFERROR(INDEX('08W Project List'!#REF!,MATCH(B1564,'08W Project List'!$E:$E,0)),"N/A")</f>
        <v>N/A</v>
      </c>
    </row>
    <row r="1565" spans="1:10" ht="15.6" x14ac:dyDescent="0.3">
      <c r="A1565" s="23">
        <v>9390</v>
      </c>
      <c r="B1565" s="22" t="s">
        <v>853</v>
      </c>
      <c r="C1565" s="22">
        <v>88820401</v>
      </c>
      <c r="D1565" s="22" t="s">
        <v>854</v>
      </c>
      <c r="E1565" s="22">
        <v>0.63307629562681789</v>
      </c>
      <c r="F1565" s="22">
        <v>23</v>
      </c>
      <c r="G1565" s="25">
        <v>2.49222807803199E-2</v>
      </c>
      <c r="H1565" s="22">
        <f t="shared" si="24"/>
        <v>0.57321245794735776</v>
      </c>
      <c r="I1565" s="41">
        <v>1564</v>
      </c>
      <c r="J1565" s="2" t="str">
        <f>IFERROR(INDEX('08W Project List'!#REF!,MATCH(B1565,'08W Project List'!$E:$E,0)),"N/A")</f>
        <v>N/A</v>
      </c>
    </row>
    <row r="1566" spans="1:10" ht="15.6" x14ac:dyDescent="0.3">
      <c r="A1566" s="23">
        <v>9959</v>
      </c>
      <c r="B1566" s="22" t="s">
        <v>377</v>
      </c>
      <c r="C1566" s="22">
        <v>192461102</v>
      </c>
      <c r="D1566" s="22" t="s">
        <v>376</v>
      </c>
      <c r="E1566" s="22">
        <v>3.8189382305354256</v>
      </c>
      <c r="F1566" s="22">
        <v>12</v>
      </c>
      <c r="G1566" s="25">
        <v>2.4779257417686201E-2</v>
      </c>
      <c r="H1566" s="22">
        <f t="shared" si="24"/>
        <v>0.29735108901223439</v>
      </c>
      <c r="I1566" s="41">
        <v>1565</v>
      </c>
      <c r="J1566" s="2" t="str">
        <f>IFERROR(INDEX('08W Project List'!#REF!,MATCH(B1566,'08W Project List'!$E:$E,0)),"N/A")</f>
        <v>N/A</v>
      </c>
    </row>
    <row r="1567" spans="1:10" ht="15.6" x14ac:dyDescent="0.3">
      <c r="A1567" s="23">
        <v>2322</v>
      </c>
      <c r="B1567" s="22" t="s">
        <v>1916</v>
      </c>
      <c r="C1567" s="22">
        <v>103221101</v>
      </c>
      <c r="D1567" s="22" t="s">
        <v>1917</v>
      </c>
      <c r="E1567" s="22">
        <v>11.15105428034307</v>
      </c>
      <c r="F1567" s="22">
        <v>80</v>
      </c>
      <c r="G1567" s="25">
        <v>2.4688848822887501E-2</v>
      </c>
      <c r="H1567" s="22">
        <f t="shared" si="24"/>
        <v>1.9751079058309999</v>
      </c>
      <c r="I1567" s="41">
        <v>1566</v>
      </c>
      <c r="J1567" s="2" t="str">
        <f>IFERROR(INDEX('08W Project List'!#REF!,MATCH(B1567,'08W Project List'!$E:$E,0)),"N/A")</f>
        <v>N/A</v>
      </c>
    </row>
    <row r="1568" spans="1:10" ht="15.6" x14ac:dyDescent="0.3">
      <c r="A1568" s="23">
        <v>5230</v>
      </c>
      <c r="B1568" s="22" t="s">
        <v>188</v>
      </c>
      <c r="C1568" s="22">
        <v>103191101</v>
      </c>
      <c r="D1568" s="22" t="s">
        <v>187</v>
      </c>
      <c r="E1568" s="22">
        <v>4.0291090645663452</v>
      </c>
      <c r="F1568" s="22">
        <v>17</v>
      </c>
      <c r="G1568" s="25">
        <v>2.4566780543788899E-2</v>
      </c>
      <c r="H1568" s="22">
        <f t="shared" si="24"/>
        <v>0.4176352692444113</v>
      </c>
      <c r="I1568" s="41">
        <v>1567</v>
      </c>
      <c r="J1568" s="2" t="str">
        <f>IFERROR(INDEX('08W Project List'!#REF!,MATCH(B1568,'08W Project List'!$E:$E,0)),"N/A")</f>
        <v>N/A</v>
      </c>
    </row>
    <row r="1569" spans="1:10" ht="15.6" x14ac:dyDescent="0.3">
      <c r="A1569" s="23">
        <v>4084</v>
      </c>
      <c r="B1569" s="22" t="s">
        <v>1910</v>
      </c>
      <c r="C1569" s="22">
        <v>182981102</v>
      </c>
      <c r="D1569" s="22" t="s">
        <v>1908</v>
      </c>
      <c r="E1569" s="22">
        <v>20.830261474013113</v>
      </c>
      <c r="F1569" s="22">
        <v>119</v>
      </c>
      <c r="G1569" s="25">
        <v>2.4330022773811799E-2</v>
      </c>
      <c r="H1569" s="22">
        <f t="shared" si="24"/>
        <v>2.8952727100836042</v>
      </c>
      <c r="I1569" s="41">
        <v>1568</v>
      </c>
      <c r="J1569" s="2" t="str">
        <f>IFERROR(INDEX('08W Project List'!#REF!,MATCH(B1569,'08W Project List'!$E:$E,0)),"N/A")</f>
        <v>N/A</v>
      </c>
    </row>
    <row r="1570" spans="1:10" ht="15.6" x14ac:dyDescent="0.3">
      <c r="A1570" s="23">
        <v>7751</v>
      </c>
      <c r="B1570" s="22" t="s">
        <v>2332</v>
      </c>
      <c r="C1570" s="22">
        <v>163661701</v>
      </c>
      <c r="D1570" s="22" t="s">
        <v>2328</v>
      </c>
      <c r="E1570" s="22">
        <v>12.112059986700871</v>
      </c>
      <c r="F1570" s="22">
        <v>137</v>
      </c>
      <c r="G1570" s="25">
        <v>2.43114578128205E-2</v>
      </c>
      <c r="H1570" s="22">
        <f t="shared" si="24"/>
        <v>3.3306697203564086</v>
      </c>
      <c r="I1570" s="41">
        <v>1569</v>
      </c>
      <c r="J1570" s="2" t="str">
        <f>IFERROR(INDEX('08W Project List'!#REF!,MATCH(B1570,'08W Project List'!$E:$E,0)),"N/A")</f>
        <v>N/A</v>
      </c>
    </row>
    <row r="1571" spans="1:10" ht="15.6" x14ac:dyDescent="0.3">
      <c r="A1571" s="23">
        <v>10676</v>
      </c>
      <c r="B1571" s="22" t="s">
        <v>1928</v>
      </c>
      <c r="C1571" s="22">
        <v>252721106</v>
      </c>
      <c r="D1571" s="22" t="s">
        <v>1929</v>
      </c>
      <c r="E1571" s="22">
        <v>0.4459494224052486</v>
      </c>
      <c r="F1571" s="22">
        <v>9</v>
      </c>
      <c r="G1571" s="25">
        <v>2.4301835578354501E-2</v>
      </c>
      <c r="H1571" s="22">
        <f t="shared" si="24"/>
        <v>0.2187165202051905</v>
      </c>
      <c r="I1571" s="41">
        <v>1570</v>
      </c>
      <c r="J1571" s="2" t="str">
        <f>IFERROR(INDEX('08W Project List'!#REF!,MATCH(B1571,'08W Project List'!$E:$E,0)),"N/A")</f>
        <v>N/A</v>
      </c>
    </row>
    <row r="1572" spans="1:10" ht="15.6" x14ac:dyDescent="0.3">
      <c r="A1572" s="23">
        <v>5615</v>
      </c>
      <c r="B1572" s="22" t="s">
        <v>1243</v>
      </c>
      <c r="C1572" s="22">
        <v>162161101</v>
      </c>
      <c r="D1572" s="22" t="s">
        <v>1241</v>
      </c>
      <c r="E1572" s="22">
        <v>23.509625508362028</v>
      </c>
      <c r="F1572" s="22">
        <v>228</v>
      </c>
      <c r="G1572" s="25">
        <v>2.43004383447014E-2</v>
      </c>
      <c r="H1572" s="22">
        <f t="shared" si="24"/>
        <v>5.5404999425919188</v>
      </c>
      <c r="I1572" s="41">
        <v>1571</v>
      </c>
      <c r="J1572" s="2" t="str">
        <f>IFERROR(INDEX('08W Project List'!#REF!,MATCH(B1572,'08W Project List'!$E:$E,0)),"N/A")</f>
        <v>N/A</v>
      </c>
    </row>
    <row r="1573" spans="1:10" ht="15.6" x14ac:dyDescent="0.3">
      <c r="A1573" s="23">
        <v>801</v>
      </c>
      <c r="B1573" s="22" t="s">
        <v>2675</v>
      </c>
      <c r="C1573" s="22">
        <v>182601102</v>
      </c>
      <c r="D1573" s="22" t="s">
        <v>2674</v>
      </c>
      <c r="E1573" s="22">
        <v>15.817135869267494</v>
      </c>
      <c r="F1573" s="22">
        <v>183</v>
      </c>
      <c r="G1573" s="25">
        <v>2.4235974016698698E-2</v>
      </c>
      <c r="H1573" s="22">
        <f t="shared" si="24"/>
        <v>4.4351832450558621</v>
      </c>
      <c r="I1573" s="41">
        <v>1572</v>
      </c>
      <c r="J1573" s="2" t="str">
        <f>IFERROR(INDEX('08W Project List'!#REF!,MATCH(B1573,'08W Project List'!$E:$E,0)),"N/A")</f>
        <v>N/A</v>
      </c>
    </row>
    <row r="1574" spans="1:10" ht="15.6" x14ac:dyDescent="0.3">
      <c r="A1574" s="23">
        <v>8403</v>
      </c>
      <c r="B1574" s="22" t="s">
        <v>2354</v>
      </c>
      <c r="C1574" s="22">
        <v>42571101</v>
      </c>
      <c r="D1574" s="22" t="s">
        <v>2351</v>
      </c>
      <c r="E1574" s="22">
        <v>1.45040005554225</v>
      </c>
      <c r="F1574" s="22">
        <v>18</v>
      </c>
      <c r="G1574" s="25">
        <v>2.4225552475262001E-2</v>
      </c>
      <c r="H1574" s="22">
        <f t="shared" si="24"/>
        <v>0.43605994455471603</v>
      </c>
      <c r="I1574" s="41">
        <v>1573</v>
      </c>
      <c r="J1574" s="2" t="str">
        <f>IFERROR(INDEX('08W Project List'!#REF!,MATCH(B1574,'08W Project List'!$E:$E,0)),"N/A")</f>
        <v>N/A</v>
      </c>
    </row>
    <row r="1575" spans="1:10" ht="15.6" x14ac:dyDescent="0.3">
      <c r="A1575" s="23">
        <v>4244</v>
      </c>
      <c r="B1575" s="22" t="s">
        <v>413</v>
      </c>
      <c r="C1575" s="22">
        <v>152481104</v>
      </c>
      <c r="D1575" s="22" t="s">
        <v>405</v>
      </c>
      <c r="E1575" s="22">
        <v>0.38641310684946922</v>
      </c>
      <c r="F1575" s="22">
        <v>28</v>
      </c>
      <c r="G1575" s="25">
        <v>2.4193960144747902E-2</v>
      </c>
      <c r="H1575" s="22">
        <f t="shared" si="24"/>
        <v>0.67743088405294127</v>
      </c>
      <c r="I1575" s="41">
        <v>1574</v>
      </c>
      <c r="J1575" s="2" t="str">
        <f>IFERROR(INDEX('08W Project List'!#REF!,MATCH(B1575,'08W Project List'!$E:$E,0)),"N/A")</f>
        <v>N/A</v>
      </c>
    </row>
    <row r="1576" spans="1:10" ht="15.6" x14ac:dyDescent="0.3">
      <c r="A1576" s="23">
        <v>10152</v>
      </c>
      <c r="B1576" s="22" t="s">
        <v>3872</v>
      </c>
      <c r="C1576" s="22">
        <v>182201102</v>
      </c>
      <c r="D1576" s="22" t="s">
        <v>3873</v>
      </c>
      <c r="E1576" s="22">
        <v>1.4483073826343504</v>
      </c>
      <c r="F1576" s="22">
        <v>13</v>
      </c>
      <c r="G1576" s="25">
        <v>2.41869628777906E-2</v>
      </c>
      <c r="H1576" s="22">
        <f t="shared" si="24"/>
        <v>0.31443051741127781</v>
      </c>
      <c r="I1576" s="41">
        <v>1575</v>
      </c>
      <c r="J1576" s="2" t="str">
        <f>IFERROR(INDEX('08W Project List'!#REF!,MATCH(B1576,'08W Project List'!$E:$E,0)),"N/A")</f>
        <v>N/A</v>
      </c>
    </row>
    <row r="1577" spans="1:10" ht="15.6" x14ac:dyDescent="0.3">
      <c r="A1577" s="23">
        <v>3391</v>
      </c>
      <c r="B1577" s="22" t="s">
        <v>932</v>
      </c>
      <c r="C1577" s="22">
        <v>42271105</v>
      </c>
      <c r="D1577" s="22" t="s">
        <v>927</v>
      </c>
      <c r="E1577" s="22">
        <v>0.48145318143325916</v>
      </c>
      <c r="F1577" s="22">
        <v>9</v>
      </c>
      <c r="G1577" s="25">
        <v>2.4166260225464399E-2</v>
      </c>
      <c r="H1577" s="22">
        <f t="shared" si="24"/>
        <v>0.21749634202917958</v>
      </c>
      <c r="I1577" s="41">
        <v>1576</v>
      </c>
      <c r="J1577" s="2" t="str">
        <f>IFERROR(INDEX('08W Project List'!#REF!,MATCH(B1577,'08W Project List'!$E:$E,0)),"N/A")</f>
        <v>N/A</v>
      </c>
    </row>
    <row r="1578" spans="1:10" ht="15.6" x14ac:dyDescent="0.3">
      <c r="A1578" s="23">
        <v>9545</v>
      </c>
      <c r="B1578" s="22" t="s">
        <v>4437</v>
      </c>
      <c r="C1578" s="22">
        <v>102911109</v>
      </c>
      <c r="D1578" s="22" t="s">
        <v>4433</v>
      </c>
      <c r="E1578" s="22">
        <v>0.90716056686247981</v>
      </c>
      <c r="F1578" s="22">
        <v>37</v>
      </c>
      <c r="G1578" s="25">
        <v>2.4082284287255298E-2</v>
      </c>
      <c r="H1578" s="22">
        <f t="shared" si="24"/>
        <v>0.89104451862844603</v>
      </c>
      <c r="I1578" s="41">
        <v>1577</v>
      </c>
      <c r="J1578" s="2" t="str">
        <f>IFERROR(INDEX('08W Project List'!#REF!,MATCH(B1578,'08W Project List'!$E:$E,0)),"N/A")</f>
        <v>N/A</v>
      </c>
    </row>
    <row r="1579" spans="1:10" ht="15.6" x14ac:dyDescent="0.3">
      <c r="A1579" s="23">
        <v>4392</v>
      </c>
      <c r="B1579" s="22" t="s">
        <v>730</v>
      </c>
      <c r="C1579" s="22">
        <v>103091102</v>
      </c>
      <c r="D1579" s="22" t="s">
        <v>722</v>
      </c>
      <c r="E1579" s="22">
        <v>17.943127717368426</v>
      </c>
      <c r="F1579" s="22">
        <v>168</v>
      </c>
      <c r="G1579" s="25">
        <v>2.40030969604316E-2</v>
      </c>
      <c r="H1579" s="22">
        <f t="shared" si="24"/>
        <v>4.0325202893525089</v>
      </c>
      <c r="I1579" s="41">
        <v>1578</v>
      </c>
      <c r="J1579" s="2" t="str">
        <f>IFERROR(INDEX('08W Project List'!#REF!,MATCH(B1579,'08W Project List'!$E:$E,0)),"N/A")</f>
        <v>N/A</v>
      </c>
    </row>
    <row r="1580" spans="1:10" ht="15.6" x14ac:dyDescent="0.3">
      <c r="A1580" s="23">
        <v>9548</v>
      </c>
      <c r="B1580" s="22" t="s">
        <v>1418</v>
      </c>
      <c r="C1580" s="22">
        <v>163451702</v>
      </c>
      <c r="D1580" s="22" t="s">
        <v>1414</v>
      </c>
      <c r="E1580" s="22">
        <v>0.64211202058974526</v>
      </c>
      <c r="F1580" s="22">
        <v>9</v>
      </c>
      <c r="G1580" s="25">
        <v>2.3990127539096202E-2</v>
      </c>
      <c r="H1580" s="22">
        <f t="shared" si="24"/>
        <v>0.21591114785186583</v>
      </c>
      <c r="I1580" s="41">
        <v>1579</v>
      </c>
      <c r="J1580" s="2" t="str">
        <f>IFERROR(INDEX('08W Project List'!#REF!,MATCH(B1580,'08W Project List'!$E:$E,0)),"N/A")</f>
        <v>N/A</v>
      </c>
    </row>
    <row r="1581" spans="1:10" ht="15.6" x14ac:dyDescent="0.3">
      <c r="A1581" s="23">
        <v>2473</v>
      </c>
      <c r="B1581" s="22" t="s">
        <v>857</v>
      </c>
      <c r="C1581" s="22">
        <v>152471101</v>
      </c>
      <c r="D1581" s="22" t="s">
        <v>856</v>
      </c>
      <c r="E1581" s="22">
        <v>13.864556792035673</v>
      </c>
      <c r="F1581" s="22">
        <v>147</v>
      </c>
      <c r="G1581" s="25">
        <v>2.3757024880251498E-2</v>
      </c>
      <c r="H1581" s="22">
        <f t="shared" si="24"/>
        <v>3.4922826573969701</v>
      </c>
      <c r="I1581" s="41">
        <v>1580</v>
      </c>
      <c r="J1581" s="2" t="str">
        <f>IFERROR(INDEX('08W Project List'!#REF!,MATCH(B1581,'08W Project List'!$E:$E,0)),"N/A")</f>
        <v>N/A</v>
      </c>
    </row>
    <row r="1582" spans="1:10" ht="15.6" x14ac:dyDescent="0.3">
      <c r="A1582" s="23">
        <v>3207</v>
      </c>
      <c r="B1582" s="22" t="s">
        <v>3704</v>
      </c>
      <c r="C1582" s="22">
        <v>152431101</v>
      </c>
      <c r="D1582" s="22" t="s">
        <v>3702</v>
      </c>
      <c r="E1582" s="22">
        <v>17.450132679717836</v>
      </c>
      <c r="F1582" s="22">
        <v>238</v>
      </c>
      <c r="G1582" s="25">
        <v>2.3752781107958299E-2</v>
      </c>
      <c r="H1582" s="22">
        <f t="shared" si="24"/>
        <v>5.653161903694075</v>
      </c>
      <c r="I1582" s="41">
        <v>1581</v>
      </c>
      <c r="J1582" s="2" t="str">
        <f>IFERROR(INDEX('08W Project List'!#REF!,MATCH(B1582,'08W Project List'!$E:$E,0)),"N/A")</f>
        <v>N/A</v>
      </c>
    </row>
    <row r="1583" spans="1:10" ht="15.6" x14ac:dyDescent="0.3">
      <c r="A1583" s="23">
        <v>7684</v>
      </c>
      <c r="B1583" s="22" t="s">
        <v>3025</v>
      </c>
      <c r="C1583" s="22">
        <v>42631109</v>
      </c>
      <c r="D1583" s="22" t="s">
        <v>3020</v>
      </c>
      <c r="E1583" s="22">
        <v>2.0386896301041144</v>
      </c>
      <c r="F1583" s="22">
        <v>28</v>
      </c>
      <c r="G1583" s="25">
        <v>2.3732463654409501E-2</v>
      </c>
      <c r="H1583" s="22">
        <f t="shared" si="24"/>
        <v>0.664508982323466</v>
      </c>
      <c r="I1583" s="41">
        <v>1582</v>
      </c>
      <c r="J1583" s="2" t="str">
        <f>IFERROR(INDEX('08W Project List'!#REF!,MATCH(B1583,'08W Project List'!$E:$E,0)),"N/A")</f>
        <v>N/A</v>
      </c>
    </row>
    <row r="1584" spans="1:10" ht="15.6" x14ac:dyDescent="0.3">
      <c r="A1584" s="23">
        <v>10885</v>
      </c>
      <c r="B1584" s="22" t="s">
        <v>2491</v>
      </c>
      <c r="C1584" s="22">
        <v>83242111</v>
      </c>
      <c r="D1584" s="22" t="s">
        <v>2489</v>
      </c>
      <c r="E1584" s="22">
        <v>0.28280005799245495</v>
      </c>
      <c r="F1584" s="22">
        <v>2</v>
      </c>
      <c r="G1584" s="25">
        <v>2.3700659568388599E-2</v>
      </c>
      <c r="H1584" s="22">
        <f t="shared" si="24"/>
        <v>4.7401319136777198E-2</v>
      </c>
      <c r="I1584" s="41">
        <v>1583</v>
      </c>
      <c r="J1584" s="2" t="str">
        <f>IFERROR(INDEX('08W Project List'!#REF!,MATCH(B1584,'08W Project List'!$E:$E,0)),"N/A")</f>
        <v>N/A</v>
      </c>
    </row>
    <row r="1585" spans="1:10" ht="15.6" x14ac:dyDescent="0.3">
      <c r="A1585" s="23">
        <v>10683</v>
      </c>
      <c r="B1585" s="22" t="s">
        <v>3428</v>
      </c>
      <c r="C1585" s="22">
        <v>253191101</v>
      </c>
      <c r="D1585" s="22" t="s">
        <v>3429</v>
      </c>
      <c r="E1585" s="22">
        <v>0.32085012318331885</v>
      </c>
      <c r="F1585" s="22">
        <v>6</v>
      </c>
      <c r="G1585" s="25">
        <v>2.3645830103695299E-2</v>
      </c>
      <c r="H1585" s="22">
        <f t="shared" si="24"/>
        <v>0.1418749806221718</v>
      </c>
      <c r="I1585" s="41">
        <v>1584</v>
      </c>
      <c r="J1585" s="2" t="str">
        <f>IFERROR(INDEX('08W Project List'!#REF!,MATCH(B1585,'08W Project List'!$E:$E,0)),"N/A")</f>
        <v>N/A</v>
      </c>
    </row>
    <row r="1586" spans="1:10" ht="15.6" x14ac:dyDescent="0.3">
      <c r="A1586" s="23">
        <v>274</v>
      </c>
      <c r="B1586" s="22" t="s">
        <v>1534</v>
      </c>
      <c r="C1586" s="22">
        <v>42891102</v>
      </c>
      <c r="D1586" s="22" t="s">
        <v>1530</v>
      </c>
      <c r="E1586" s="22">
        <v>5.1990283088217097</v>
      </c>
      <c r="F1586" s="22">
        <v>194</v>
      </c>
      <c r="G1586" s="25">
        <v>2.3631880952961599E-2</v>
      </c>
      <c r="H1586" s="22">
        <f t="shared" si="24"/>
        <v>4.5845849048745499</v>
      </c>
      <c r="I1586" s="41">
        <v>1585</v>
      </c>
      <c r="J1586" s="2" t="str">
        <f>IFERROR(INDEX('08W Project List'!#REF!,MATCH(B1586,'08W Project List'!$E:$E,0)),"N/A")</f>
        <v>N/A</v>
      </c>
    </row>
    <row r="1587" spans="1:10" ht="15.6" x14ac:dyDescent="0.3">
      <c r="A1587" s="23">
        <v>6780</v>
      </c>
      <c r="B1587" s="22" t="s">
        <v>1330</v>
      </c>
      <c r="C1587" s="22">
        <v>182951102</v>
      </c>
      <c r="D1587" s="22" t="s">
        <v>1329</v>
      </c>
      <c r="E1587" s="22">
        <v>7.8926979635151646</v>
      </c>
      <c r="F1587" s="22">
        <v>97</v>
      </c>
      <c r="G1587" s="25">
        <v>2.3626728625695401E-2</v>
      </c>
      <c r="H1587" s="22">
        <f t="shared" si="24"/>
        <v>2.2917926766924541</v>
      </c>
      <c r="I1587" s="41">
        <v>1586</v>
      </c>
      <c r="J1587" s="2" t="str">
        <f>IFERROR(INDEX('08W Project List'!#REF!,MATCH(B1587,'08W Project List'!$E:$E,0)),"N/A")</f>
        <v>N/A</v>
      </c>
    </row>
    <row r="1588" spans="1:10" ht="15.6" x14ac:dyDescent="0.3">
      <c r="A1588" s="23">
        <v>5469</v>
      </c>
      <c r="B1588" s="22" t="s">
        <v>1412</v>
      </c>
      <c r="C1588" s="22">
        <v>163451701</v>
      </c>
      <c r="D1588" s="22" t="s">
        <v>1408</v>
      </c>
      <c r="E1588" s="22">
        <v>1.8742596726569174</v>
      </c>
      <c r="F1588" s="22">
        <v>21</v>
      </c>
      <c r="G1588" s="25">
        <v>2.36164286562962E-2</v>
      </c>
      <c r="H1588" s="22">
        <f t="shared" si="24"/>
        <v>0.49594500178222017</v>
      </c>
      <c r="I1588" s="41">
        <v>1587</v>
      </c>
      <c r="J1588" s="2" t="str">
        <f>IFERROR(INDEX('08W Project List'!#REF!,MATCH(B1588,'08W Project List'!$E:$E,0)),"N/A")</f>
        <v>N/A</v>
      </c>
    </row>
    <row r="1589" spans="1:10" ht="15.6" x14ac:dyDescent="0.3">
      <c r="A1589" s="23">
        <v>279</v>
      </c>
      <c r="B1589" s="22" t="s">
        <v>1515</v>
      </c>
      <c r="C1589" s="22">
        <v>42891101</v>
      </c>
      <c r="D1589" s="22" t="s">
        <v>1516</v>
      </c>
      <c r="E1589" s="22">
        <v>1.3130687594671349</v>
      </c>
      <c r="F1589" s="22">
        <v>54</v>
      </c>
      <c r="G1589" s="25">
        <v>2.3601849875814599E-2</v>
      </c>
      <c r="H1589" s="22">
        <f t="shared" si="24"/>
        <v>1.2744998932939884</v>
      </c>
      <c r="I1589" s="41">
        <v>1588</v>
      </c>
      <c r="J1589" s="2" t="str">
        <f>IFERROR(INDEX('08W Project List'!#REF!,MATCH(B1589,'08W Project List'!$E:$E,0)),"N/A")</f>
        <v>N/A</v>
      </c>
    </row>
    <row r="1590" spans="1:10" ht="15.6" x14ac:dyDescent="0.3">
      <c r="A1590" s="23">
        <v>1737</v>
      </c>
      <c r="B1590" s="22" t="s">
        <v>1347</v>
      </c>
      <c r="C1590" s="22">
        <v>42761101</v>
      </c>
      <c r="D1590" s="22" t="s">
        <v>1343</v>
      </c>
      <c r="E1590" s="22">
        <v>27.032143788926913</v>
      </c>
      <c r="F1590" s="22">
        <v>186</v>
      </c>
      <c r="G1590" s="25">
        <v>2.3448932580153199E-2</v>
      </c>
      <c r="H1590" s="22">
        <f t="shared" si="24"/>
        <v>4.3615014599084949</v>
      </c>
      <c r="I1590" s="41">
        <v>1589</v>
      </c>
      <c r="J1590" s="2" t="str">
        <f>IFERROR(INDEX('08W Project List'!#REF!,MATCH(B1590,'08W Project List'!$E:$E,0)),"N/A")</f>
        <v>N/A</v>
      </c>
    </row>
    <row r="1591" spans="1:10" ht="15.6" x14ac:dyDescent="0.3">
      <c r="A1591" s="23">
        <v>1091</v>
      </c>
      <c r="B1591" s="22" t="s">
        <v>858</v>
      </c>
      <c r="C1591" s="22">
        <v>152471101</v>
      </c>
      <c r="D1591" s="22" t="s">
        <v>856</v>
      </c>
      <c r="E1591" s="22">
        <v>14.694510887767059</v>
      </c>
      <c r="F1591" s="22">
        <v>146</v>
      </c>
      <c r="G1591" s="25">
        <v>2.3389227444473099E-2</v>
      </c>
      <c r="H1591" s="22">
        <f t="shared" si="24"/>
        <v>3.4148272068930723</v>
      </c>
      <c r="I1591" s="41">
        <v>1590</v>
      </c>
      <c r="J1591" s="2" t="str">
        <f>IFERROR(INDEX('08W Project List'!#REF!,MATCH(B1591,'08W Project List'!$E:$E,0)),"N/A")</f>
        <v>N/A</v>
      </c>
    </row>
    <row r="1592" spans="1:10" ht="15.6" x14ac:dyDescent="0.3">
      <c r="A1592" s="23">
        <v>9377</v>
      </c>
      <c r="B1592" s="22" t="s">
        <v>959</v>
      </c>
      <c r="C1592" s="22">
        <v>43061101</v>
      </c>
      <c r="D1592" s="22" t="s">
        <v>955</v>
      </c>
      <c r="E1592" s="22">
        <v>3.7746102342123242</v>
      </c>
      <c r="F1592" s="22">
        <v>73</v>
      </c>
      <c r="G1592" s="25">
        <v>2.33703389785203E-2</v>
      </c>
      <c r="H1592" s="22">
        <f t="shared" si="24"/>
        <v>1.706034745431982</v>
      </c>
      <c r="I1592" s="41">
        <v>1591</v>
      </c>
      <c r="J1592" s="2" t="str">
        <f>IFERROR(INDEX('08W Project List'!#REF!,MATCH(B1592,'08W Project List'!$E:$E,0)),"N/A")</f>
        <v>N/A</v>
      </c>
    </row>
    <row r="1593" spans="1:10" ht="15.6" x14ac:dyDescent="0.3">
      <c r="A1593" s="23">
        <v>2700</v>
      </c>
      <c r="B1593" s="22" t="s">
        <v>3057</v>
      </c>
      <c r="C1593" s="22">
        <v>163751102</v>
      </c>
      <c r="D1593" s="22" t="s">
        <v>3053</v>
      </c>
      <c r="E1593" s="22">
        <v>37.685513067162525</v>
      </c>
      <c r="F1593" s="22">
        <v>448</v>
      </c>
      <c r="G1593" s="25">
        <v>2.33456371125806E-2</v>
      </c>
      <c r="H1593" s="22">
        <f t="shared" si="24"/>
        <v>10.45884542643611</v>
      </c>
      <c r="I1593" s="41">
        <v>1592</v>
      </c>
      <c r="J1593" s="2" t="str">
        <f>IFERROR(INDEX('08W Project List'!#REF!,MATCH(B1593,'08W Project List'!$E:$E,0)),"N/A")</f>
        <v>N/A</v>
      </c>
    </row>
    <row r="1594" spans="1:10" ht="15.6" x14ac:dyDescent="0.3">
      <c r="A1594" s="23">
        <v>10187</v>
      </c>
      <c r="B1594" s="22" t="s">
        <v>2064</v>
      </c>
      <c r="C1594" s="22">
        <v>83182105</v>
      </c>
      <c r="D1594" s="22" t="s">
        <v>2065</v>
      </c>
      <c r="E1594" s="22">
        <v>0.26762512087735674</v>
      </c>
      <c r="F1594" s="22">
        <v>2</v>
      </c>
      <c r="G1594" s="25">
        <v>2.3318194686429601E-2</v>
      </c>
      <c r="H1594" s="22">
        <f t="shared" si="24"/>
        <v>4.6636389372859202E-2</v>
      </c>
      <c r="I1594" s="41">
        <v>1593</v>
      </c>
      <c r="J1594" s="2" t="str">
        <f>IFERROR(INDEX('08W Project List'!#REF!,MATCH(B1594,'08W Project List'!$E:$E,0)),"N/A")</f>
        <v>N/A</v>
      </c>
    </row>
    <row r="1595" spans="1:10" ht="15.6" x14ac:dyDescent="0.3">
      <c r="A1595" s="23">
        <v>8561</v>
      </c>
      <c r="B1595" s="22" t="s">
        <v>1419</v>
      </c>
      <c r="C1595" s="22">
        <v>163451702</v>
      </c>
      <c r="D1595" s="22" t="s">
        <v>1414</v>
      </c>
      <c r="E1595" s="22">
        <v>0.55649632507973523</v>
      </c>
      <c r="F1595" s="22">
        <v>6</v>
      </c>
      <c r="G1595" s="25">
        <v>2.3314451003778599E-2</v>
      </c>
      <c r="H1595" s="22">
        <f t="shared" si="24"/>
        <v>0.13988670602267159</v>
      </c>
      <c r="I1595" s="41">
        <v>1594</v>
      </c>
      <c r="J1595" s="2" t="str">
        <f>IFERROR(INDEX('08W Project List'!#REF!,MATCH(B1595,'08W Project List'!$E:$E,0)),"N/A")</f>
        <v>N/A</v>
      </c>
    </row>
    <row r="1596" spans="1:10" ht="15.6" x14ac:dyDescent="0.3">
      <c r="A1596" s="23">
        <v>4078</v>
      </c>
      <c r="B1596" s="22" t="s">
        <v>2933</v>
      </c>
      <c r="C1596" s="22">
        <v>43471101</v>
      </c>
      <c r="D1596" s="22" t="s">
        <v>2934</v>
      </c>
      <c r="E1596" s="22">
        <v>17.96472550756333</v>
      </c>
      <c r="F1596" s="22">
        <v>223</v>
      </c>
      <c r="G1596" s="25">
        <v>2.3284854327308702E-2</v>
      </c>
      <c r="H1596" s="22">
        <f t="shared" si="24"/>
        <v>5.1925225149898404</v>
      </c>
      <c r="I1596" s="41">
        <v>1595</v>
      </c>
      <c r="J1596" s="2" t="str">
        <f>IFERROR(INDEX('08W Project List'!#REF!,MATCH(B1596,'08W Project List'!$E:$E,0)),"N/A")</f>
        <v>N/A</v>
      </c>
    </row>
    <row r="1597" spans="1:10" ht="15.6" x14ac:dyDescent="0.3">
      <c r="A1597" s="23">
        <v>7270</v>
      </c>
      <c r="B1597" s="22" t="s">
        <v>1966</v>
      </c>
      <c r="C1597" s="22">
        <v>43371102</v>
      </c>
      <c r="D1597" s="22" t="s">
        <v>1964</v>
      </c>
      <c r="E1597" s="22">
        <v>7.931593605899006</v>
      </c>
      <c r="F1597" s="22">
        <v>99</v>
      </c>
      <c r="G1597" s="25">
        <v>2.3256484083942298E-2</v>
      </c>
      <c r="H1597" s="22">
        <f t="shared" si="24"/>
        <v>2.3023919243102875</v>
      </c>
      <c r="I1597" s="41">
        <v>1596</v>
      </c>
      <c r="J1597" s="2" t="str">
        <f>IFERROR(INDEX('08W Project List'!#REF!,MATCH(B1597,'08W Project List'!$E:$E,0)),"N/A")</f>
        <v>N/A</v>
      </c>
    </row>
    <row r="1598" spans="1:10" ht="15.6" x14ac:dyDescent="0.3">
      <c r="A1598" s="23">
        <v>2895</v>
      </c>
      <c r="B1598" s="22" t="s">
        <v>15</v>
      </c>
      <c r="C1598" s="22">
        <v>14101105</v>
      </c>
      <c r="D1598" s="22" t="s">
        <v>13</v>
      </c>
      <c r="E1598" s="22">
        <v>8.1754023811134235</v>
      </c>
      <c r="F1598" s="22">
        <v>83</v>
      </c>
      <c r="G1598" s="25">
        <v>2.32059202555479E-2</v>
      </c>
      <c r="H1598" s="22">
        <f t="shared" si="24"/>
        <v>1.9260913812104756</v>
      </c>
      <c r="I1598" s="41">
        <v>1597</v>
      </c>
      <c r="J1598" s="2" t="str">
        <f>IFERROR(INDEX('08W Project List'!#REF!,MATCH(B1598,'08W Project List'!$E:$E,0)),"N/A")</f>
        <v>N/A</v>
      </c>
    </row>
    <row r="1599" spans="1:10" ht="15.6" x14ac:dyDescent="0.3">
      <c r="A1599" s="23">
        <v>9502</v>
      </c>
      <c r="B1599" s="22" t="s">
        <v>4336</v>
      </c>
      <c r="C1599" s="22">
        <v>192171103</v>
      </c>
      <c r="D1599" s="22" t="s">
        <v>4334</v>
      </c>
      <c r="E1599" s="22">
        <v>10.810225663411188</v>
      </c>
      <c r="F1599" s="22">
        <v>58</v>
      </c>
      <c r="G1599" s="25">
        <v>2.3176831287416901E-2</v>
      </c>
      <c r="H1599" s="22">
        <f t="shared" si="24"/>
        <v>1.3442562146701802</v>
      </c>
      <c r="I1599" s="41">
        <v>1598</v>
      </c>
      <c r="J1599" s="2" t="str">
        <f>IFERROR(INDEX('08W Project List'!#REF!,MATCH(B1599,'08W Project List'!$E:$E,0)),"N/A")</f>
        <v>N/A</v>
      </c>
    </row>
    <row r="1600" spans="1:10" ht="15.6" x14ac:dyDescent="0.3">
      <c r="A1600" s="23">
        <v>6394</v>
      </c>
      <c r="B1600" s="22" t="s">
        <v>2772</v>
      </c>
      <c r="C1600" s="22">
        <v>103031102</v>
      </c>
      <c r="D1600" s="22" t="s">
        <v>2771</v>
      </c>
      <c r="E1600" s="22">
        <v>9.1515638295447488</v>
      </c>
      <c r="F1600" s="22">
        <v>21</v>
      </c>
      <c r="G1600" s="25">
        <v>2.3167711420893699E-2</v>
      </c>
      <c r="H1600" s="22">
        <f t="shared" si="24"/>
        <v>0.48652193983876768</v>
      </c>
      <c r="I1600" s="41">
        <v>1599</v>
      </c>
      <c r="J1600" s="2" t="str">
        <f>IFERROR(INDEX('08W Project List'!#REF!,MATCH(B1600,'08W Project List'!$E:$E,0)),"N/A")</f>
        <v>N/A</v>
      </c>
    </row>
    <row r="1601" spans="1:10" ht="15.6" x14ac:dyDescent="0.3">
      <c r="A1601" s="23">
        <v>2990</v>
      </c>
      <c r="B1601" s="22" t="s">
        <v>1729</v>
      </c>
      <c r="C1601" s="22">
        <v>83432101</v>
      </c>
      <c r="D1601" s="22" t="s">
        <v>1723</v>
      </c>
      <c r="E1601" s="22">
        <v>1.6831341890973461</v>
      </c>
      <c r="F1601" s="22">
        <v>95</v>
      </c>
      <c r="G1601" s="25">
        <v>2.3159034825126799E-2</v>
      </c>
      <c r="H1601" s="22">
        <f t="shared" si="24"/>
        <v>2.2001083083870459</v>
      </c>
      <c r="I1601" s="41">
        <v>1600</v>
      </c>
      <c r="J1601" s="2" t="str">
        <f>IFERROR(INDEX('08W Project List'!#REF!,MATCH(B1601,'08W Project List'!$E:$E,0)),"N/A")</f>
        <v>N/A</v>
      </c>
    </row>
    <row r="1602" spans="1:10" ht="15.6" x14ac:dyDescent="0.3">
      <c r="A1602" s="23">
        <v>633</v>
      </c>
      <c r="B1602" s="22" t="s">
        <v>3233</v>
      </c>
      <c r="C1602" s="22">
        <v>163761703</v>
      </c>
      <c r="D1602" s="22" t="s">
        <v>3232</v>
      </c>
      <c r="E1602" s="22">
        <v>1.9089810543699004</v>
      </c>
      <c r="F1602" s="22">
        <v>28</v>
      </c>
      <c r="G1602" s="25">
        <v>2.3076971501716701E-2</v>
      </c>
      <c r="H1602" s="22">
        <f t="shared" ref="H1602:H1665" si="25">IFERROR(G1602*F1602,0)</f>
        <v>0.64615520204806765</v>
      </c>
      <c r="I1602" s="41">
        <v>1601</v>
      </c>
      <c r="J1602" s="2" t="str">
        <f>IFERROR(INDEX('08W Project List'!#REF!,MATCH(B1602,'08W Project List'!$E:$E,0)),"N/A")</f>
        <v>N/A</v>
      </c>
    </row>
    <row r="1603" spans="1:10" ht="15.6" x14ac:dyDescent="0.3">
      <c r="A1603" s="23">
        <v>4692</v>
      </c>
      <c r="B1603" s="22" t="s">
        <v>3056</v>
      </c>
      <c r="C1603" s="22">
        <v>163751102</v>
      </c>
      <c r="D1603" s="22" t="s">
        <v>3053</v>
      </c>
      <c r="E1603" s="22">
        <v>29.974142987586205</v>
      </c>
      <c r="F1603" s="22">
        <v>285</v>
      </c>
      <c r="G1603" s="25">
        <v>2.30449227418036E-2</v>
      </c>
      <c r="H1603" s="22">
        <f t="shared" si="25"/>
        <v>6.567802981414026</v>
      </c>
      <c r="I1603" s="41">
        <v>1602</v>
      </c>
      <c r="J1603" s="2" t="str">
        <f>IFERROR(INDEX('08W Project List'!#REF!,MATCH(B1603,'08W Project List'!$E:$E,0)),"N/A")</f>
        <v>N/A</v>
      </c>
    </row>
    <row r="1604" spans="1:10" ht="15.6" x14ac:dyDescent="0.3">
      <c r="A1604" s="23">
        <v>10488</v>
      </c>
      <c r="B1604" s="22" t="s">
        <v>1638</v>
      </c>
      <c r="C1604" s="22">
        <v>24101103</v>
      </c>
      <c r="D1604" s="22" t="s">
        <v>1637</v>
      </c>
      <c r="E1604" s="22">
        <v>2.485226067754077</v>
      </c>
      <c r="F1604" s="22">
        <v>25</v>
      </c>
      <c r="G1604" s="25">
        <v>2.2917064207498401E-2</v>
      </c>
      <c r="H1604" s="22">
        <f t="shared" si="25"/>
        <v>0.57292660518746008</v>
      </c>
      <c r="I1604" s="41">
        <v>1603</v>
      </c>
      <c r="J1604" s="2" t="str">
        <f>IFERROR(INDEX('08W Project List'!#REF!,MATCH(B1604,'08W Project List'!$E:$E,0)),"N/A")</f>
        <v>N/A</v>
      </c>
    </row>
    <row r="1605" spans="1:10" ht="15.6" x14ac:dyDescent="0.3">
      <c r="A1605" s="23">
        <v>1419</v>
      </c>
      <c r="B1605" s="22" t="s">
        <v>1001</v>
      </c>
      <c r="C1605" s="22">
        <v>163351704</v>
      </c>
      <c r="D1605" s="22" t="s">
        <v>996</v>
      </c>
      <c r="E1605" s="22">
        <v>26.387137320563514</v>
      </c>
      <c r="F1605" s="22">
        <v>260</v>
      </c>
      <c r="G1605" s="25">
        <v>2.2915378457869499E-2</v>
      </c>
      <c r="H1605" s="22">
        <f t="shared" si="25"/>
        <v>5.9579983990460699</v>
      </c>
      <c r="I1605" s="41">
        <v>1604</v>
      </c>
      <c r="J1605" s="2" t="str">
        <f>IFERROR(INDEX('08W Project List'!#REF!,MATCH(B1605,'08W Project List'!$E:$E,0)),"N/A")</f>
        <v>N/A</v>
      </c>
    </row>
    <row r="1606" spans="1:10" ht="15.6" x14ac:dyDescent="0.3">
      <c r="A1606" s="23">
        <v>5050</v>
      </c>
      <c r="B1606" s="22" t="s">
        <v>136</v>
      </c>
      <c r="C1606" s="22">
        <v>182541101</v>
      </c>
      <c r="D1606" s="22" t="s">
        <v>133</v>
      </c>
      <c r="E1606" s="22">
        <v>0</v>
      </c>
      <c r="F1606" s="22">
        <v>167</v>
      </c>
      <c r="G1606" s="25">
        <v>2.2888542080238501E-2</v>
      </c>
      <c r="H1606" s="22">
        <f t="shared" si="25"/>
        <v>3.8223865273998299</v>
      </c>
      <c r="I1606" s="41">
        <v>1605</v>
      </c>
      <c r="J1606" s="2" t="str">
        <f>IFERROR(INDEX('08W Project List'!#REF!,MATCH(B1606,'08W Project List'!$E:$E,0)),"N/A")</f>
        <v>N/A</v>
      </c>
    </row>
    <row r="1607" spans="1:10" ht="15.6" x14ac:dyDescent="0.3">
      <c r="A1607" s="23">
        <v>10722</v>
      </c>
      <c r="B1607" s="22" t="s">
        <v>3998</v>
      </c>
      <c r="C1607" s="22">
        <v>14662103</v>
      </c>
      <c r="D1607" s="22" t="s">
        <v>3999</v>
      </c>
      <c r="E1607" s="22">
        <v>0.20822352999253824</v>
      </c>
      <c r="F1607" s="22">
        <v>3</v>
      </c>
      <c r="G1607" s="25">
        <v>2.2854596835654498E-2</v>
      </c>
      <c r="H1607" s="22">
        <f t="shared" si="25"/>
        <v>6.8563790506963498E-2</v>
      </c>
      <c r="I1607" s="41">
        <v>1606</v>
      </c>
      <c r="J1607" s="2" t="str">
        <f>IFERROR(INDEX('08W Project List'!#REF!,MATCH(B1607,'08W Project List'!$E:$E,0)),"N/A")</f>
        <v>N/A</v>
      </c>
    </row>
    <row r="1608" spans="1:10" ht="15.6" x14ac:dyDescent="0.3">
      <c r="A1608" s="23">
        <v>4033</v>
      </c>
      <c r="B1608" s="22" t="s">
        <v>1476</v>
      </c>
      <c r="C1608" s="22">
        <v>103021101</v>
      </c>
      <c r="D1608" s="22" t="s">
        <v>1475</v>
      </c>
      <c r="E1608" s="22">
        <v>17.135604896704411</v>
      </c>
      <c r="F1608" s="22">
        <v>151</v>
      </c>
      <c r="G1608" s="25">
        <v>2.2833877706498001E-2</v>
      </c>
      <c r="H1608" s="22">
        <f t="shared" si="25"/>
        <v>3.4479155336811984</v>
      </c>
      <c r="I1608" s="41">
        <v>1607</v>
      </c>
      <c r="J1608" s="2" t="str">
        <f>IFERROR(INDEX('08W Project List'!#REF!,MATCH(B1608,'08W Project List'!$E:$E,0)),"N/A")</f>
        <v>N/A</v>
      </c>
    </row>
    <row r="1609" spans="1:10" ht="15.6" x14ac:dyDescent="0.3">
      <c r="A1609" s="23">
        <v>5518</v>
      </c>
      <c r="B1609" s="22" t="s">
        <v>312</v>
      </c>
      <c r="C1609" s="22">
        <v>103751101</v>
      </c>
      <c r="D1609" s="22" t="s">
        <v>310</v>
      </c>
      <c r="E1609" s="22">
        <v>25.752456744420076</v>
      </c>
      <c r="F1609" s="22">
        <v>234</v>
      </c>
      <c r="G1609" s="25">
        <v>2.2822117286759001E-2</v>
      </c>
      <c r="H1609" s="22">
        <f t="shared" si="25"/>
        <v>5.3403754451016061</v>
      </c>
      <c r="I1609" s="41">
        <v>1608</v>
      </c>
      <c r="J1609" s="2" t="str">
        <f>IFERROR(INDEX('08W Project List'!#REF!,MATCH(B1609,'08W Project List'!$E:$E,0)),"N/A")</f>
        <v>N/A</v>
      </c>
    </row>
    <row r="1610" spans="1:10" ht="15.6" x14ac:dyDescent="0.3">
      <c r="A1610" s="23">
        <v>8814</v>
      </c>
      <c r="B1610" s="22" t="s">
        <v>768</v>
      </c>
      <c r="C1610" s="22">
        <v>163341103</v>
      </c>
      <c r="D1610" s="22" t="s">
        <v>763</v>
      </c>
      <c r="E1610" s="22">
        <v>3.9002742549776759</v>
      </c>
      <c r="F1610" s="22">
        <v>100</v>
      </c>
      <c r="G1610" s="25">
        <v>2.2773393206089499E-2</v>
      </c>
      <c r="H1610" s="22">
        <f t="shared" si="25"/>
        <v>2.2773393206089501</v>
      </c>
      <c r="I1610" s="41">
        <v>1609</v>
      </c>
      <c r="J1610" s="2" t="str">
        <f>IFERROR(INDEX('08W Project List'!#REF!,MATCH(B1610,'08W Project List'!$E:$E,0)),"N/A")</f>
        <v>N/A</v>
      </c>
    </row>
    <row r="1611" spans="1:10" ht="15.6" x14ac:dyDescent="0.3">
      <c r="A1611" s="23">
        <v>9514</v>
      </c>
      <c r="B1611" s="22" t="s">
        <v>1631</v>
      </c>
      <c r="C1611" s="22">
        <v>24101102</v>
      </c>
      <c r="D1611" s="22" t="s">
        <v>1629</v>
      </c>
      <c r="E1611" s="22">
        <v>4.4382232379074393</v>
      </c>
      <c r="F1611" s="22">
        <v>22</v>
      </c>
      <c r="G1611" s="25">
        <v>2.2766277452922701E-2</v>
      </c>
      <c r="H1611" s="22">
        <f t="shared" si="25"/>
        <v>0.50085810396429942</v>
      </c>
      <c r="I1611" s="41">
        <v>1610</v>
      </c>
      <c r="J1611" s="2" t="str">
        <f>IFERROR(INDEX('08W Project List'!#REF!,MATCH(B1611,'08W Project List'!$E:$E,0)),"N/A")</f>
        <v>N/A</v>
      </c>
    </row>
    <row r="1612" spans="1:10" ht="15.6" x14ac:dyDescent="0.3">
      <c r="A1612" s="23">
        <v>4404</v>
      </c>
      <c r="B1612" s="22" t="s">
        <v>1190</v>
      </c>
      <c r="C1612" s="22">
        <v>192381102</v>
      </c>
      <c r="D1612" s="22" t="s">
        <v>1187</v>
      </c>
      <c r="E1612" s="22">
        <v>5.3552622125865188</v>
      </c>
      <c r="F1612" s="22">
        <v>37</v>
      </c>
      <c r="G1612" s="25">
        <v>2.2761079368074099E-2</v>
      </c>
      <c r="H1612" s="22">
        <f t="shared" si="25"/>
        <v>0.84215993661874167</v>
      </c>
      <c r="I1612" s="41">
        <v>1611</v>
      </c>
      <c r="J1612" s="2" t="str">
        <f>IFERROR(INDEX('08W Project List'!#REF!,MATCH(B1612,'08W Project List'!$E:$E,0)),"N/A")</f>
        <v>N/A</v>
      </c>
    </row>
    <row r="1613" spans="1:10" ht="15.6" x14ac:dyDescent="0.3">
      <c r="A1613" s="23">
        <v>9626</v>
      </c>
      <c r="B1613" s="22" t="s">
        <v>3686</v>
      </c>
      <c r="C1613" s="22">
        <v>42491102</v>
      </c>
      <c r="D1613" s="22" t="s">
        <v>3681</v>
      </c>
      <c r="E1613" s="22">
        <v>1.5476489379929272</v>
      </c>
      <c r="F1613" s="22">
        <v>18</v>
      </c>
      <c r="G1613" s="25">
        <v>2.27168652900454E-2</v>
      </c>
      <c r="H1613" s="22">
        <f t="shared" si="25"/>
        <v>0.40890357522081722</v>
      </c>
      <c r="I1613" s="41">
        <v>1612</v>
      </c>
      <c r="J1613" s="2" t="str">
        <f>IFERROR(INDEX('08W Project List'!#REF!,MATCH(B1613,'08W Project List'!$E:$E,0)),"N/A")</f>
        <v>N/A</v>
      </c>
    </row>
    <row r="1614" spans="1:10" ht="15.6" x14ac:dyDescent="0.3">
      <c r="A1614" s="23">
        <v>5345</v>
      </c>
      <c r="B1614" s="22" t="s">
        <v>1255</v>
      </c>
      <c r="C1614" s="22">
        <v>42981101</v>
      </c>
      <c r="D1614" s="22" t="s">
        <v>1252</v>
      </c>
      <c r="E1614" s="22">
        <v>3.5495723511428525</v>
      </c>
      <c r="F1614" s="22">
        <v>64</v>
      </c>
      <c r="G1614" s="25">
        <v>2.2609874324276701E-2</v>
      </c>
      <c r="H1614" s="22">
        <f t="shared" si="25"/>
        <v>1.4470319567537089</v>
      </c>
      <c r="I1614" s="41">
        <v>1613</v>
      </c>
      <c r="J1614" s="2" t="str">
        <f>IFERROR(INDEX('08W Project List'!#REF!,MATCH(B1614,'08W Project List'!$E:$E,0)),"N/A")</f>
        <v>N/A</v>
      </c>
    </row>
    <row r="1615" spans="1:10" ht="15.6" x14ac:dyDescent="0.3">
      <c r="A1615" s="23">
        <v>3272</v>
      </c>
      <c r="B1615" s="22" t="s">
        <v>1936</v>
      </c>
      <c r="C1615" s="22">
        <v>103451101</v>
      </c>
      <c r="D1615" s="22" t="s">
        <v>1932</v>
      </c>
      <c r="E1615" s="22">
        <v>18.58901966435376</v>
      </c>
      <c r="F1615" s="22">
        <v>214</v>
      </c>
      <c r="G1615" s="25">
        <v>2.2607401180236401E-2</v>
      </c>
      <c r="H1615" s="22">
        <f t="shared" si="25"/>
        <v>4.8379838525705896</v>
      </c>
      <c r="I1615" s="41">
        <v>1614</v>
      </c>
      <c r="J1615" s="2" t="str">
        <f>IFERROR(INDEX('08W Project List'!#REF!,MATCH(B1615,'08W Project List'!$E:$E,0)),"N/A")</f>
        <v>N/A</v>
      </c>
    </row>
    <row r="1616" spans="1:10" ht="15.6" x14ac:dyDescent="0.3">
      <c r="A1616" s="23">
        <v>7529</v>
      </c>
      <c r="B1616" s="22" t="s">
        <v>1186</v>
      </c>
      <c r="C1616" s="22">
        <v>192381102</v>
      </c>
      <c r="D1616" s="22" t="s">
        <v>1187</v>
      </c>
      <c r="E1616" s="22">
        <v>6.564785015868055</v>
      </c>
      <c r="F1616" s="22">
        <v>43</v>
      </c>
      <c r="G1616" s="25">
        <v>2.2584957229876201E-2</v>
      </c>
      <c r="H1616" s="22">
        <f t="shared" si="25"/>
        <v>0.97115316088467663</v>
      </c>
      <c r="I1616" s="41">
        <v>1615</v>
      </c>
      <c r="J1616" s="2" t="str">
        <f>IFERROR(INDEX('08W Project List'!#REF!,MATCH(B1616,'08W Project List'!$E:$E,0)),"N/A")</f>
        <v>N/A</v>
      </c>
    </row>
    <row r="1617" spans="1:10" ht="15.6" x14ac:dyDescent="0.3">
      <c r="A1617" s="23">
        <v>9292</v>
      </c>
      <c r="B1617" s="22" t="s">
        <v>3200</v>
      </c>
      <c r="C1617" s="22">
        <v>43292102</v>
      </c>
      <c r="D1617" s="22" t="s">
        <v>3193</v>
      </c>
      <c r="E1617" s="22">
        <v>0.3685265162041268</v>
      </c>
      <c r="F1617" s="22">
        <v>31</v>
      </c>
      <c r="G1617" s="25">
        <v>2.2564883990559802E-2</v>
      </c>
      <c r="H1617" s="22">
        <f t="shared" si="25"/>
        <v>0.69951140370735387</v>
      </c>
      <c r="I1617" s="41">
        <v>1616</v>
      </c>
      <c r="J1617" s="2" t="str">
        <f>IFERROR(INDEX('08W Project List'!#REF!,MATCH(B1617,'08W Project List'!$E:$E,0)),"N/A")</f>
        <v>N/A</v>
      </c>
    </row>
    <row r="1618" spans="1:10" ht="15.6" x14ac:dyDescent="0.3">
      <c r="A1618" s="23">
        <v>3684</v>
      </c>
      <c r="B1618" s="22" t="s">
        <v>4165</v>
      </c>
      <c r="C1618" s="22">
        <v>13751102</v>
      </c>
      <c r="D1618" s="22" t="s">
        <v>4163</v>
      </c>
      <c r="E1618" s="22">
        <v>1.6032502948553886</v>
      </c>
      <c r="F1618" s="22">
        <v>117</v>
      </c>
      <c r="G1618" s="25">
        <v>2.2562448300297199E-2</v>
      </c>
      <c r="H1618" s="22">
        <f t="shared" si="25"/>
        <v>2.6398064511347723</v>
      </c>
      <c r="I1618" s="41">
        <v>1617</v>
      </c>
      <c r="J1618" s="2" t="str">
        <f>IFERROR(INDEX('08W Project List'!#REF!,MATCH(B1618,'08W Project List'!$E:$E,0)),"N/A")</f>
        <v>N/A</v>
      </c>
    </row>
    <row r="1619" spans="1:10" ht="15.6" x14ac:dyDescent="0.3">
      <c r="A1619" s="23">
        <v>6059</v>
      </c>
      <c r="B1619" s="22" t="s">
        <v>3324</v>
      </c>
      <c r="C1619" s="22">
        <v>43321103</v>
      </c>
      <c r="D1619" s="22" t="s">
        <v>3325</v>
      </c>
      <c r="E1619" s="22">
        <v>6.4237525855656923</v>
      </c>
      <c r="F1619" s="22">
        <v>62</v>
      </c>
      <c r="G1619" s="25">
        <v>2.25597379657945E-2</v>
      </c>
      <c r="H1619" s="22">
        <f t="shared" si="25"/>
        <v>1.398703753879259</v>
      </c>
      <c r="I1619" s="41">
        <v>1618</v>
      </c>
      <c r="J1619" s="2" t="str">
        <f>IFERROR(INDEX('08W Project List'!#REF!,MATCH(B1619,'08W Project List'!$E:$E,0)),"N/A")</f>
        <v>N/A</v>
      </c>
    </row>
    <row r="1620" spans="1:10" ht="15.6" x14ac:dyDescent="0.3">
      <c r="A1620" s="23">
        <v>8232</v>
      </c>
      <c r="B1620" s="22" t="s">
        <v>1320</v>
      </c>
      <c r="C1620" s="22">
        <v>182951101</v>
      </c>
      <c r="D1620" s="22" t="s">
        <v>1321</v>
      </c>
      <c r="E1620" s="22">
        <v>6.9817962354185212</v>
      </c>
      <c r="F1620" s="22">
        <v>68</v>
      </c>
      <c r="G1620" s="25">
        <v>2.24863380454275E-2</v>
      </c>
      <c r="H1620" s="22">
        <f t="shared" si="25"/>
        <v>1.52907098708907</v>
      </c>
      <c r="I1620" s="41">
        <v>1619</v>
      </c>
      <c r="J1620" s="2" t="str">
        <f>IFERROR(INDEX('08W Project List'!#REF!,MATCH(B1620,'08W Project List'!$E:$E,0)),"N/A")</f>
        <v>N/A</v>
      </c>
    </row>
    <row r="1621" spans="1:10" ht="15.6" x14ac:dyDescent="0.3">
      <c r="A1621" s="23">
        <v>9659</v>
      </c>
      <c r="B1621" s="22" t="s">
        <v>563</v>
      </c>
      <c r="C1621" s="22">
        <v>182771101</v>
      </c>
      <c r="D1621" s="22" t="s">
        <v>564</v>
      </c>
      <c r="E1621" s="22">
        <v>5.7179674593934244</v>
      </c>
      <c r="F1621" s="22">
        <v>31</v>
      </c>
      <c r="G1621" s="25">
        <v>2.2445939264105999E-2</v>
      </c>
      <c r="H1621" s="22">
        <f t="shared" si="25"/>
        <v>0.69582411718728598</v>
      </c>
      <c r="I1621" s="41">
        <v>1620</v>
      </c>
      <c r="J1621" s="2" t="str">
        <f>IFERROR(INDEX('08W Project List'!#REF!,MATCH(B1621,'08W Project List'!$E:$E,0)),"N/A")</f>
        <v>N/A</v>
      </c>
    </row>
    <row r="1622" spans="1:10" ht="15.6" x14ac:dyDescent="0.3">
      <c r="A1622" s="23">
        <v>5819</v>
      </c>
      <c r="B1622" s="22" t="s">
        <v>952</v>
      </c>
      <c r="C1622" s="22">
        <v>102931103</v>
      </c>
      <c r="D1622" s="22" t="s">
        <v>948</v>
      </c>
      <c r="E1622" s="22">
        <v>0.7470156462409695</v>
      </c>
      <c r="F1622" s="22">
        <v>65</v>
      </c>
      <c r="G1622" s="25">
        <v>2.23974990916209E-2</v>
      </c>
      <c r="H1622" s="22">
        <f t="shared" si="25"/>
        <v>1.4558374409553585</v>
      </c>
      <c r="I1622" s="41">
        <v>1621</v>
      </c>
      <c r="J1622" s="2" t="str">
        <f>IFERROR(INDEX('08W Project List'!#REF!,MATCH(B1622,'08W Project List'!$E:$E,0)),"N/A")</f>
        <v>N/A</v>
      </c>
    </row>
    <row r="1623" spans="1:10" ht="15.6" x14ac:dyDescent="0.3">
      <c r="A1623" s="23">
        <v>9234</v>
      </c>
      <c r="B1623" s="22" t="s">
        <v>4296</v>
      </c>
      <c r="C1623" s="22">
        <v>103611101</v>
      </c>
      <c r="D1623" s="22" t="s">
        <v>4293</v>
      </c>
      <c r="E1623" s="22">
        <v>6.7944377396645752</v>
      </c>
      <c r="F1623" s="22">
        <v>54</v>
      </c>
      <c r="G1623" s="25">
        <v>2.2385538345413399E-2</v>
      </c>
      <c r="H1623" s="22">
        <f t="shared" si="25"/>
        <v>1.2088190706523236</v>
      </c>
      <c r="I1623" s="41">
        <v>1622</v>
      </c>
      <c r="J1623" s="2" t="str">
        <f>IFERROR(INDEX('08W Project List'!#REF!,MATCH(B1623,'08W Project List'!$E:$E,0)),"N/A")</f>
        <v>N/A</v>
      </c>
    </row>
    <row r="1624" spans="1:10" ht="15.6" x14ac:dyDescent="0.3">
      <c r="A1624" s="23">
        <v>2051</v>
      </c>
      <c r="B1624" s="22" t="s">
        <v>2031</v>
      </c>
      <c r="C1624" s="22">
        <v>42681101</v>
      </c>
      <c r="D1624" s="22" t="s">
        <v>2029</v>
      </c>
      <c r="E1624" s="22">
        <v>3.0080894487356802</v>
      </c>
      <c r="F1624" s="22">
        <v>165</v>
      </c>
      <c r="G1624" s="25">
        <v>2.2370101769285701E-2</v>
      </c>
      <c r="H1624" s="22">
        <f t="shared" si="25"/>
        <v>3.6910667919321405</v>
      </c>
      <c r="I1624" s="41">
        <v>1623</v>
      </c>
      <c r="J1624" s="2" t="str">
        <f>IFERROR(INDEX('08W Project List'!#REF!,MATCH(B1624,'08W Project List'!$E:$E,0)),"N/A")</f>
        <v>N/A</v>
      </c>
    </row>
    <row r="1625" spans="1:10" ht="15.6" x14ac:dyDescent="0.3">
      <c r="A1625" s="23">
        <v>4400</v>
      </c>
      <c r="B1625" s="22" t="s">
        <v>534</v>
      </c>
      <c r="C1625" s="22">
        <v>42711102</v>
      </c>
      <c r="D1625" s="22" t="s">
        <v>529</v>
      </c>
      <c r="E1625" s="22">
        <v>11.021039144762524</v>
      </c>
      <c r="F1625" s="22">
        <v>160</v>
      </c>
      <c r="G1625" s="25">
        <v>2.2337687797704699E-2</v>
      </c>
      <c r="H1625" s="22">
        <f t="shared" si="25"/>
        <v>3.574030047632752</v>
      </c>
      <c r="I1625" s="41">
        <v>1624</v>
      </c>
      <c r="J1625" s="2" t="str">
        <f>IFERROR(INDEX('08W Project List'!#REF!,MATCH(B1625,'08W Project List'!$E:$E,0)),"N/A")</f>
        <v>N/A</v>
      </c>
    </row>
    <row r="1626" spans="1:10" ht="15.6" x14ac:dyDescent="0.3">
      <c r="A1626" s="23">
        <v>1232</v>
      </c>
      <c r="B1626" s="22" t="s">
        <v>4228</v>
      </c>
      <c r="C1626" s="22">
        <v>102541102</v>
      </c>
      <c r="D1626" s="22" t="s">
        <v>4224</v>
      </c>
      <c r="E1626" s="22">
        <v>24.282101069398571</v>
      </c>
      <c r="F1626" s="22">
        <v>255</v>
      </c>
      <c r="G1626" s="25">
        <v>2.2269823323215199E-2</v>
      </c>
      <c r="H1626" s="22">
        <f t="shared" si="25"/>
        <v>5.6788049474198754</v>
      </c>
      <c r="I1626" s="41">
        <v>1625</v>
      </c>
      <c r="J1626" s="2" t="str">
        <f>IFERROR(INDEX('08W Project List'!#REF!,MATCH(B1626,'08W Project List'!$E:$E,0)),"N/A")</f>
        <v>N/A</v>
      </c>
    </row>
    <row r="1627" spans="1:10" ht="15.6" x14ac:dyDescent="0.3">
      <c r="A1627" s="23">
        <v>1076</v>
      </c>
      <c r="B1627" s="22" t="s">
        <v>2218</v>
      </c>
      <c r="C1627" s="22">
        <v>103491101</v>
      </c>
      <c r="D1627" s="22" t="s">
        <v>2209</v>
      </c>
      <c r="E1627" s="22">
        <v>10.649499953907521</v>
      </c>
      <c r="F1627" s="22">
        <v>173</v>
      </c>
      <c r="G1627" s="25">
        <v>2.2254612004273502E-2</v>
      </c>
      <c r="H1627" s="22">
        <f t="shared" si="25"/>
        <v>3.8500478767393158</v>
      </c>
      <c r="I1627" s="41">
        <v>1626</v>
      </c>
      <c r="J1627" s="2" t="str">
        <f>IFERROR(INDEX('08W Project List'!#REF!,MATCH(B1627,'08W Project List'!$E:$E,0)),"N/A")</f>
        <v>N/A</v>
      </c>
    </row>
    <row r="1628" spans="1:10" ht="15.6" x14ac:dyDescent="0.3">
      <c r="A1628" s="23">
        <v>6771</v>
      </c>
      <c r="B1628" s="22" t="s">
        <v>1663</v>
      </c>
      <c r="C1628" s="22">
        <v>152241102</v>
      </c>
      <c r="D1628" s="22" t="s">
        <v>1659</v>
      </c>
      <c r="E1628" s="22">
        <v>7.8822257907844628</v>
      </c>
      <c r="F1628" s="22">
        <v>86</v>
      </c>
      <c r="G1628" s="25">
        <v>2.2171539836611399E-2</v>
      </c>
      <c r="H1628" s="22">
        <f t="shared" si="25"/>
        <v>1.9067524259485802</v>
      </c>
      <c r="I1628" s="41">
        <v>1627</v>
      </c>
      <c r="J1628" s="2" t="str">
        <f>IFERROR(INDEX('08W Project List'!#REF!,MATCH(B1628,'08W Project List'!$E:$E,0)),"N/A")</f>
        <v>N/A</v>
      </c>
    </row>
    <row r="1629" spans="1:10" ht="15.6" x14ac:dyDescent="0.3">
      <c r="A1629" s="23">
        <v>1966</v>
      </c>
      <c r="B1629" s="22" t="s">
        <v>1485</v>
      </c>
      <c r="C1629" s="22">
        <v>192221101</v>
      </c>
      <c r="D1629" s="22" t="s">
        <v>1486</v>
      </c>
      <c r="E1629" s="22">
        <v>14.7716825336555</v>
      </c>
      <c r="F1629" s="22">
        <v>123</v>
      </c>
      <c r="G1629" s="25">
        <v>2.2167790322031301E-2</v>
      </c>
      <c r="H1629" s="22">
        <f t="shared" si="25"/>
        <v>2.7266382096098498</v>
      </c>
      <c r="I1629" s="41">
        <v>1628</v>
      </c>
      <c r="J1629" s="2" t="str">
        <f>IFERROR(INDEX('08W Project List'!#REF!,MATCH(B1629,'08W Project List'!$E:$E,0)),"N/A")</f>
        <v>N/A</v>
      </c>
    </row>
    <row r="1630" spans="1:10" ht="15.6" x14ac:dyDescent="0.3">
      <c r="A1630" s="23">
        <v>7554</v>
      </c>
      <c r="B1630" s="22" t="s">
        <v>3501</v>
      </c>
      <c r="C1630" s="22">
        <v>182631105</v>
      </c>
      <c r="D1630" s="22" t="s">
        <v>3502</v>
      </c>
      <c r="E1630" s="22">
        <v>0.48844777936827594</v>
      </c>
      <c r="F1630" s="22">
        <v>10</v>
      </c>
      <c r="G1630" s="25">
        <v>2.2062595486209299E-2</v>
      </c>
      <c r="H1630" s="22">
        <f t="shared" si="25"/>
        <v>0.22062595486209299</v>
      </c>
      <c r="I1630" s="41">
        <v>1629</v>
      </c>
      <c r="J1630" s="2" t="str">
        <f>IFERROR(INDEX('08W Project List'!#REF!,MATCH(B1630,'08W Project List'!$E:$E,0)),"N/A")</f>
        <v>N/A</v>
      </c>
    </row>
    <row r="1631" spans="1:10" ht="15.6" x14ac:dyDescent="0.3">
      <c r="A1631" s="23">
        <v>6120</v>
      </c>
      <c r="B1631" s="22" t="s">
        <v>3210</v>
      </c>
      <c r="C1631" s="22">
        <v>43292103</v>
      </c>
      <c r="D1631" s="22" t="s">
        <v>3203</v>
      </c>
      <c r="E1631" s="22">
        <v>7.7929832037540709</v>
      </c>
      <c r="F1631" s="22">
        <v>110</v>
      </c>
      <c r="G1631" s="25">
        <v>2.20459325790404E-2</v>
      </c>
      <c r="H1631" s="22">
        <f t="shared" si="25"/>
        <v>2.4250525836944439</v>
      </c>
      <c r="I1631" s="41">
        <v>1630</v>
      </c>
      <c r="J1631" s="2" t="str">
        <f>IFERROR(INDEX('08W Project List'!#REF!,MATCH(B1631,'08W Project List'!$E:$E,0)),"N/A")</f>
        <v>N/A</v>
      </c>
    </row>
    <row r="1632" spans="1:10" ht="15.6" x14ac:dyDescent="0.3">
      <c r="A1632" s="23">
        <v>63</v>
      </c>
      <c r="B1632" s="22" t="s">
        <v>886</v>
      </c>
      <c r="C1632" s="22">
        <v>162991101</v>
      </c>
      <c r="D1632" s="22" t="s">
        <v>882</v>
      </c>
      <c r="E1632" s="22">
        <v>0.85548402113665012</v>
      </c>
      <c r="F1632" s="22">
        <v>130</v>
      </c>
      <c r="G1632" s="25">
        <v>2.1934664446791201E-2</v>
      </c>
      <c r="H1632" s="22">
        <f t="shared" si="25"/>
        <v>2.8515063780828562</v>
      </c>
      <c r="I1632" s="41">
        <v>1631</v>
      </c>
      <c r="J1632" s="2" t="str">
        <f>IFERROR(INDEX('08W Project List'!#REF!,MATCH(B1632,'08W Project List'!$E:$E,0)),"N/A")</f>
        <v>N/A</v>
      </c>
    </row>
    <row r="1633" spans="1:10" ht="15.6" x14ac:dyDescent="0.3">
      <c r="A1633" s="23">
        <v>9574</v>
      </c>
      <c r="B1633" s="22" t="s">
        <v>2375</v>
      </c>
      <c r="C1633" s="22">
        <v>43302103</v>
      </c>
      <c r="D1633" s="22" t="s">
        <v>2376</v>
      </c>
      <c r="E1633" s="22">
        <v>0.4446057233349428</v>
      </c>
      <c r="F1633" s="22">
        <v>17</v>
      </c>
      <c r="G1633" s="25">
        <v>2.1848858109854701E-2</v>
      </c>
      <c r="H1633" s="22">
        <f t="shared" si="25"/>
        <v>0.37143058786752992</v>
      </c>
      <c r="I1633" s="41">
        <v>1632</v>
      </c>
      <c r="J1633" s="2" t="str">
        <f>IFERROR(INDEX('08W Project List'!#REF!,MATCH(B1633,'08W Project List'!$E:$E,0)),"N/A")</f>
        <v>N/A</v>
      </c>
    </row>
    <row r="1634" spans="1:10" ht="15.6" x14ac:dyDescent="0.3">
      <c r="A1634" s="23">
        <v>7210</v>
      </c>
      <c r="B1634" s="22" t="s">
        <v>4273</v>
      </c>
      <c r="C1634" s="22">
        <v>163201102</v>
      </c>
      <c r="D1634" s="22" t="s">
        <v>4269</v>
      </c>
      <c r="E1634" s="22">
        <v>10.454638082210442</v>
      </c>
      <c r="F1634" s="22">
        <v>113</v>
      </c>
      <c r="G1634" s="25">
        <v>2.1823448469798699E-2</v>
      </c>
      <c r="H1634" s="22">
        <f t="shared" si="25"/>
        <v>2.4660496770872529</v>
      </c>
      <c r="I1634" s="41">
        <v>1633</v>
      </c>
      <c r="J1634" s="2" t="str">
        <f>IFERROR(INDEX('08W Project List'!#REF!,MATCH(B1634,'08W Project List'!$E:$E,0)),"N/A")</f>
        <v>N/A</v>
      </c>
    </row>
    <row r="1635" spans="1:10" ht="15.6" x14ac:dyDescent="0.3">
      <c r="A1635" s="23">
        <v>2105</v>
      </c>
      <c r="B1635" s="22" t="s">
        <v>4281</v>
      </c>
      <c r="C1635" s="22">
        <v>163201102</v>
      </c>
      <c r="D1635" s="22" t="s">
        <v>4269</v>
      </c>
      <c r="E1635" s="22">
        <v>17.787738336060535</v>
      </c>
      <c r="F1635" s="22">
        <v>195</v>
      </c>
      <c r="G1635" s="25">
        <v>2.1730249813480599E-2</v>
      </c>
      <c r="H1635" s="22">
        <f t="shared" si="25"/>
        <v>4.2373987136287168</v>
      </c>
      <c r="I1635" s="41">
        <v>1634</v>
      </c>
      <c r="J1635" s="2" t="str">
        <f>IFERROR(INDEX('08W Project List'!#REF!,MATCH(B1635,'08W Project List'!$E:$E,0)),"N/A")</f>
        <v>N/A</v>
      </c>
    </row>
    <row r="1636" spans="1:10" ht="15.6" x14ac:dyDescent="0.3">
      <c r="A1636" s="23">
        <v>6954</v>
      </c>
      <c r="B1636" s="22" t="s">
        <v>4442</v>
      </c>
      <c r="C1636" s="22">
        <v>102911110</v>
      </c>
      <c r="D1636" s="22" t="s">
        <v>4443</v>
      </c>
      <c r="E1636" s="22">
        <v>0.25917406705626722</v>
      </c>
      <c r="F1636" s="22">
        <v>20</v>
      </c>
      <c r="G1636" s="25">
        <v>2.1719253345690401E-2</v>
      </c>
      <c r="H1636" s="22">
        <f t="shared" si="25"/>
        <v>0.43438506691380802</v>
      </c>
      <c r="I1636" s="41">
        <v>1635</v>
      </c>
      <c r="J1636" s="2" t="str">
        <f>IFERROR(INDEX('08W Project List'!#REF!,MATCH(B1636,'08W Project List'!$E:$E,0)),"N/A")</f>
        <v>N/A</v>
      </c>
    </row>
    <row r="1637" spans="1:10" ht="15.6" x14ac:dyDescent="0.3">
      <c r="A1637" s="23">
        <v>9884</v>
      </c>
      <c r="B1637" s="22" t="s">
        <v>1256</v>
      </c>
      <c r="C1637" s="22">
        <v>42981101</v>
      </c>
      <c r="D1637" s="22" t="s">
        <v>1252</v>
      </c>
      <c r="E1637" s="22">
        <v>0.69138959096938468</v>
      </c>
      <c r="F1637" s="22">
        <v>12</v>
      </c>
      <c r="G1637" s="25">
        <v>2.1675230551129802E-2</v>
      </c>
      <c r="H1637" s="22">
        <f t="shared" si="25"/>
        <v>0.26010276661355763</v>
      </c>
      <c r="I1637" s="41">
        <v>1636</v>
      </c>
      <c r="J1637" s="2" t="str">
        <f>IFERROR(INDEX('08W Project List'!#REF!,MATCH(B1637,'08W Project List'!$E:$E,0)),"N/A")</f>
        <v>N/A</v>
      </c>
    </row>
    <row r="1638" spans="1:10" ht="15.6" x14ac:dyDescent="0.3">
      <c r="A1638" s="23">
        <v>1046</v>
      </c>
      <c r="B1638" s="22" t="s">
        <v>1508</v>
      </c>
      <c r="C1638" s="22">
        <v>192221102</v>
      </c>
      <c r="D1638" s="22" t="s">
        <v>1498</v>
      </c>
      <c r="E1638" s="22">
        <v>13.150344663197203</v>
      </c>
      <c r="F1638" s="22">
        <v>114</v>
      </c>
      <c r="G1638" s="25">
        <v>2.16328719161645E-2</v>
      </c>
      <c r="H1638" s="22">
        <f t="shared" si="25"/>
        <v>2.4661473984427529</v>
      </c>
      <c r="I1638" s="41">
        <v>1637</v>
      </c>
      <c r="J1638" s="2" t="str">
        <f>IFERROR(INDEX('08W Project List'!#REF!,MATCH(B1638,'08W Project List'!$E:$E,0)),"N/A")</f>
        <v>N/A</v>
      </c>
    </row>
    <row r="1639" spans="1:10" ht="15.6" x14ac:dyDescent="0.3">
      <c r="A1639" s="23">
        <v>3164</v>
      </c>
      <c r="B1639" s="22" t="s">
        <v>430</v>
      </c>
      <c r="C1639" s="22">
        <v>152481106</v>
      </c>
      <c r="D1639" s="22" t="s">
        <v>428</v>
      </c>
      <c r="E1639" s="22">
        <v>28.939112982761465</v>
      </c>
      <c r="F1639" s="22">
        <v>360</v>
      </c>
      <c r="G1639" s="25">
        <v>2.154698167882E-2</v>
      </c>
      <c r="H1639" s="22">
        <f t="shared" si="25"/>
        <v>7.7569134043751999</v>
      </c>
      <c r="I1639" s="41">
        <v>1638</v>
      </c>
      <c r="J1639" s="2" t="str">
        <f>IFERROR(INDEX('08W Project List'!#REF!,MATCH(B1639,'08W Project List'!$E:$E,0)),"N/A")</f>
        <v>N/A</v>
      </c>
    </row>
    <row r="1640" spans="1:10" ht="15.6" x14ac:dyDescent="0.3">
      <c r="A1640" s="23">
        <v>3168</v>
      </c>
      <c r="B1640" s="22" t="s">
        <v>2140</v>
      </c>
      <c r="C1640" s="22">
        <v>43351103</v>
      </c>
      <c r="D1640" s="22" t="s">
        <v>2136</v>
      </c>
      <c r="E1640" s="22">
        <v>12.43770139327682</v>
      </c>
      <c r="F1640" s="22">
        <v>154</v>
      </c>
      <c r="G1640" s="25">
        <v>2.1528597448398801E-2</v>
      </c>
      <c r="H1640" s="22">
        <f t="shared" si="25"/>
        <v>3.3154040070534152</v>
      </c>
      <c r="I1640" s="41">
        <v>1639</v>
      </c>
      <c r="J1640" s="2" t="str">
        <f>IFERROR(INDEX('08W Project List'!#REF!,MATCH(B1640,'08W Project List'!$E:$E,0)),"N/A")</f>
        <v>N/A</v>
      </c>
    </row>
    <row r="1641" spans="1:10" ht="15.6" x14ac:dyDescent="0.3">
      <c r="A1641" s="23">
        <v>9831</v>
      </c>
      <c r="B1641" s="22" t="s">
        <v>1622</v>
      </c>
      <c r="C1641" s="22">
        <v>24101101</v>
      </c>
      <c r="D1641" s="22" t="s">
        <v>1620</v>
      </c>
      <c r="E1641" s="22">
        <v>0.19164564340571719</v>
      </c>
      <c r="F1641" s="22">
        <v>4</v>
      </c>
      <c r="G1641" s="25">
        <v>2.1483647917900101E-2</v>
      </c>
      <c r="H1641" s="22">
        <f t="shared" si="25"/>
        <v>8.5934591671600405E-2</v>
      </c>
      <c r="I1641" s="41">
        <v>1640</v>
      </c>
      <c r="J1641" s="2" t="str">
        <f>IFERROR(INDEX('08W Project List'!#REF!,MATCH(B1641,'08W Project List'!$E:$E,0)),"N/A")</f>
        <v>N/A</v>
      </c>
    </row>
    <row r="1642" spans="1:10" ht="15.6" x14ac:dyDescent="0.3">
      <c r="A1642" s="23">
        <v>8239</v>
      </c>
      <c r="B1642" s="22" t="s">
        <v>1443</v>
      </c>
      <c r="C1642" s="22">
        <v>192311141</v>
      </c>
      <c r="D1642" s="22" t="s">
        <v>1441</v>
      </c>
      <c r="E1642" s="22">
        <v>5.1110220174688443</v>
      </c>
      <c r="F1642" s="22">
        <v>9</v>
      </c>
      <c r="G1642" s="25">
        <v>2.13889001755493E-2</v>
      </c>
      <c r="H1642" s="22">
        <f t="shared" si="25"/>
        <v>0.19250010157994368</v>
      </c>
      <c r="I1642" s="41">
        <v>1641</v>
      </c>
      <c r="J1642" s="2" t="str">
        <f>IFERROR(INDEX('08W Project List'!#REF!,MATCH(B1642,'08W Project List'!$E:$E,0)),"N/A")</f>
        <v>N/A</v>
      </c>
    </row>
    <row r="1643" spans="1:10" ht="15.6" x14ac:dyDescent="0.3">
      <c r="A1643" s="23">
        <v>4880</v>
      </c>
      <c r="B1643" s="22" t="s">
        <v>1010</v>
      </c>
      <c r="C1643" s="22">
        <v>163351705</v>
      </c>
      <c r="D1643" s="22" t="s">
        <v>1004</v>
      </c>
      <c r="E1643" s="22">
        <v>13.338242394536856</v>
      </c>
      <c r="F1643" s="22">
        <v>163</v>
      </c>
      <c r="G1643" s="25">
        <v>2.1383004758589699E-2</v>
      </c>
      <c r="H1643" s="22">
        <f t="shared" si="25"/>
        <v>3.4854297756501209</v>
      </c>
      <c r="I1643" s="41">
        <v>1642</v>
      </c>
      <c r="J1643" s="2" t="str">
        <f>IFERROR(INDEX('08W Project List'!#REF!,MATCH(B1643,'08W Project List'!$E:$E,0)),"N/A")</f>
        <v>N/A</v>
      </c>
    </row>
    <row r="1644" spans="1:10" ht="15.6" x14ac:dyDescent="0.3">
      <c r="A1644" s="23">
        <v>1762</v>
      </c>
      <c r="B1644" s="22" t="s">
        <v>4207</v>
      </c>
      <c r="C1644" s="22">
        <v>14502108</v>
      </c>
      <c r="D1644" s="22" t="s">
        <v>4206</v>
      </c>
      <c r="E1644" s="22">
        <v>4.8317632655278002</v>
      </c>
      <c r="F1644" s="22">
        <v>72</v>
      </c>
      <c r="G1644" s="25">
        <v>2.1382682329042502E-2</v>
      </c>
      <c r="H1644" s="22">
        <f t="shared" si="25"/>
        <v>1.5395531276910601</v>
      </c>
      <c r="I1644" s="41">
        <v>1643</v>
      </c>
      <c r="J1644" s="2" t="str">
        <f>IFERROR(INDEX('08W Project List'!#REF!,MATCH(B1644,'08W Project List'!$E:$E,0)),"N/A")</f>
        <v>N/A</v>
      </c>
    </row>
    <row r="1645" spans="1:10" ht="15.6" x14ac:dyDescent="0.3">
      <c r="A1645" s="23">
        <v>7400</v>
      </c>
      <c r="B1645" s="22" t="s">
        <v>752</v>
      </c>
      <c r="C1645" s="22">
        <v>153612109</v>
      </c>
      <c r="D1645" s="22" t="s">
        <v>749</v>
      </c>
      <c r="E1645" s="22">
        <v>0.93267989986403355</v>
      </c>
      <c r="F1645" s="22">
        <v>52</v>
      </c>
      <c r="G1645" s="25">
        <v>2.12514663895144E-2</v>
      </c>
      <c r="H1645" s="22">
        <f t="shared" si="25"/>
        <v>1.1050762522547488</v>
      </c>
      <c r="I1645" s="41">
        <v>1644</v>
      </c>
      <c r="J1645" s="2" t="str">
        <f>IFERROR(INDEX('08W Project List'!#REF!,MATCH(B1645,'08W Project List'!$E:$E,0)),"N/A")</f>
        <v>N/A</v>
      </c>
    </row>
    <row r="1646" spans="1:10" ht="15.6" x14ac:dyDescent="0.3">
      <c r="A1646" s="23">
        <v>10207</v>
      </c>
      <c r="B1646" s="22" t="s">
        <v>2391</v>
      </c>
      <c r="C1646" s="22">
        <v>42811111</v>
      </c>
      <c r="D1646" s="22" t="s">
        <v>2381</v>
      </c>
      <c r="E1646" s="22">
        <v>3.5060022077925543</v>
      </c>
      <c r="F1646" s="22">
        <v>15</v>
      </c>
      <c r="G1646" s="25">
        <v>2.1245892275344999E-2</v>
      </c>
      <c r="H1646" s="22">
        <f t="shared" si="25"/>
        <v>0.31868838413017497</v>
      </c>
      <c r="I1646" s="41">
        <v>1645</v>
      </c>
      <c r="J1646" s="2" t="str">
        <f>IFERROR(INDEX('08W Project List'!#REF!,MATCH(B1646,'08W Project List'!$E:$E,0)),"N/A")</f>
        <v>N/A</v>
      </c>
    </row>
    <row r="1647" spans="1:10" ht="15.6" x14ac:dyDescent="0.3">
      <c r="A1647" s="23">
        <v>4878</v>
      </c>
      <c r="B1647" s="22" t="s">
        <v>3127</v>
      </c>
      <c r="C1647" s="22">
        <v>153082106</v>
      </c>
      <c r="D1647" s="22" t="s">
        <v>3118</v>
      </c>
      <c r="E1647" s="22">
        <v>24.714703505656679</v>
      </c>
      <c r="F1647" s="22">
        <v>226</v>
      </c>
      <c r="G1647" s="25">
        <v>2.1240698296713802E-2</v>
      </c>
      <c r="H1647" s="22">
        <f t="shared" si="25"/>
        <v>4.8003978150573188</v>
      </c>
      <c r="I1647" s="41">
        <v>1646</v>
      </c>
      <c r="J1647" s="2" t="str">
        <f>IFERROR(INDEX('08W Project List'!#REF!,MATCH(B1647,'08W Project List'!$E:$E,0)),"N/A")</f>
        <v>N/A</v>
      </c>
    </row>
    <row r="1648" spans="1:10" ht="15.6" x14ac:dyDescent="0.3">
      <c r="A1648" s="23">
        <v>2046</v>
      </c>
      <c r="B1648" s="22" t="s">
        <v>2049</v>
      </c>
      <c r="C1648" s="22">
        <v>153701104</v>
      </c>
      <c r="D1648" s="22" t="s">
        <v>2048</v>
      </c>
      <c r="E1648" s="22">
        <v>0.31166366013820507</v>
      </c>
      <c r="F1648" s="22">
        <v>193</v>
      </c>
      <c r="G1648" s="25">
        <v>2.11971433551487E-2</v>
      </c>
      <c r="H1648" s="22">
        <f t="shared" si="25"/>
        <v>4.0910486675436992</v>
      </c>
      <c r="I1648" s="41">
        <v>1647</v>
      </c>
      <c r="J1648" s="2" t="str">
        <f>IFERROR(INDEX('08W Project List'!#REF!,MATCH(B1648,'08W Project List'!$E:$E,0)),"N/A")</f>
        <v>N/A</v>
      </c>
    </row>
    <row r="1649" spans="1:10" ht="15.6" x14ac:dyDescent="0.3">
      <c r="A1649" s="23">
        <v>7243</v>
      </c>
      <c r="B1649" s="22" t="s">
        <v>3773</v>
      </c>
      <c r="C1649" s="22">
        <v>43432104</v>
      </c>
      <c r="D1649" s="22" t="s">
        <v>3769</v>
      </c>
      <c r="E1649" s="22">
        <v>3.7544168859633253</v>
      </c>
      <c r="F1649" s="22">
        <v>61</v>
      </c>
      <c r="G1649" s="25">
        <v>2.11799928268314E-2</v>
      </c>
      <c r="H1649" s="22">
        <f t="shared" si="25"/>
        <v>1.2919795624367154</v>
      </c>
      <c r="I1649" s="41">
        <v>1648</v>
      </c>
      <c r="J1649" s="2" t="str">
        <f>IFERROR(INDEX('08W Project List'!#REF!,MATCH(B1649,'08W Project List'!$E:$E,0)),"N/A")</f>
        <v>N/A</v>
      </c>
    </row>
    <row r="1650" spans="1:10" ht="15.6" x14ac:dyDescent="0.3">
      <c r="A1650" s="23">
        <v>593</v>
      </c>
      <c r="B1650" s="22" t="s">
        <v>387</v>
      </c>
      <c r="C1650" s="22">
        <v>152481102</v>
      </c>
      <c r="D1650" s="22" t="s">
        <v>388</v>
      </c>
      <c r="E1650" s="22">
        <v>44.371827677646735</v>
      </c>
      <c r="F1650" s="22">
        <v>479</v>
      </c>
      <c r="G1650" s="25">
        <v>2.11682265472131E-2</v>
      </c>
      <c r="H1650" s="22">
        <f t="shared" si="25"/>
        <v>10.139580516115075</v>
      </c>
      <c r="I1650" s="41">
        <v>1649</v>
      </c>
      <c r="J1650" s="2" t="str">
        <f>IFERROR(INDEX('08W Project List'!#REF!,MATCH(B1650,'08W Project List'!$E:$E,0)),"N/A")</f>
        <v>N/A</v>
      </c>
    </row>
    <row r="1651" spans="1:10" ht="15.6" x14ac:dyDescent="0.3">
      <c r="A1651" s="23">
        <v>5896</v>
      </c>
      <c r="B1651" s="22" t="s">
        <v>698</v>
      </c>
      <c r="C1651" s="22">
        <v>103201101</v>
      </c>
      <c r="D1651" s="22" t="s">
        <v>697</v>
      </c>
      <c r="E1651" s="22">
        <v>11.796356256034805</v>
      </c>
      <c r="F1651" s="22">
        <v>91</v>
      </c>
      <c r="G1651" s="25">
        <v>2.1115577717353999E-2</v>
      </c>
      <c r="H1651" s="22">
        <f t="shared" si="25"/>
        <v>1.9215175722792139</v>
      </c>
      <c r="I1651" s="41">
        <v>1650</v>
      </c>
      <c r="J1651" s="2" t="str">
        <f>IFERROR(INDEX('08W Project List'!#REF!,MATCH(B1651,'08W Project List'!$E:$E,0)),"N/A")</f>
        <v>N/A</v>
      </c>
    </row>
    <row r="1652" spans="1:10" ht="15.6" x14ac:dyDescent="0.3">
      <c r="A1652" s="23">
        <v>9400</v>
      </c>
      <c r="B1652" s="22" t="s">
        <v>236</v>
      </c>
      <c r="C1652" s="22">
        <v>152701108</v>
      </c>
      <c r="D1652" s="22" t="s">
        <v>231</v>
      </c>
      <c r="E1652" s="22">
        <v>0.64051319758632697</v>
      </c>
      <c r="F1652" s="22">
        <v>24</v>
      </c>
      <c r="G1652" s="25">
        <v>2.1094674499050701E-2</v>
      </c>
      <c r="H1652" s="22">
        <f t="shared" si="25"/>
        <v>0.50627218797721685</v>
      </c>
      <c r="I1652" s="41">
        <v>1651</v>
      </c>
      <c r="J1652" s="2" t="str">
        <f>IFERROR(INDEX('08W Project List'!#REF!,MATCH(B1652,'08W Project List'!$E:$E,0)),"N/A")</f>
        <v>N/A</v>
      </c>
    </row>
    <row r="1653" spans="1:10" ht="15.6" x14ac:dyDescent="0.3">
      <c r="A1653" s="23">
        <v>6134</v>
      </c>
      <c r="B1653" s="22" t="s">
        <v>514</v>
      </c>
      <c r="C1653" s="22">
        <v>162211101</v>
      </c>
      <c r="D1653" s="22" t="s">
        <v>504</v>
      </c>
      <c r="E1653" s="22">
        <v>18.352075085479804</v>
      </c>
      <c r="F1653" s="22">
        <v>180</v>
      </c>
      <c r="G1653" s="25">
        <v>2.10192705417757E-2</v>
      </c>
      <c r="H1653" s="22">
        <f t="shared" si="25"/>
        <v>3.7834686975196261</v>
      </c>
      <c r="I1653" s="41">
        <v>1652</v>
      </c>
      <c r="J1653" s="2" t="str">
        <f>IFERROR(INDEX('08W Project List'!#REF!,MATCH(B1653,'08W Project List'!$E:$E,0)),"N/A")</f>
        <v>N/A</v>
      </c>
    </row>
    <row r="1654" spans="1:10" ht="15.6" x14ac:dyDescent="0.3">
      <c r="A1654" s="23">
        <v>5626</v>
      </c>
      <c r="B1654" s="22" t="s">
        <v>4417</v>
      </c>
      <c r="C1654" s="22">
        <v>102911103</v>
      </c>
      <c r="D1654" s="22" t="s">
        <v>4411</v>
      </c>
      <c r="E1654" s="22">
        <v>0.24487552436215851</v>
      </c>
      <c r="F1654" s="22">
        <v>100</v>
      </c>
      <c r="G1654" s="25">
        <v>2.1017428106293298E-2</v>
      </c>
      <c r="H1654" s="22">
        <f t="shared" si="25"/>
        <v>2.1017428106293297</v>
      </c>
      <c r="I1654" s="41">
        <v>1653</v>
      </c>
      <c r="J1654" s="2" t="str">
        <f>IFERROR(INDEX('08W Project List'!#REF!,MATCH(B1654,'08W Project List'!$E:$E,0)),"N/A")</f>
        <v>N/A</v>
      </c>
    </row>
    <row r="1655" spans="1:10" ht="15.6" x14ac:dyDescent="0.3">
      <c r="A1655" s="23">
        <v>5183</v>
      </c>
      <c r="B1655" s="22" t="s">
        <v>68</v>
      </c>
      <c r="C1655" s="22">
        <v>42031125</v>
      </c>
      <c r="D1655" s="22" t="s">
        <v>61</v>
      </c>
      <c r="E1655" s="22">
        <v>12.090673421112927</v>
      </c>
      <c r="F1655" s="22">
        <v>83</v>
      </c>
      <c r="G1655" s="25">
        <v>2.0904966997276401E-2</v>
      </c>
      <c r="H1655" s="22">
        <f t="shared" si="25"/>
        <v>1.7351122607739413</v>
      </c>
      <c r="I1655" s="41">
        <v>1654</v>
      </c>
      <c r="J1655" s="2" t="str">
        <f>IFERROR(INDEX('08W Project List'!#REF!,MATCH(B1655,'08W Project List'!$E:$E,0)),"N/A")</f>
        <v>N/A</v>
      </c>
    </row>
    <row r="1656" spans="1:10" ht="15.6" x14ac:dyDescent="0.3">
      <c r="A1656" s="23">
        <v>7644</v>
      </c>
      <c r="B1656" s="22" t="s">
        <v>2058</v>
      </c>
      <c r="C1656" s="22">
        <v>83182101</v>
      </c>
      <c r="D1656" s="22" t="s">
        <v>2055</v>
      </c>
      <c r="E1656" s="22">
        <v>10.222877343567994</v>
      </c>
      <c r="F1656" s="22">
        <v>61</v>
      </c>
      <c r="G1656" s="25">
        <v>2.0784801117557299E-2</v>
      </c>
      <c r="H1656" s="22">
        <f t="shared" si="25"/>
        <v>1.2678728681709952</v>
      </c>
      <c r="I1656" s="41">
        <v>1655</v>
      </c>
      <c r="J1656" s="2" t="str">
        <f>IFERROR(INDEX('08W Project List'!#REF!,MATCH(B1656,'08W Project List'!$E:$E,0)),"N/A")</f>
        <v>N/A</v>
      </c>
    </row>
    <row r="1657" spans="1:10" ht="15.6" x14ac:dyDescent="0.3">
      <c r="A1657" s="23">
        <v>7011</v>
      </c>
      <c r="B1657" s="22" t="s">
        <v>2512</v>
      </c>
      <c r="C1657" s="22">
        <v>152282101</v>
      </c>
      <c r="D1657" s="22" t="s">
        <v>2510</v>
      </c>
      <c r="E1657" s="22">
        <v>12.956624360652517</v>
      </c>
      <c r="F1657" s="22">
        <v>141</v>
      </c>
      <c r="G1657" s="25">
        <v>2.0770918623991899E-2</v>
      </c>
      <c r="H1657" s="22">
        <f t="shared" si="25"/>
        <v>2.9286995259828577</v>
      </c>
      <c r="I1657" s="41">
        <v>1656</v>
      </c>
      <c r="J1657" s="2" t="str">
        <f>IFERROR(INDEX('08W Project List'!#REF!,MATCH(B1657,'08W Project List'!$E:$E,0)),"N/A")</f>
        <v>N/A</v>
      </c>
    </row>
    <row r="1658" spans="1:10" ht="15.6" x14ac:dyDescent="0.3">
      <c r="A1658" s="23">
        <v>11063</v>
      </c>
      <c r="B1658" s="22" t="s">
        <v>105</v>
      </c>
      <c r="C1658" s="22">
        <v>153661104</v>
      </c>
      <c r="D1658" s="22" t="s">
        <v>101</v>
      </c>
      <c r="E1658" s="22">
        <v>1.7479922554823678E-2</v>
      </c>
      <c r="F1658" s="22">
        <v>1</v>
      </c>
      <c r="G1658" s="25">
        <v>2.0642871035897899E-2</v>
      </c>
      <c r="H1658" s="22">
        <f t="shared" si="25"/>
        <v>2.0642871035897899E-2</v>
      </c>
      <c r="I1658" s="41">
        <v>1657</v>
      </c>
      <c r="J1658" s="2" t="str">
        <f>IFERROR(INDEX('08W Project List'!#REF!,MATCH(B1658,'08W Project List'!$E:$E,0)),"N/A")</f>
        <v>N/A</v>
      </c>
    </row>
    <row r="1659" spans="1:10" ht="15.6" x14ac:dyDescent="0.3">
      <c r="A1659" s="23">
        <v>9926</v>
      </c>
      <c r="B1659" s="22" t="s">
        <v>463</v>
      </c>
      <c r="C1659" s="22">
        <v>102211103</v>
      </c>
      <c r="D1659" s="22" t="s">
        <v>461</v>
      </c>
      <c r="E1659" s="22">
        <v>2.3044954762348913</v>
      </c>
      <c r="F1659" s="22">
        <v>31</v>
      </c>
      <c r="G1659" s="25">
        <v>2.06229903251232E-2</v>
      </c>
      <c r="H1659" s="22">
        <f t="shared" si="25"/>
        <v>0.63931270007881924</v>
      </c>
      <c r="I1659" s="41">
        <v>1658</v>
      </c>
      <c r="J1659" s="2" t="str">
        <f>IFERROR(INDEX('08W Project List'!#REF!,MATCH(B1659,'08W Project List'!$E:$E,0)),"N/A")</f>
        <v>N/A</v>
      </c>
    </row>
    <row r="1660" spans="1:10" ht="15.6" x14ac:dyDescent="0.3">
      <c r="A1660" s="23">
        <v>3649</v>
      </c>
      <c r="B1660" s="22" t="s">
        <v>1433</v>
      </c>
      <c r="C1660" s="22">
        <v>163451702</v>
      </c>
      <c r="D1660" s="22" t="s">
        <v>1414</v>
      </c>
      <c r="E1660" s="22">
        <v>2.747733859830336</v>
      </c>
      <c r="F1660" s="22">
        <v>28</v>
      </c>
      <c r="G1660" s="25">
        <v>2.0595678920123699E-2</v>
      </c>
      <c r="H1660" s="22">
        <f t="shared" si="25"/>
        <v>0.57667900976346353</v>
      </c>
      <c r="I1660" s="41">
        <v>1659</v>
      </c>
      <c r="J1660" s="2" t="str">
        <f>IFERROR(INDEX('08W Project List'!#REF!,MATCH(B1660,'08W Project List'!$E:$E,0)),"N/A")</f>
        <v>N/A</v>
      </c>
    </row>
    <row r="1661" spans="1:10" ht="15.6" x14ac:dyDescent="0.3">
      <c r="A1661" s="23">
        <v>9417</v>
      </c>
      <c r="B1661" s="22" t="s">
        <v>1128</v>
      </c>
      <c r="C1661" s="22">
        <v>43071102</v>
      </c>
      <c r="D1661" s="22" t="s">
        <v>1124</v>
      </c>
      <c r="E1661" s="22">
        <v>4.0570863628396827</v>
      </c>
      <c r="F1661" s="22">
        <v>49</v>
      </c>
      <c r="G1661" s="25">
        <v>2.0552883499762999E-2</v>
      </c>
      <c r="H1661" s="22">
        <f t="shared" si="25"/>
        <v>1.0070912914883869</v>
      </c>
      <c r="I1661" s="41">
        <v>1660</v>
      </c>
      <c r="J1661" s="2" t="str">
        <f>IFERROR(INDEX('08W Project List'!#REF!,MATCH(B1661,'08W Project List'!$E:$E,0)),"N/A")</f>
        <v>N/A</v>
      </c>
    </row>
    <row r="1662" spans="1:10" ht="15.6" x14ac:dyDescent="0.3">
      <c r="A1662" s="23">
        <v>8194</v>
      </c>
      <c r="B1662" s="22" t="s">
        <v>3909</v>
      </c>
      <c r="C1662" s="22">
        <v>162821701</v>
      </c>
      <c r="D1662" s="22" t="s">
        <v>3907</v>
      </c>
      <c r="E1662" s="22">
        <v>4.6556901945038343</v>
      </c>
      <c r="F1662" s="22">
        <v>52</v>
      </c>
      <c r="G1662" s="25">
        <v>2.0478566870276101E-2</v>
      </c>
      <c r="H1662" s="22">
        <f t="shared" si="25"/>
        <v>1.0648854772543572</v>
      </c>
      <c r="I1662" s="41">
        <v>1661</v>
      </c>
      <c r="J1662" s="2" t="str">
        <f>IFERROR(INDEX('08W Project List'!#REF!,MATCH(B1662,'08W Project List'!$E:$E,0)),"N/A")</f>
        <v>N/A</v>
      </c>
    </row>
    <row r="1663" spans="1:10" ht="15.6" x14ac:dyDescent="0.3">
      <c r="A1663" s="23">
        <v>10788</v>
      </c>
      <c r="B1663" s="22" t="s">
        <v>1297</v>
      </c>
      <c r="C1663" s="22">
        <v>42751111</v>
      </c>
      <c r="D1663" s="22" t="s">
        <v>1296</v>
      </c>
      <c r="E1663" s="22">
        <v>0.24557699115163767</v>
      </c>
      <c r="F1663" s="22">
        <v>6</v>
      </c>
      <c r="G1663" s="25">
        <v>2.0464982625198299E-2</v>
      </c>
      <c r="H1663" s="22">
        <f t="shared" si="25"/>
        <v>0.12278989575118979</v>
      </c>
      <c r="I1663" s="41">
        <v>1662</v>
      </c>
      <c r="J1663" s="2" t="str">
        <f>IFERROR(INDEX('08W Project List'!#REF!,MATCH(B1663,'08W Project List'!$E:$E,0)),"N/A")</f>
        <v>N/A</v>
      </c>
    </row>
    <row r="1664" spans="1:10" ht="15.6" x14ac:dyDescent="0.3">
      <c r="A1664" s="23">
        <v>3463</v>
      </c>
      <c r="B1664" s="22" t="s">
        <v>4380</v>
      </c>
      <c r="C1664" s="22">
        <v>43021102</v>
      </c>
      <c r="D1664" s="22" t="s">
        <v>4378</v>
      </c>
      <c r="E1664" s="22">
        <v>1.261092823331504</v>
      </c>
      <c r="F1664" s="22">
        <v>14</v>
      </c>
      <c r="G1664" s="25">
        <v>2.04156728605242E-2</v>
      </c>
      <c r="H1664" s="22">
        <f t="shared" si="25"/>
        <v>0.28581942004733879</v>
      </c>
      <c r="I1664" s="41">
        <v>1663</v>
      </c>
      <c r="J1664" s="2" t="str">
        <f>IFERROR(INDEX('08W Project List'!#REF!,MATCH(B1664,'08W Project List'!$E:$E,0)),"N/A")</f>
        <v>N/A</v>
      </c>
    </row>
    <row r="1665" spans="1:10" ht="15.6" x14ac:dyDescent="0.3">
      <c r="A1665" s="23">
        <v>331</v>
      </c>
      <c r="B1665" s="22" t="s">
        <v>4276</v>
      </c>
      <c r="C1665" s="22">
        <v>163201102</v>
      </c>
      <c r="D1665" s="22" t="s">
        <v>4269</v>
      </c>
      <c r="E1665" s="22">
        <v>32.772553338603295</v>
      </c>
      <c r="F1665" s="22">
        <v>305</v>
      </c>
      <c r="G1665" s="25">
        <v>2.03774429191576E-2</v>
      </c>
      <c r="H1665" s="22">
        <f t="shared" si="25"/>
        <v>6.2151200903430679</v>
      </c>
      <c r="I1665" s="41">
        <v>1664</v>
      </c>
      <c r="J1665" s="2" t="str">
        <f>IFERROR(INDEX('08W Project List'!#REF!,MATCH(B1665,'08W Project List'!$E:$E,0)),"N/A")</f>
        <v>N/A</v>
      </c>
    </row>
    <row r="1666" spans="1:10" ht="15.6" x14ac:dyDescent="0.3">
      <c r="A1666" s="23">
        <v>8939</v>
      </c>
      <c r="B1666" s="22" t="s">
        <v>3929</v>
      </c>
      <c r="C1666" s="22">
        <v>83481110</v>
      </c>
      <c r="D1666" s="22" t="s">
        <v>3928</v>
      </c>
      <c r="E1666" s="22">
        <v>9.5829339274501546</v>
      </c>
      <c r="F1666" s="22">
        <v>64</v>
      </c>
      <c r="G1666" s="25">
        <v>2.0345230038825299E-2</v>
      </c>
      <c r="H1666" s="22">
        <f t="shared" ref="H1666:H1729" si="26">IFERROR(G1666*F1666,0)</f>
        <v>1.3020947224848192</v>
      </c>
      <c r="I1666" s="41">
        <v>1665</v>
      </c>
      <c r="J1666" s="2" t="str">
        <f>IFERROR(INDEX('08W Project List'!#REF!,MATCH(B1666,'08W Project List'!$E:$E,0)),"N/A")</f>
        <v>N/A</v>
      </c>
    </row>
    <row r="1667" spans="1:10" ht="15.6" x14ac:dyDescent="0.3">
      <c r="A1667" s="23">
        <v>5387</v>
      </c>
      <c r="B1667" s="22" t="s">
        <v>3119</v>
      </c>
      <c r="C1667" s="22">
        <v>153082106</v>
      </c>
      <c r="D1667" s="22" t="s">
        <v>3118</v>
      </c>
      <c r="E1667" s="22">
        <v>43.277623259411129</v>
      </c>
      <c r="F1667" s="22">
        <v>420</v>
      </c>
      <c r="G1667" s="25">
        <v>2.02623570558421E-2</v>
      </c>
      <c r="H1667" s="22">
        <f t="shared" si="26"/>
        <v>8.5101899634536817</v>
      </c>
      <c r="I1667" s="41">
        <v>1666</v>
      </c>
      <c r="J1667" s="2" t="str">
        <f>IFERROR(INDEX('08W Project List'!#REF!,MATCH(B1667,'08W Project List'!$E:$E,0)),"N/A")</f>
        <v>N/A</v>
      </c>
    </row>
    <row r="1668" spans="1:10" ht="15.6" x14ac:dyDescent="0.3">
      <c r="A1668" s="23">
        <v>3326</v>
      </c>
      <c r="B1668" s="22" t="s">
        <v>2780</v>
      </c>
      <c r="C1668" s="22">
        <v>103031102</v>
      </c>
      <c r="D1668" s="22" t="s">
        <v>2771</v>
      </c>
      <c r="E1668" s="22">
        <v>4.5225105232614977</v>
      </c>
      <c r="F1668" s="22">
        <v>48</v>
      </c>
      <c r="G1668" s="25">
        <v>2.0219245449573198E-2</v>
      </c>
      <c r="H1668" s="22">
        <f t="shared" si="26"/>
        <v>0.97052378157951358</v>
      </c>
      <c r="I1668" s="41">
        <v>1667</v>
      </c>
      <c r="J1668" s="2" t="str">
        <f>IFERROR(INDEX('08W Project List'!#REF!,MATCH(B1668,'08W Project List'!$E:$E,0)),"N/A")</f>
        <v>N/A</v>
      </c>
    </row>
    <row r="1669" spans="1:10" ht="15.6" x14ac:dyDescent="0.3">
      <c r="A1669" s="23">
        <v>7230</v>
      </c>
      <c r="B1669" s="22" t="s">
        <v>3062</v>
      </c>
      <c r="C1669" s="22">
        <v>163751102</v>
      </c>
      <c r="D1669" s="22" t="s">
        <v>3053</v>
      </c>
      <c r="E1669" s="22">
        <v>7.9173447424793659</v>
      </c>
      <c r="F1669" s="22">
        <v>104</v>
      </c>
      <c r="G1669" s="25">
        <v>2.0136718217398101E-2</v>
      </c>
      <c r="H1669" s="22">
        <f t="shared" si="26"/>
        <v>2.0942186946094026</v>
      </c>
      <c r="I1669" s="41">
        <v>1668</v>
      </c>
      <c r="J1669" s="2" t="str">
        <f>IFERROR(INDEX('08W Project List'!#REF!,MATCH(B1669,'08W Project List'!$E:$E,0)),"N/A")</f>
        <v>N/A</v>
      </c>
    </row>
    <row r="1670" spans="1:10" ht="15.6" x14ac:dyDescent="0.3">
      <c r="A1670" s="23">
        <v>2235</v>
      </c>
      <c r="B1670" s="22" t="s">
        <v>2363</v>
      </c>
      <c r="C1670" s="22">
        <v>42571102</v>
      </c>
      <c r="D1670" s="22" t="s">
        <v>2359</v>
      </c>
      <c r="E1670" s="22">
        <v>19.337499394780423</v>
      </c>
      <c r="F1670" s="22">
        <v>228</v>
      </c>
      <c r="G1670" s="25">
        <v>2.00970338842427E-2</v>
      </c>
      <c r="H1670" s="22">
        <f t="shared" si="26"/>
        <v>4.5821237256073353</v>
      </c>
      <c r="I1670" s="41">
        <v>1669</v>
      </c>
      <c r="J1670" s="2" t="str">
        <f>IFERROR(INDEX('08W Project List'!#REF!,MATCH(B1670,'08W Project List'!$E:$E,0)),"N/A")</f>
        <v>N/A</v>
      </c>
    </row>
    <row r="1671" spans="1:10" ht="15.6" x14ac:dyDescent="0.3">
      <c r="A1671" s="23">
        <v>9552</v>
      </c>
      <c r="B1671" s="22" t="s">
        <v>1911</v>
      </c>
      <c r="C1671" s="22">
        <v>182981102</v>
      </c>
      <c r="D1671" s="22" t="s">
        <v>1908</v>
      </c>
      <c r="E1671" s="22">
        <v>3.8154882948521132</v>
      </c>
      <c r="F1671" s="22">
        <v>12</v>
      </c>
      <c r="G1671" s="25">
        <v>1.99945232280146E-2</v>
      </c>
      <c r="H1671" s="22">
        <f t="shared" si="26"/>
        <v>0.2399342787361752</v>
      </c>
      <c r="I1671" s="41">
        <v>1670</v>
      </c>
      <c r="J1671" s="2" t="str">
        <f>IFERROR(INDEX('08W Project List'!#REF!,MATCH(B1671,'08W Project List'!$E:$E,0)),"N/A")</f>
        <v>N/A</v>
      </c>
    </row>
    <row r="1672" spans="1:10" ht="15.6" x14ac:dyDescent="0.3">
      <c r="A1672" s="23">
        <v>7621</v>
      </c>
      <c r="B1672" s="22" t="s">
        <v>4112</v>
      </c>
      <c r="C1672" s="22">
        <v>42771115</v>
      </c>
      <c r="D1672" s="22" t="s">
        <v>4111</v>
      </c>
      <c r="E1672" s="22">
        <v>4.310826798850087</v>
      </c>
      <c r="F1672" s="22">
        <v>73</v>
      </c>
      <c r="G1672" s="25">
        <v>1.9905626946220101E-2</v>
      </c>
      <c r="H1672" s="22">
        <f t="shared" si="26"/>
        <v>1.4531107670740675</v>
      </c>
      <c r="I1672" s="41">
        <v>1671</v>
      </c>
      <c r="J1672" s="2" t="str">
        <f>IFERROR(INDEX('08W Project List'!#REF!,MATCH(B1672,'08W Project List'!$E:$E,0)),"N/A")</f>
        <v>N/A</v>
      </c>
    </row>
    <row r="1673" spans="1:10" ht="15.6" x14ac:dyDescent="0.3">
      <c r="A1673" s="23">
        <v>5118</v>
      </c>
      <c r="B1673" s="22" t="s">
        <v>3512</v>
      </c>
      <c r="C1673" s="22">
        <v>182631107</v>
      </c>
      <c r="D1673" s="22" t="s">
        <v>3507</v>
      </c>
      <c r="E1673" s="22">
        <v>16.041987733640024</v>
      </c>
      <c r="F1673" s="22">
        <v>142</v>
      </c>
      <c r="G1673" s="25">
        <v>1.98999414217245E-2</v>
      </c>
      <c r="H1673" s="22">
        <f t="shared" si="26"/>
        <v>2.8257916818848789</v>
      </c>
      <c r="I1673" s="41">
        <v>1672</v>
      </c>
      <c r="J1673" s="2" t="str">
        <f>IFERROR(INDEX('08W Project List'!#REF!,MATCH(B1673,'08W Project List'!$E:$E,0)),"N/A")</f>
        <v>N/A</v>
      </c>
    </row>
    <row r="1674" spans="1:10" ht="15.6" x14ac:dyDescent="0.3">
      <c r="A1674" s="23">
        <v>1916</v>
      </c>
      <c r="B1674" s="22" t="s">
        <v>2373</v>
      </c>
      <c r="C1674" s="22">
        <v>42571104</v>
      </c>
      <c r="D1674" s="22" t="s">
        <v>2374</v>
      </c>
      <c r="E1674" s="22">
        <v>2.7873684236022314</v>
      </c>
      <c r="F1674" s="22">
        <v>105</v>
      </c>
      <c r="G1674" s="25">
        <v>1.98616599304118E-2</v>
      </c>
      <c r="H1674" s="22">
        <f t="shared" si="26"/>
        <v>2.085474292693239</v>
      </c>
      <c r="I1674" s="41">
        <v>1673</v>
      </c>
      <c r="J1674" s="2" t="str">
        <f>IFERROR(INDEX('08W Project List'!#REF!,MATCH(B1674,'08W Project List'!$E:$E,0)),"N/A")</f>
        <v>N/A</v>
      </c>
    </row>
    <row r="1675" spans="1:10" ht="15.6" x14ac:dyDescent="0.3">
      <c r="A1675" s="23">
        <v>8812</v>
      </c>
      <c r="B1675" s="22" t="s">
        <v>89</v>
      </c>
      <c r="C1675" s="22">
        <v>103271101</v>
      </c>
      <c r="D1675" s="22" t="s">
        <v>90</v>
      </c>
      <c r="E1675" s="22">
        <v>8.998039480164822</v>
      </c>
      <c r="F1675" s="22">
        <v>70</v>
      </c>
      <c r="G1675" s="25">
        <v>1.98356628108519E-2</v>
      </c>
      <c r="H1675" s="22">
        <f t="shared" si="26"/>
        <v>1.3884963967596331</v>
      </c>
      <c r="I1675" s="41">
        <v>1674</v>
      </c>
      <c r="J1675" s="2" t="str">
        <f>IFERROR(INDEX('08W Project List'!#REF!,MATCH(B1675,'08W Project List'!$E:$E,0)),"N/A")</f>
        <v>N/A</v>
      </c>
    </row>
    <row r="1676" spans="1:10" ht="15.6" x14ac:dyDescent="0.3">
      <c r="A1676" s="23">
        <v>3393</v>
      </c>
      <c r="B1676" s="22" t="s">
        <v>3755</v>
      </c>
      <c r="C1676" s="22">
        <v>43432102</v>
      </c>
      <c r="D1676" s="22" t="s">
        <v>3750</v>
      </c>
      <c r="E1676" s="22">
        <v>3.4609463700298444</v>
      </c>
      <c r="F1676" s="22">
        <v>121</v>
      </c>
      <c r="G1676" s="25">
        <v>1.9828804275664198E-2</v>
      </c>
      <c r="H1676" s="22">
        <f t="shared" si="26"/>
        <v>2.3992853173553681</v>
      </c>
      <c r="I1676" s="41">
        <v>1675</v>
      </c>
      <c r="J1676" s="2" t="str">
        <f>IFERROR(INDEX('08W Project List'!#REF!,MATCH(B1676,'08W Project List'!$E:$E,0)),"N/A")</f>
        <v>N/A</v>
      </c>
    </row>
    <row r="1677" spans="1:10" ht="15.6" x14ac:dyDescent="0.3">
      <c r="A1677" s="23">
        <v>8102</v>
      </c>
      <c r="B1677" s="22" t="s">
        <v>1337</v>
      </c>
      <c r="C1677" s="22">
        <v>152181101</v>
      </c>
      <c r="D1677" s="22" t="s">
        <v>1333</v>
      </c>
      <c r="E1677" s="22">
        <v>4.7831062217534122</v>
      </c>
      <c r="F1677" s="22">
        <v>62</v>
      </c>
      <c r="G1677" s="25">
        <v>1.96798911795418E-2</v>
      </c>
      <c r="H1677" s="22">
        <f t="shared" si="26"/>
        <v>1.2201532531315915</v>
      </c>
      <c r="I1677" s="41">
        <v>1676</v>
      </c>
      <c r="J1677" s="2" t="str">
        <f>IFERROR(INDEX('08W Project List'!#REF!,MATCH(B1677,'08W Project List'!$E:$E,0)),"N/A")</f>
        <v>N/A</v>
      </c>
    </row>
    <row r="1678" spans="1:10" ht="15.6" x14ac:dyDescent="0.3">
      <c r="A1678" s="23">
        <v>7713</v>
      </c>
      <c r="B1678" s="22" t="s">
        <v>1120</v>
      </c>
      <c r="C1678" s="22">
        <v>43071101</v>
      </c>
      <c r="D1678" s="22" t="s">
        <v>1113</v>
      </c>
      <c r="E1678" s="22">
        <v>3.1568032133237725</v>
      </c>
      <c r="F1678" s="22">
        <v>42</v>
      </c>
      <c r="G1678" s="25">
        <v>1.96664425433744E-2</v>
      </c>
      <c r="H1678" s="22">
        <f t="shared" si="26"/>
        <v>0.82599058682172477</v>
      </c>
      <c r="I1678" s="41">
        <v>1677</v>
      </c>
      <c r="J1678" s="2" t="str">
        <f>IFERROR(INDEX('08W Project List'!#REF!,MATCH(B1678,'08W Project List'!$E:$E,0)),"N/A")</f>
        <v>N/A</v>
      </c>
    </row>
    <row r="1679" spans="1:10" ht="15.6" x14ac:dyDescent="0.3">
      <c r="A1679" s="23">
        <v>6368</v>
      </c>
      <c r="B1679" s="22" t="s">
        <v>1161</v>
      </c>
      <c r="C1679" s="22">
        <v>102551101</v>
      </c>
      <c r="D1679" s="22" t="s">
        <v>1156</v>
      </c>
      <c r="E1679" s="22">
        <v>0.69871788117746425</v>
      </c>
      <c r="F1679" s="22">
        <v>49</v>
      </c>
      <c r="G1679" s="25">
        <v>1.9500819066429299E-2</v>
      </c>
      <c r="H1679" s="22">
        <f t="shared" si="26"/>
        <v>0.95554013425503559</v>
      </c>
      <c r="I1679" s="41">
        <v>1678</v>
      </c>
      <c r="J1679" s="2" t="str">
        <f>IFERROR(INDEX('08W Project List'!#REF!,MATCH(B1679,'08W Project List'!$E:$E,0)),"N/A")</f>
        <v>N/A</v>
      </c>
    </row>
    <row r="1680" spans="1:10" ht="15.6" x14ac:dyDescent="0.3">
      <c r="A1680" s="23">
        <v>6762</v>
      </c>
      <c r="B1680" s="22" t="s">
        <v>1808</v>
      </c>
      <c r="C1680" s="22">
        <v>192401101</v>
      </c>
      <c r="D1680" s="22" t="s">
        <v>1806</v>
      </c>
      <c r="E1680" s="22">
        <v>17.340982967871348</v>
      </c>
      <c r="F1680" s="22">
        <v>88</v>
      </c>
      <c r="G1680" s="25">
        <v>1.9485913777756901E-2</v>
      </c>
      <c r="H1680" s="22">
        <f t="shared" si="26"/>
        <v>1.7147604124426072</v>
      </c>
      <c r="I1680" s="41">
        <v>1679</v>
      </c>
      <c r="J1680" s="2" t="str">
        <f>IFERROR(INDEX('08W Project List'!#REF!,MATCH(B1680,'08W Project List'!$E:$E,0)),"N/A")</f>
        <v>N/A</v>
      </c>
    </row>
    <row r="1681" spans="1:10" ht="15.6" x14ac:dyDescent="0.3">
      <c r="A1681" s="23">
        <v>4845</v>
      </c>
      <c r="B1681" s="22" t="s">
        <v>3452</v>
      </c>
      <c r="C1681" s="22">
        <v>252531102</v>
      </c>
      <c r="D1681" s="22" t="s">
        <v>3453</v>
      </c>
      <c r="E1681" s="22">
        <v>1.8215549411509635</v>
      </c>
      <c r="F1681" s="22">
        <v>23</v>
      </c>
      <c r="G1681" s="25">
        <v>1.94634841819336E-2</v>
      </c>
      <c r="H1681" s="22">
        <f t="shared" si="26"/>
        <v>0.44766013618447281</v>
      </c>
      <c r="I1681" s="41">
        <v>1680</v>
      </c>
      <c r="J1681" s="2" t="str">
        <f>IFERROR(INDEX('08W Project List'!#REF!,MATCH(B1681,'08W Project List'!$E:$E,0)),"N/A")</f>
        <v>N/A</v>
      </c>
    </row>
    <row r="1682" spans="1:10" ht="15.6" x14ac:dyDescent="0.3">
      <c r="A1682" s="23">
        <v>3381</v>
      </c>
      <c r="B1682" s="22" t="s">
        <v>2145</v>
      </c>
      <c r="C1682" s="22">
        <v>43351106</v>
      </c>
      <c r="D1682" s="22" t="s">
        <v>2143</v>
      </c>
      <c r="E1682" s="22">
        <v>4.5080993011196711</v>
      </c>
      <c r="F1682" s="22">
        <v>62</v>
      </c>
      <c r="G1682" s="25">
        <v>1.9424452572568401E-2</v>
      </c>
      <c r="H1682" s="22">
        <f t="shared" si="26"/>
        <v>1.2043160594992408</v>
      </c>
      <c r="I1682" s="41">
        <v>1681</v>
      </c>
      <c r="J1682" s="2" t="str">
        <f>IFERROR(INDEX('08W Project List'!#REF!,MATCH(B1682,'08W Project List'!$E:$E,0)),"N/A")</f>
        <v>N/A</v>
      </c>
    </row>
    <row r="1683" spans="1:10" ht="15.6" x14ac:dyDescent="0.3">
      <c r="A1683" s="23">
        <v>8990</v>
      </c>
      <c r="B1683" s="22" t="s">
        <v>1639</v>
      </c>
      <c r="C1683" s="22">
        <v>24101103</v>
      </c>
      <c r="D1683" s="22" t="s">
        <v>1637</v>
      </c>
      <c r="E1683" s="22">
        <v>1.5814333191601617</v>
      </c>
      <c r="F1683" s="22">
        <v>16</v>
      </c>
      <c r="G1683" s="25">
        <v>1.9417228290895299E-2</v>
      </c>
      <c r="H1683" s="22">
        <f t="shared" si="26"/>
        <v>0.31067565265432479</v>
      </c>
      <c r="I1683" s="41">
        <v>1682</v>
      </c>
      <c r="J1683" s="2" t="str">
        <f>IFERROR(INDEX('08W Project List'!#REF!,MATCH(B1683,'08W Project List'!$E:$E,0)),"N/A")</f>
        <v>N/A</v>
      </c>
    </row>
    <row r="1684" spans="1:10" ht="15.6" x14ac:dyDescent="0.3">
      <c r="A1684" s="23">
        <v>1522</v>
      </c>
      <c r="B1684" s="22" t="s">
        <v>3336</v>
      </c>
      <c r="C1684" s="22">
        <v>192251102</v>
      </c>
      <c r="D1684" s="22" t="s">
        <v>3337</v>
      </c>
      <c r="E1684" s="22">
        <v>10.848231890666812</v>
      </c>
      <c r="F1684" s="22">
        <v>64</v>
      </c>
      <c r="G1684" s="25">
        <v>1.9341555640817101E-2</v>
      </c>
      <c r="H1684" s="22">
        <f t="shared" si="26"/>
        <v>1.2378595610122944</v>
      </c>
      <c r="I1684" s="41">
        <v>1683</v>
      </c>
      <c r="J1684" s="2" t="str">
        <f>IFERROR(INDEX('08W Project List'!#REF!,MATCH(B1684,'08W Project List'!$E:$E,0)),"N/A")</f>
        <v>N/A</v>
      </c>
    </row>
    <row r="1685" spans="1:10" ht="15.6" x14ac:dyDescent="0.3">
      <c r="A1685" s="23">
        <v>6286</v>
      </c>
      <c r="B1685" s="22" t="s">
        <v>1118</v>
      </c>
      <c r="C1685" s="22">
        <v>43071101</v>
      </c>
      <c r="D1685" s="22" t="s">
        <v>1113</v>
      </c>
      <c r="E1685" s="22">
        <v>2.6413834869364385</v>
      </c>
      <c r="F1685" s="22">
        <v>28</v>
      </c>
      <c r="G1685" s="25">
        <v>1.9316082163345599E-2</v>
      </c>
      <c r="H1685" s="22">
        <f t="shared" si="26"/>
        <v>0.54085030057367678</v>
      </c>
      <c r="I1685" s="41">
        <v>1684</v>
      </c>
      <c r="J1685" s="2" t="str">
        <f>IFERROR(INDEX('08W Project List'!#REF!,MATCH(B1685,'08W Project List'!$E:$E,0)),"N/A")</f>
        <v>N/A</v>
      </c>
    </row>
    <row r="1686" spans="1:10" ht="15.6" x14ac:dyDescent="0.3">
      <c r="A1686" s="23">
        <v>2445</v>
      </c>
      <c r="B1686" s="22" t="s">
        <v>2212</v>
      </c>
      <c r="C1686" s="22">
        <v>103491101</v>
      </c>
      <c r="D1686" s="22" t="s">
        <v>2209</v>
      </c>
      <c r="E1686" s="22">
        <v>13.793618960361032</v>
      </c>
      <c r="F1686" s="22">
        <v>102</v>
      </c>
      <c r="G1686" s="25">
        <v>1.9257918358040201E-2</v>
      </c>
      <c r="H1686" s="22">
        <f t="shared" si="26"/>
        <v>1.9643076725201005</v>
      </c>
      <c r="I1686" s="41">
        <v>1685</v>
      </c>
      <c r="J1686" s="2" t="str">
        <f>IFERROR(INDEX('08W Project List'!#REF!,MATCH(B1686,'08W Project List'!$E:$E,0)),"N/A")</f>
        <v>N/A</v>
      </c>
    </row>
    <row r="1687" spans="1:10" ht="15.6" x14ac:dyDescent="0.3">
      <c r="A1687" s="23">
        <v>2748</v>
      </c>
      <c r="B1687" s="22" t="s">
        <v>1642</v>
      </c>
      <c r="C1687" s="22">
        <v>24101103</v>
      </c>
      <c r="D1687" s="22" t="s">
        <v>1637</v>
      </c>
      <c r="E1687" s="22">
        <v>15.674053743384775</v>
      </c>
      <c r="F1687" s="22">
        <v>160</v>
      </c>
      <c r="G1687" s="25">
        <v>1.9223189822898699E-2</v>
      </c>
      <c r="H1687" s="22">
        <f t="shared" si="26"/>
        <v>3.0757103716637917</v>
      </c>
      <c r="I1687" s="41">
        <v>1686</v>
      </c>
      <c r="J1687" s="2" t="str">
        <f>IFERROR(INDEX('08W Project List'!#REF!,MATCH(B1687,'08W Project List'!$E:$E,0)),"N/A")</f>
        <v>N/A</v>
      </c>
    </row>
    <row r="1688" spans="1:10" ht="15.6" x14ac:dyDescent="0.3">
      <c r="A1688" s="23">
        <v>4766</v>
      </c>
      <c r="B1688" s="22" t="s">
        <v>804</v>
      </c>
      <c r="C1688" s="22">
        <v>42821101</v>
      </c>
      <c r="D1688" s="22" t="s">
        <v>800</v>
      </c>
      <c r="E1688" s="22">
        <v>0.46353107410321004</v>
      </c>
      <c r="F1688" s="22">
        <v>11</v>
      </c>
      <c r="G1688" s="25">
        <v>1.9175589504577199E-2</v>
      </c>
      <c r="H1688" s="22">
        <f t="shared" si="26"/>
        <v>0.21093148455034919</v>
      </c>
      <c r="I1688" s="41">
        <v>1687</v>
      </c>
      <c r="J1688" s="2" t="str">
        <f>IFERROR(INDEX('08W Project List'!#REF!,MATCH(B1688,'08W Project List'!$E:$E,0)),"N/A")</f>
        <v>N/A</v>
      </c>
    </row>
    <row r="1689" spans="1:10" ht="15.6" x14ac:dyDescent="0.3">
      <c r="A1689" s="23">
        <v>3508</v>
      </c>
      <c r="B1689" s="22" t="s">
        <v>795</v>
      </c>
      <c r="C1689" s="22">
        <v>42141102</v>
      </c>
      <c r="D1689" s="22" t="s">
        <v>796</v>
      </c>
      <c r="E1689" s="22">
        <v>0.7845537694895649</v>
      </c>
      <c r="F1689" s="22">
        <v>10</v>
      </c>
      <c r="G1689" s="25">
        <v>1.91055024343414E-2</v>
      </c>
      <c r="H1689" s="22">
        <f t="shared" si="26"/>
        <v>0.19105502434341398</v>
      </c>
      <c r="I1689" s="41">
        <v>1688</v>
      </c>
      <c r="J1689" s="2" t="str">
        <f>IFERROR(INDEX('08W Project List'!#REF!,MATCH(B1689,'08W Project List'!$E:$E,0)),"N/A")</f>
        <v>N/A</v>
      </c>
    </row>
    <row r="1690" spans="1:10" ht="15.6" x14ac:dyDescent="0.3">
      <c r="A1690" s="23">
        <v>3278</v>
      </c>
      <c r="B1690" s="22" t="s">
        <v>1962</v>
      </c>
      <c r="C1690" s="22">
        <v>43311108</v>
      </c>
      <c r="D1690" s="22" t="s">
        <v>1957</v>
      </c>
      <c r="E1690" s="22">
        <v>6.3575713229206334</v>
      </c>
      <c r="F1690" s="22">
        <v>98</v>
      </c>
      <c r="G1690" s="25">
        <v>1.90208257350458E-2</v>
      </c>
      <c r="H1690" s="22">
        <f t="shared" si="26"/>
        <v>1.8640409220344885</v>
      </c>
      <c r="I1690" s="41">
        <v>1689</v>
      </c>
      <c r="J1690" s="2" t="str">
        <f>IFERROR(INDEX('08W Project List'!#REF!,MATCH(B1690,'08W Project List'!$E:$E,0)),"N/A")</f>
        <v>N/A</v>
      </c>
    </row>
    <row r="1691" spans="1:10" ht="15.6" x14ac:dyDescent="0.3">
      <c r="A1691" s="23">
        <v>218</v>
      </c>
      <c r="B1691" s="22" t="s">
        <v>2162</v>
      </c>
      <c r="C1691" s="22">
        <v>63172101</v>
      </c>
      <c r="D1691" s="22" t="s">
        <v>2155</v>
      </c>
      <c r="E1691" s="22">
        <v>0</v>
      </c>
      <c r="F1691" s="22">
        <v>168</v>
      </c>
      <c r="G1691" s="25">
        <v>1.88927812934877E-2</v>
      </c>
      <c r="H1691" s="22">
        <f t="shared" si="26"/>
        <v>3.1739872573059338</v>
      </c>
      <c r="I1691" s="41">
        <v>1690</v>
      </c>
      <c r="J1691" s="2" t="str">
        <f>IFERROR(INDEX('08W Project List'!#REF!,MATCH(B1691,'08W Project List'!$E:$E,0)),"N/A")</f>
        <v>N/A</v>
      </c>
    </row>
    <row r="1692" spans="1:10" ht="15.6" x14ac:dyDescent="0.3">
      <c r="A1692" s="23">
        <v>5100</v>
      </c>
      <c r="B1692" s="22" t="s">
        <v>3340</v>
      </c>
      <c r="C1692" s="22">
        <v>192251102</v>
      </c>
      <c r="D1692" s="22" t="s">
        <v>3337</v>
      </c>
      <c r="E1692" s="22">
        <v>5.7786278724307891</v>
      </c>
      <c r="F1692" s="22">
        <v>103</v>
      </c>
      <c r="G1692" s="25">
        <v>1.8608605554942901E-2</v>
      </c>
      <c r="H1692" s="22">
        <f t="shared" si="26"/>
        <v>1.9166863721591187</v>
      </c>
      <c r="I1692" s="41">
        <v>1691</v>
      </c>
      <c r="J1692" s="2" t="str">
        <f>IFERROR(INDEX('08W Project List'!#REF!,MATCH(B1692,'08W Project List'!$E:$E,0)),"N/A")</f>
        <v>N/A</v>
      </c>
    </row>
    <row r="1693" spans="1:10" ht="15.6" x14ac:dyDescent="0.3">
      <c r="A1693" s="23">
        <v>1226</v>
      </c>
      <c r="B1693" s="22" t="s">
        <v>1377</v>
      </c>
      <c r="C1693" s="22">
        <v>42851121</v>
      </c>
      <c r="D1693" s="22" t="s">
        <v>1374</v>
      </c>
      <c r="E1693" s="22">
        <v>1.9713849006597577</v>
      </c>
      <c r="F1693" s="22">
        <v>18</v>
      </c>
      <c r="G1693" s="25">
        <v>1.8602658356271E-2</v>
      </c>
      <c r="H1693" s="22">
        <f t="shared" si="26"/>
        <v>0.33484785041287801</v>
      </c>
      <c r="I1693" s="41">
        <v>1692</v>
      </c>
      <c r="J1693" s="2" t="str">
        <f>IFERROR(INDEX('08W Project List'!#REF!,MATCH(B1693,'08W Project List'!$E:$E,0)),"N/A")</f>
        <v>N/A</v>
      </c>
    </row>
    <row r="1694" spans="1:10" ht="15.6" x14ac:dyDescent="0.3">
      <c r="A1694" s="23">
        <v>4217</v>
      </c>
      <c r="B1694" s="22" t="s">
        <v>705</v>
      </c>
      <c r="C1694" s="22">
        <v>103201102</v>
      </c>
      <c r="D1694" s="22" t="s">
        <v>702</v>
      </c>
      <c r="E1694" s="22">
        <v>15.316903685923183</v>
      </c>
      <c r="F1694" s="22">
        <v>123</v>
      </c>
      <c r="G1694" s="25">
        <v>1.8499959171722698E-2</v>
      </c>
      <c r="H1694" s="22">
        <f t="shared" si="26"/>
        <v>2.2754949781218921</v>
      </c>
      <c r="I1694" s="41">
        <v>1693</v>
      </c>
      <c r="J1694" s="2" t="str">
        <f>IFERROR(INDEX('08W Project List'!#REF!,MATCH(B1694,'08W Project List'!$E:$E,0)),"N/A")</f>
        <v>N/A</v>
      </c>
    </row>
    <row r="1695" spans="1:10" ht="15.6" x14ac:dyDescent="0.3">
      <c r="A1695" s="23">
        <v>4592</v>
      </c>
      <c r="B1695" s="22" t="s">
        <v>3035</v>
      </c>
      <c r="C1695" s="22">
        <v>42601102</v>
      </c>
      <c r="D1695" s="22" t="s">
        <v>3032</v>
      </c>
      <c r="E1695" s="22">
        <v>13.964193362045183</v>
      </c>
      <c r="F1695" s="22">
        <v>125</v>
      </c>
      <c r="G1695" s="25">
        <v>1.8489158318291701E-2</v>
      </c>
      <c r="H1695" s="22">
        <f t="shared" si="26"/>
        <v>2.3111447897864625</v>
      </c>
      <c r="I1695" s="41">
        <v>1694</v>
      </c>
      <c r="J1695" s="2" t="str">
        <f>IFERROR(INDEX('08W Project List'!#REF!,MATCH(B1695,'08W Project List'!$E:$E,0)),"N/A")</f>
        <v>N/A</v>
      </c>
    </row>
    <row r="1696" spans="1:10" ht="15.6" x14ac:dyDescent="0.3">
      <c r="A1696" s="23">
        <v>4143</v>
      </c>
      <c r="B1696" s="22" t="s">
        <v>2237</v>
      </c>
      <c r="C1696" s="22">
        <v>42951101</v>
      </c>
      <c r="D1696" s="22" t="s">
        <v>2233</v>
      </c>
      <c r="E1696" s="22">
        <v>2.6352111678240711</v>
      </c>
      <c r="F1696" s="22">
        <v>54</v>
      </c>
      <c r="G1696" s="25">
        <v>1.8326996441568901E-2</v>
      </c>
      <c r="H1696" s="22">
        <f t="shared" si="26"/>
        <v>0.98965780784472068</v>
      </c>
      <c r="I1696" s="41">
        <v>1695</v>
      </c>
      <c r="J1696" s="2" t="str">
        <f>IFERROR(INDEX('08W Project List'!#REF!,MATCH(B1696,'08W Project List'!$E:$E,0)),"N/A")</f>
        <v>N/A</v>
      </c>
    </row>
    <row r="1697" spans="1:10" ht="15.6" x14ac:dyDescent="0.3">
      <c r="A1697" s="23">
        <v>5556</v>
      </c>
      <c r="B1697" s="22" t="s">
        <v>4270</v>
      </c>
      <c r="C1697" s="22">
        <v>163201102</v>
      </c>
      <c r="D1697" s="22" t="s">
        <v>4269</v>
      </c>
      <c r="E1697" s="22">
        <v>11.312225484553883</v>
      </c>
      <c r="F1697" s="22">
        <v>105</v>
      </c>
      <c r="G1697" s="25">
        <v>1.83104283714682E-2</v>
      </c>
      <c r="H1697" s="22">
        <f t="shared" si="26"/>
        <v>1.922594979004161</v>
      </c>
      <c r="I1697" s="41">
        <v>1696</v>
      </c>
      <c r="J1697" s="2" t="str">
        <f>IFERROR(INDEX('08W Project List'!#REF!,MATCH(B1697,'08W Project List'!$E:$E,0)),"N/A")</f>
        <v>N/A</v>
      </c>
    </row>
    <row r="1698" spans="1:10" ht="15.6" x14ac:dyDescent="0.3">
      <c r="A1698" s="23">
        <v>7818</v>
      </c>
      <c r="B1698" s="22" t="s">
        <v>3859</v>
      </c>
      <c r="C1698" s="22">
        <v>42721105</v>
      </c>
      <c r="D1698" s="22" t="s">
        <v>3854</v>
      </c>
      <c r="E1698" s="22">
        <v>1.1851192994430018</v>
      </c>
      <c r="F1698" s="22">
        <v>12</v>
      </c>
      <c r="G1698" s="25">
        <v>1.82794921071017E-2</v>
      </c>
      <c r="H1698" s="22">
        <f t="shared" si="26"/>
        <v>0.21935390528522042</v>
      </c>
      <c r="I1698" s="41">
        <v>1697</v>
      </c>
      <c r="J1698" s="2" t="str">
        <f>IFERROR(INDEX('08W Project List'!#REF!,MATCH(B1698,'08W Project List'!$E:$E,0)),"N/A")</f>
        <v>N/A</v>
      </c>
    </row>
    <row r="1699" spans="1:10" ht="15.6" x14ac:dyDescent="0.3">
      <c r="A1699" s="23">
        <v>1713</v>
      </c>
      <c r="B1699" s="22" t="s">
        <v>1650</v>
      </c>
      <c r="C1699" s="22">
        <v>24101103</v>
      </c>
      <c r="D1699" s="22" t="s">
        <v>1637</v>
      </c>
      <c r="E1699" s="22">
        <v>19.819262870002362</v>
      </c>
      <c r="F1699" s="22">
        <v>164</v>
      </c>
      <c r="G1699" s="25">
        <v>1.8248230678138001E-2</v>
      </c>
      <c r="H1699" s="22">
        <f t="shared" si="26"/>
        <v>2.9927098312146323</v>
      </c>
      <c r="I1699" s="41">
        <v>1698</v>
      </c>
      <c r="J1699" s="2" t="str">
        <f>IFERROR(INDEX('08W Project List'!#REF!,MATCH(B1699,'08W Project List'!$E:$E,0)),"N/A")</f>
        <v>N/A</v>
      </c>
    </row>
    <row r="1700" spans="1:10" ht="15.6" x14ac:dyDescent="0.3">
      <c r="A1700" s="23">
        <v>3304</v>
      </c>
      <c r="B1700" s="22" t="s">
        <v>1061</v>
      </c>
      <c r="C1700" s="22">
        <v>152261103</v>
      </c>
      <c r="D1700" s="22" t="s">
        <v>1058</v>
      </c>
      <c r="E1700" s="22">
        <v>17.464533801755689</v>
      </c>
      <c r="F1700" s="22">
        <v>251</v>
      </c>
      <c r="G1700" s="25">
        <v>1.8232989273116701E-2</v>
      </c>
      <c r="H1700" s="22">
        <f t="shared" si="26"/>
        <v>4.5764803075522922</v>
      </c>
      <c r="I1700" s="41">
        <v>1699</v>
      </c>
      <c r="J1700" s="2" t="str">
        <f>IFERROR(INDEX('08W Project List'!#REF!,MATCH(B1700,'08W Project List'!$E:$E,0)),"N/A")</f>
        <v>N/A</v>
      </c>
    </row>
    <row r="1701" spans="1:10" ht="15.6" x14ac:dyDescent="0.3">
      <c r="A1701" s="23">
        <v>1922</v>
      </c>
      <c r="B1701" s="22" t="s">
        <v>28</v>
      </c>
      <c r="C1701" s="22">
        <v>152101102</v>
      </c>
      <c r="D1701" s="22" t="s">
        <v>27</v>
      </c>
      <c r="E1701" s="22">
        <v>18.011994539252019</v>
      </c>
      <c r="F1701" s="22">
        <v>104</v>
      </c>
      <c r="G1701" s="25">
        <v>1.8203862699012099E-2</v>
      </c>
      <c r="H1701" s="22">
        <f t="shared" si="26"/>
        <v>1.8932017206972582</v>
      </c>
      <c r="I1701" s="41">
        <v>1700</v>
      </c>
      <c r="J1701" s="2" t="str">
        <f>IFERROR(INDEX('08W Project List'!#REF!,MATCH(B1701,'08W Project List'!$E:$E,0)),"N/A")</f>
        <v>N/A</v>
      </c>
    </row>
    <row r="1702" spans="1:10" ht="15.6" x14ac:dyDescent="0.3">
      <c r="A1702" s="23">
        <v>4888</v>
      </c>
      <c r="B1702" s="22" t="s">
        <v>1121</v>
      </c>
      <c r="C1702" s="22">
        <v>43071101</v>
      </c>
      <c r="D1702" s="22" t="s">
        <v>1113</v>
      </c>
      <c r="E1702" s="22">
        <v>6.8083244522775015</v>
      </c>
      <c r="F1702" s="22">
        <v>82</v>
      </c>
      <c r="G1702" s="25">
        <v>1.8179474097996699E-2</v>
      </c>
      <c r="H1702" s="22">
        <f t="shared" si="26"/>
        <v>1.4907168760357292</v>
      </c>
      <c r="I1702" s="41">
        <v>1701</v>
      </c>
      <c r="J1702" s="2" t="str">
        <f>IFERROR(INDEX('08W Project List'!#REF!,MATCH(B1702,'08W Project List'!$E:$E,0)),"N/A")</f>
        <v>N/A</v>
      </c>
    </row>
    <row r="1703" spans="1:10" ht="15.6" x14ac:dyDescent="0.3">
      <c r="A1703" s="23">
        <v>1290</v>
      </c>
      <c r="B1703" s="22" t="s">
        <v>1420</v>
      </c>
      <c r="C1703" s="22">
        <v>163451702</v>
      </c>
      <c r="D1703" s="22" t="s">
        <v>1414</v>
      </c>
      <c r="E1703" s="22">
        <v>0.11690485078626973</v>
      </c>
      <c r="F1703" s="22">
        <v>19</v>
      </c>
      <c r="G1703" s="25">
        <v>1.8146518681295899E-2</v>
      </c>
      <c r="H1703" s="22">
        <f t="shared" si="26"/>
        <v>0.34478385494462205</v>
      </c>
      <c r="I1703" s="41">
        <v>1702</v>
      </c>
      <c r="J1703" s="2" t="str">
        <f>IFERROR(INDEX('08W Project List'!#REF!,MATCH(B1703,'08W Project List'!$E:$E,0)),"N/A")</f>
        <v>N/A</v>
      </c>
    </row>
    <row r="1704" spans="1:10" ht="15.6" x14ac:dyDescent="0.3">
      <c r="A1704" s="23">
        <v>4459</v>
      </c>
      <c r="B1704" s="22" t="s">
        <v>725</v>
      </c>
      <c r="C1704" s="22">
        <v>103091102</v>
      </c>
      <c r="D1704" s="22" t="s">
        <v>722</v>
      </c>
      <c r="E1704" s="22">
        <v>3.4288638556839715</v>
      </c>
      <c r="F1704" s="22">
        <v>11</v>
      </c>
      <c r="G1704" s="25">
        <v>1.8087911446350202E-2</v>
      </c>
      <c r="H1704" s="22">
        <f t="shared" si="26"/>
        <v>0.19896702590985221</v>
      </c>
      <c r="I1704" s="41">
        <v>1703</v>
      </c>
      <c r="J1704" s="2" t="str">
        <f>IFERROR(INDEX('08W Project List'!#REF!,MATCH(B1704,'08W Project List'!$E:$E,0)),"N/A")</f>
        <v>N/A</v>
      </c>
    </row>
    <row r="1705" spans="1:10" ht="15.6" x14ac:dyDescent="0.3">
      <c r="A1705" s="23">
        <v>8596</v>
      </c>
      <c r="B1705" s="22" t="s">
        <v>3451</v>
      </c>
      <c r="C1705" s="22">
        <v>252531101</v>
      </c>
      <c r="D1705" s="22" t="s">
        <v>3450</v>
      </c>
      <c r="E1705" s="22">
        <v>11.842937610367743</v>
      </c>
      <c r="F1705" s="22">
        <v>80</v>
      </c>
      <c r="G1705" s="25">
        <v>1.8079370751319601E-2</v>
      </c>
      <c r="H1705" s="22">
        <f t="shared" si="26"/>
        <v>1.4463496601055681</v>
      </c>
      <c r="I1705" s="41">
        <v>1704</v>
      </c>
      <c r="J1705" s="2" t="str">
        <f>IFERROR(INDEX('08W Project List'!#REF!,MATCH(B1705,'08W Project List'!$E:$E,0)),"N/A")</f>
        <v>N/A</v>
      </c>
    </row>
    <row r="1706" spans="1:10" ht="15.6" x14ac:dyDescent="0.3">
      <c r="A1706" s="23">
        <v>7985</v>
      </c>
      <c r="B1706" s="22" t="s">
        <v>2252</v>
      </c>
      <c r="C1706" s="22">
        <v>252811102</v>
      </c>
      <c r="D1706" s="22" t="s">
        <v>2250</v>
      </c>
      <c r="E1706" s="22">
        <v>8.8777259417603478</v>
      </c>
      <c r="F1706" s="22">
        <v>52</v>
      </c>
      <c r="G1706" s="25">
        <v>1.8057359721460501E-2</v>
      </c>
      <c r="H1706" s="22">
        <f t="shared" si="26"/>
        <v>0.93898270551594609</v>
      </c>
      <c r="I1706" s="41">
        <v>1705</v>
      </c>
      <c r="J1706" s="2" t="str">
        <f>IFERROR(INDEX('08W Project List'!#REF!,MATCH(B1706,'08W Project List'!$E:$E,0)),"N/A")</f>
        <v>N/A</v>
      </c>
    </row>
    <row r="1707" spans="1:10" ht="15.6" x14ac:dyDescent="0.3">
      <c r="A1707" s="23">
        <v>5651</v>
      </c>
      <c r="B1707" s="22" t="s">
        <v>2516</v>
      </c>
      <c r="C1707" s="22">
        <v>152282101</v>
      </c>
      <c r="D1707" s="22" t="s">
        <v>2510</v>
      </c>
      <c r="E1707" s="22">
        <v>8.6709616186995646</v>
      </c>
      <c r="F1707" s="22">
        <v>81</v>
      </c>
      <c r="G1707" s="25">
        <v>1.8042786763987601E-2</v>
      </c>
      <c r="H1707" s="22">
        <f t="shared" si="26"/>
        <v>1.4614657278829957</v>
      </c>
      <c r="I1707" s="41">
        <v>1706</v>
      </c>
      <c r="J1707" s="2" t="str">
        <f>IFERROR(INDEX('08W Project List'!#REF!,MATCH(B1707,'08W Project List'!$E:$E,0)),"N/A")</f>
        <v>N/A</v>
      </c>
    </row>
    <row r="1708" spans="1:10" ht="15.6" x14ac:dyDescent="0.3">
      <c r="A1708" s="23">
        <v>9070</v>
      </c>
      <c r="B1708" s="22" t="s">
        <v>3752</v>
      </c>
      <c r="C1708" s="22">
        <v>43432102</v>
      </c>
      <c r="D1708" s="22" t="s">
        <v>3750</v>
      </c>
      <c r="E1708" s="22">
        <v>1.0584084442079056</v>
      </c>
      <c r="F1708" s="22">
        <v>17</v>
      </c>
      <c r="G1708" s="25">
        <v>1.8026475067990801E-2</v>
      </c>
      <c r="H1708" s="22">
        <f t="shared" si="26"/>
        <v>0.30645007615584363</v>
      </c>
      <c r="I1708" s="41">
        <v>1707</v>
      </c>
      <c r="J1708" s="2" t="str">
        <f>IFERROR(INDEX('08W Project List'!#REF!,MATCH(B1708,'08W Project List'!$E:$E,0)),"N/A")</f>
        <v>N/A</v>
      </c>
    </row>
    <row r="1709" spans="1:10" ht="15.6" x14ac:dyDescent="0.3">
      <c r="A1709" s="23">
        <v>2577</v>
      </c>
      <c r="B1709" s="22" t="s">
        <v>1693</v>
      </c>
      <c r="C1709" s="22">
        <v>43211101</v>
      </c>
      <c r="D1709" s="22" t="s">
        <v>1685</v>
      </c>
      <c r="E1709" s="22">
        <v>2.4524146197149967</v>
      </c>
      <c r="F1709" s="22">
        <v>110</v>
      </c>
      <c r="G1709" s="25">
        <v>1.8006898168372702E-2</v>
      </c>
      <c r="H1709" s="22">
        <f t="shared" si="26"/>
        <v>1.9807587985209971</v>
      </c>
      <c r="I1709" s="41">
        <v>1708</v>
      </c>
      <c r="J1709" s="2" t="str">
        <f>IFERROR(INDEX('08W Project List'!#REF!,MATCH(B1709,'08W Project List'!$E:$E,0)),"N/A")</f>
        <v>N/A</v>
      </c>
    </row>
    <row r="1710" spans="1:10" ht="15.6" x14ac:dyDescent="0.3">
      <c r="A1710" s="23">
        <v>5850</v>
      </c>
      <c r="B1710" s="22" t="s">
        <v>1526</v>
      </c>
      <c r="C1710" s="22">
        <v>42891101</v>
      </c>
      <c r="D1710" s="22" t="s">
        <v>1516</v>
      </c>
      <c r="E1710" s="22">
        <v>3.9316625520386759</v>
      </c>
      <c r="F1710" s="22">
        <v>122</v>
      </c>
      <c r="G1710" s="25">
        <v>1.79082546192719E-2</v>
      </c>
      <c r="H1710" s="22">
        <f t="shared" si="26"/>
        <v>2.1848070635511716</v>
      </c>
      <c r="I1710" s="41">
        <v>1709</v>
      </c>
      <c r="J1710" s="2" t="str">
        <f>IFERROR(INDEX('08W Project List'!#REF!,MATCH(B1710,'08W Project List'!$E:$E,0)),"N/A")</f>
        <v>N/A</v>
      </c>
    </row>
    <row r="1711" spans="1:10" ht="15.6" x14ac:dyDescent="0.3">
      <c r="A1711" s="23">
        <v>8508</v>
      </c>
      <c r="B1711" s="22" t="s">
        <v>3039</v>
      </c>
      <c r="C1711" s="22">
        <v>152201101</v>
      </c>
      <c r="D1711" s="22" t="s">
        <v>3040</v>
      </c>
      <c r="E1711" s="22">
        <v>5.8975045675097766</v>
      </c>
      <c r="F1711" s="22">
        <v>34</v>
      </c>
      <c r="G1711" s="25">
        <v>1.7864137663921802E-2</v>
      </c>
      <c r="H1711" s="22">
        <f t="shared" si="26"/>
        <v>0.60738068057334127</v>
      </c>
      <c r="I1711" s="41">
        <v>1710</v>
      </c>
      <c r="J1711" s="2" t="str">
        <f>IFERROR(INDEX('08W Project List'!#REF!,MATCH(B1711,'08W Project List'!$E:$E,0)),"N/A")</f>
        <v>N/A</v>
      </c>
    </row>
    <row r="1712" spans="1:10" ht="15.6" x14ac:dyDescent="0.3">
      <c r="A1712" s="23">
        <v>4021</v>
      </c>
      <c r="B1712" s="22" t="s">
        <v>1569</v>
      </c>
      <c r="C1712" s="22">
        <v>152031101</v>
      </c>
      <c r="D1712" s="22" t="s">
        <v>1568</v>
      </c>
      <c r="E1712" s="22">
        <v>3.2943206895419079</v>
      </c>
      <c r="F1712" s="22">
        <v>31</v>
      </c>
      <c r="G1712" s="25">
        <v>1.7834405931106499E-2</v>
      </c>
      <c r="H1712" s="22">
        <f t="shared" si="26"/>
        <v>0.55286658386430143</v>
      </c>
      <c r="I1712" s="41">
        <v>1711</v>
      </c>
      <c r="J1712" s="2" t="str">
        <f>IFERROR(INDEX('08W Project List'!#REF!,MATCH(B1712,'08W Project List'!$E:$E,0)),"N/A")</f>
        <v>N/A</v>
      </c>
    </row>
    <row r="1713" spans="1:10" ht="15.6" x14ac:dyDescent="0.3">
      <c r="A1713" s="23">
        <v>5421</v>
      </c>
      <c r="B1713" s="22" t="s">
        <v>1125</v>
      </c>
      <c r="C1713" s="22">
        <v>43071102</v>
      </c>
      <c r="D1713" s="22" t="s">
        <v>1124</v>
      </c>
      <c r="E1713" s="22">
        <v>13.524594019658794</v>
      </c>
      <c r="F1713" s="22">
        <v>142</v>
      </c>
      <c r="G1713" s="25">
        <v>1.7830058052861801E-2</v>
      </c>
      <c r="H1713" s="22">
        <f t="shared" si="26"/>
        <v>2.5318682435063757</v>
      </c>
      <c r="I1713" s="41">
        <v>1712</v>
      </c>
      <c r="J1713" s="2" t="str">
        <f>IFERROR(INDEX('08W Project List'!#REF!,MATCH(B1713,'08W Project List'!$E:$E,0)),"N/A")</f>
        <v>N/A</v>
      </c>
    </row>
    <row r="1714" spans="1:10" ht="15.6" x14ac:dyDescent="0.3">
      <c r="A1714" s="23">
        <v>1746</v>
      </c>
      <c r="B1714" s="22" t="s">
        <v>4041</v>
      </c>
      <c r="C1714" s="22">
        <v>183052111</v>
      </c>
      <c r="D1714" s="22" t="s">
        <v>4040</v>
      </c>
      <c r="E1714" s="22">
        <v>2.2543557795921254</v>
      </c>
      <c r="F1714" s="22">
        <v>118</v>
      </c>
      <c r="G1714" s="25">
        <v>1.7802432281832401E-2</v>
      </c>
      <c r="H1714" s="22">
        <f t="shared" si="26"/>
        <v>2.1006870092562235</v>
      </c>
      <c r="I1714" s="41">
        <v>1713</v>
      </c>
      <c r="J1714" s="2" t="str">
        <f>IFERROR(INDEX('08W Project List'!#REF!,MATCH(B1714,'08W Project List'!$E:$E,0)),"N/A")</f>
        <v>N/A</v>
      </c>
    </row>
    <row r="1715" spans="1:10" ht="15.6" x14ac:dyDescent="0.3">
      <c r="A1715" s="23">
        <v>2820</v>
      </c>
      <c r="B1715" s="22" t="s">
        <v>51</v>
      </c>
      <c r="C1715" s="22">
        <v>42031124</v>
      </c>
      <c r="D1715" s="22" t="s">
        <v>45</v>
      </c>
      <c r="E1715" s="22">
        <v>7.8460752583161595</v>
      </c>
      <c r="F1715" s="22">
        <v>72</v>
      </c>
      <c r="G1715" s="25">
        <v>1.7729499104270598E-2</v>
      </c>
      <c r="H1715" s="22">
        <f t="shared" si="26"/>
        <v>1.2765239355074831</v>
      </c>
      <c r="I1715" s="41">
        <v>1714</v>
      </c>
      <c r="J1715" s="2" t="str">
        <f>IFERROR(INDEX('08W Project List'!#REF!,MATCH(B1715,'08W Project List'!$E:$E,0)),"N/A")</f>
        <v>N/A</v>
      </c>
    </row>
    <row r="1716" spans="1:10" ht="15.6" x14ac:dyDescent="0.3">
      <c r="A1716" s="23">
        <v>5452</v>
      </c>
      <c r="B1716" s="22" t="s">
        <v>3199</v>
      </c>
      <c r="C1716" s="22">
        <v>43292102</v>
      </c>
      <c r="D1716" s="22" t="s">
        <v>3193</v>
      </c>
      <c r="E1716" s="22">
        <v>0.17864538602995403</v>
      </c>
      <c r="F1716" s="22">
        <v>23</v>
      </c>
      <c r="G1716" s="25">
        <v>1.77202170922235E-2</v>
      </c>
      <c r="H1716" s="22">
        <f t="shared" si="26"/>
        <v>0.40756499312114047</v>
      </c>
      <c r="I1716" s="41">
        <v>1715</v>
      </c>
      <c r="J1716" s="2" t="str">
        <f>IFERROR(INDEX('08W Project List'!#REF!,MATCH(B1716,'08W Project List'!$E:$E,0)),"N/A")</f>
        <v>N/A</v>
      </c>
    </row>
    <row r="1717" spans="1:10" ht="15.6" x14ac:dyDescent="0.3">
      <c r="A1717" s="23">
        <v>3283</v>
      </c>
      <c r="B1717" s="22" t="s">
        <v>990</v>
      </c>
      <c r="C1717" s="22">
        <v>163351703</v>
      </c>
      <c r="D1717" s="22" t="s">
        <v>986</v>
      </c>
      <c r="E1717" s="22">
        <v>27.874247340065441</v>
      </c>
      <c r="F1717" s="22">
        <v>282</v>
      </c>
      <c r="G1717" s="25">
        <v>1.7700946728232501E-2</v>
      </c>
      <c r="H1717" s="22">
        <f t="shared" si="26"/>
        <v>4.9916669773615654</v>
      </c>
      <c r="I1717" s="41">
        <v>1716</v>
      </c>
      <c r="J1717" s="2" t="str">
        <f>IFERROR(INDEX('08W Project List'!#REF!,MATCH(B1717,'08W Project List'!$E:$E,0)),"N/A")</f>
        <v>N/A</v>
      </c>
    </row>
    <row r="1718" spans="1:10" ht="15.6" x14ac:dyDescent="0.3">
      <c r="A1718" s="23">
        <v>3501</v>
      </c>
      <c r="B1718" s="22" t="s">
        <v>964</v>
      </c>
      <c r="C1718" s="22">
        <v>103132101</v>
      </c>
      <c r="D1718" s="22" t="s">
        <v>962</v>
      </c>
      <c r="E1718" s="22">
        <v>15.856834526649161</v>
      </c>
      <c r="F1718" s="22">
        <v>128</v>
      </c>
      <c r="G1718" s="25">
        <v>1.7666922349340201E-2</v>
      </c>
      <c r="H1718" s="22">
        <f t="shared" si="26"/>
        <v>2.2613660607155457</v>
      </c>
      <c r="I1718" s="41">
        <v>1717</v>
      </c>
      <c r="J1718" s="2" t="str">
        <f>IFERROR(INDEX('08W Project List'!#REF!,MATCH(B1718,'08W Project List'!$E:$E,0)),"N/A")</f>
        <v>N/A</v>
      </c>
    </row>
    <row r="1719" spans="1:10" ht="15.6" x14ac:dyDescent="0.3">
      <c r="A1719" s="23">
        <v>10143</v>
      </c>
      <c r="B1719" s="22" t="s">
        <v>1571</v>
      </c>
      <c r="C1719" s="22">
        <v>152031101</v>
      </c>
      <c r="D1719" s="22" t="s">
        <v>1568</v>
      </c>
      <c r="E1719" s="22">
        <v>0.24242861988287756</v>
      </c>
      <c r="F1719" s="22">
        <v>5</v>
      </c>
      <c r="G1719" s="25">
        <v>1.7655075257764101E-2</v>
      </c>
      <c r="H1719" s="22">
        <f t="shared" si="26"/>
        <v>8.8275376288820512E-2</v>
      </c>
      <c r="I1719" s="41">
        <v>1718</v>
      </c>
      <c r="J1719" s="2" t="str">
        <f>IFERROR(INDEX('08W Project List'!#REF!,MATCH(B1719,'08W Project List'!$E:$E,0)),"N/A")</f>
        <v>N/A</v>
      </c>
    </row>
    <row r="1720" spans="1:10" ht="15.6" x14ac:dyDescent="0.3">
      <c r="A1720" s="23">
        <v>3289</v>
      </c>
      <c r="B1720" s="22" t="s">
        <v>2428</v>
      </c>
      <c r="C1720" s="22">
        <v>43051101</v>
      </c>
      <c r="D1720" s="22" t="s">
        <v>2429</v>
      </c>
      <c r="E1720" s="22">
        <v>4.2716563493671043</v>
      </c>
      <c r="F1720" s="22">
        <v>52</v>
      </c>
      <c r="G1720" s="25">
        <v>1.7650266151495099E-2</v>
      </c>
      <c r="H1720" s="22">
        <f t="shared" si="26"/>
        <v>0.91781383987774512</v>
      </c>
      <c r="I1720" s="41">
        <v>1719</v>
      </c>
      <c r="J1720" s="2" t="str">
        <f>IFERROR(INDEX('08W Project List'!#REF!,MATCH(B1720,'08W Project List'!$E:$E,0)),"N/A")</f>
        <v>N/A</v>
      </c>
    </row>
    <row r="1721" spans="1:10" ht="15.6" x14ac:dyDescent="0.3">
      <c r="A1721" s="23">
        <v>1138</v>
      </c>
      <c r="B1721" s="22" t="s">
        <v>1242</v>
      </c>
      <c r="C1721" s="22">
        <v>162161101</v>
      </c>
      <c r="D1721" s="22" t="s">
        <v>1241</v>
      </c>
      <c r="E1721" s="22">
        <v>4.9869027855743004</v>
      </c>
      <c r="F1721" s="22">
        <v>60</v>
      </c>
      <c r="G1721" s="25">
        <v>1.76252953572783E-2</v>
      </c>
      <c r="H1721" s="22">
        <f t="shared" si="26"/>
        <v>1.057517721436698</v>
      </c>
      <c r="I1721" s="41">
        <v>1720</v>
      </c>
      <c r="J1721" s="2" t="str">
        <f>IFERROR(INDEX('08W Project List'!#REF!,MATCH(B1721,'08W Project List'!$E:$E,0)),"N/A")</f>
        <v>N/A</v>
      </c>
    </row>
    <row r="1722" spans="1:10" ht="15.6" x14ac:dyDescent="0.3">
      <c r="A1722" s="23">
        <v>9331</v>
      </c>
      <c r="B1722" s="22" t="s">
        <v>4332</v>
      </c>
      <c r="C1722" s="22">
        <v>192171102</v>
      </c>
      <c r="D1722" s="22" t="s">
        <v>4331</v>
      </c>
      <c r="E1722" s="22">
        <v>7.3271744040119948</v>
      </c>
      <c r="F1722" s="22">
        <v>71</v>
      </c>
      <c r="G1722" s="25">
        <v>1.7605538832821201E-2</v>
      </c>
      <c r="H1722" s="22">
        <f t="shared" si="26"/>
        <v>1.2499932571303054</v>
      </c>
      <c r="I1722" s="41">
        <v>1721</v>
      </c>
      <c r="J1722" s="2" t="str">
        <f>IFERROR(INDEX('08W Project List'!#REF!,MATCH(B1722,'08W Project List'!$E:$E,0)),"N/A")</f>
        <v>N/A</v>
      </c>
    </row>
    <row r="1723" spans="1:10" ht="15.6" x14ac:dyDescent="0.3">
      <c r="A1723" s="23">
        <v>6284</v>
      </c>
      <c r="B1723" s="22" t="s">
        <v>91</v>
      </c>
      <c r="C1723" s="22">
        <v>103271101</v>
      </c>
      <c r="D1723" s="22" t="s">
        <v>90</v>
      </c>
      <c r="E1723" s="22">
        <v>24.54363881936445</v>
      </c>
      <c r="F1723" s="22">
        <v>201</v>
      </c>
      <c r="G1723" s="25">
        <v>1.75737824475099E-2</v>
      </c>
      <c r="H1723" s="22">
        <f t="shared" si="26"/>
        <v>3.53233027194949</v>
      </c>
      <c r="I1723" s="41">
        <v>1722</v>
      </c>
      <c r="J1723" s="2" t="str">
        <f>IFERROR(INDEX('08W Project List'!#REF!,MATCH(B1723,'08W Project List'!$E:$E,0)),"N/A")</f>
        <v>N/A</v>
      </c>
    </row>
    <row r="1724" spans="1:10" ht="15.6" x14ac:dyDescent="0.3">
      <c r="A1724" s="23">
        <v>8843</v>
      </c>
      <c r="B1724" s="22" t="s">
        <v>1793</v>
      </c>
      <c r="C1724" s="22">
        <v>182492104</v>
      </c>
      <c r="D1724" s="22" t="s">
        <v>1794</v>
      </c>
      <c r="E1724" s="22">
        <v>6.1495673846677628</v>
      </c>
      <c r="F1724" s="22">
        <v>44</v>
      </c>
      <c r="G1724" s="25">
        <v>1.7549060098301199E-2</v>
      </c>
      <c r="H1724" s="22">
        <f t="shared" si="26"/>
        <v>0.77215864432525272</v>
      </c>
      <c r="I1724" s="41">
        <v>1723</v>
      </c>
      <c r="J1724" s="2" t="str">
        <f>IFERROR(INDEX('08W Project List'!#REF!,MATCH(B1724,'08W Project List'!$E:$E,0)),"N/A")</f>
        <v>N/A</v>
      </c>
    </row>
    <row r="1725" spans="1:10" ht="15.6" x14ac:dyDescent="0.3">
      <c r="A1725" s="23">
        <v>106</v>
      </c>
      <c r="B1725" s="22" t="s">
        <v>4444</v>
      </c>
      <c r="C1725" s="22">
        <v>102911110</v>
      </c>
      <c r="D1725" s="22" t="s">
        <v>4443</v>
      </c>
      <c r="E1725" s="22">
        <v>2.6249590128844438</v>
      </c>
      <c r="F1725" s="22">
        <v>132</v>
      </c>
      <c r="G1725" s="25">
        <v>1.7467768943991401E-2</v>
      </c>
      <c r="H1725" s="22">
        <f t="shared" si="26"/>
        <v>2.3057455006068648</v>
      </c>
      <c r="I1725" s="41">
        <v>1724</v>
      </c>
      <c r="J1725" s="2" t="str">
        <f>IFERROR(INDEX('08W Project List'!#REF!,MATCH(B1725,'08W Project List'!$E:$E,0)),"N/A")</f>
        <v>N/A</v>
      </c>
    </row>
    <row r="1726" spans="1:10" ht="15.6" x14ac:dyDescent="0.3">
      <c r="A1726" s="23">
        <v>7269</v>
      </c>
      <c r="B1726" s="22" t="s">
        <v>998</v>
      </c>
      <c r="C1726" s="22">
        <v>163351704</v>
      </c>
      <c r="D1726" s="22" t="s">
        <v>996</v>
      </c>
      <c r="E1726" s="22">
        <v>4.0651939469488942</v>
      </c>
      <c r="F1726" s="22">
        <v>50</v>
      </c>
      <c r="G1726" s="25">
        <v>1.7460086956753801E-2</v>
      </c>
      <c r="H1726" s="22">
        <f t="shared" si="26"/>
        <v>0.8730043478376901</v>
      </c>
      <c r="I1726" s="41">
        <v>1725</v>
      </c>
      <c r="J1726" s="2" t="str">
        <f>IFERROR(INDEX('08W Project List'!#REF!,MATCH(B1726,'08W Project List'!$E:$E,0)),"N/A")</f>
        <v>N/A</v>
      </c>
    </row>
    <row r="1727" spans="1:10" ht="15.6" x14ac:dyDescent="0.3">
      <c r="A1727" s="23">
        <v>4024</v>
      </c>
      <c r="B1727" s="22" t="s">
        <v>2355</v>
      </c>
      <c r="C1727" s="22">
        <v>42571101</v>
      </c>
      <c r="D1727" s="22" t="s">
        <v>2351</v>
      </c>
      <c r="E1727" s="22">
        <v>6.0518106269789307</v>
      </c>
      <c r="F1727" s="22">
        <v>90</v>
      </c>
      <c r="G1727" s="25">
        <v>1.7429746669766499E-2</v>
      </c>
      <c r="H1727" s="22">
        <f t="shared" si="26"/>
        <v>1.5686772002789848</v>
      </c>
      <c r="I1727" s="41">
        <v>1726</v>
      </c>
      <c r="J1727" s="2" t="str">
        <f>IFERROR(INDEX('08W Project List'!#REF!,MATCH(B1727,'08W Project List'!$E:$E,0)),"N/A")</f>
        <v>N/A</v>
      </c>
    </row>
    <row r="1728" spans="1:10" ht="15.6" x14ac:dyDescent="0.3">
      <c r="A1728" s="23">
        <v>8422</v>
      </c>
      <c r="B1728" s="22" t="s">
        <v>1429</v>
      </c>
      <c r="C1728" s="22">
        <v>163451702</v>
      </c>
      <c r="D1728" s="22" t="s">
        <v>1414</v>
      </c>
      <c r="E1728" s="22">
        <v>4.8792557193572215</v>
      </c>
      <c r="F1728" s="22">
        <v>46</v>
      </c>
      <c r="G1728" s="25">
        <v>1.7426335393210601E-2</v>
      </c>
      <c r="H1728" s="22">
        <f t="shared" si="26"/>
        <v>0.80161142808768759</v>
      </c>
      <c r="I1728" s="41">
        <v>1727</v>
      </c>
      <c r="J1728" s="2" t="str">
        <f>IFERROR(INDEX('08W Project List'!#REF!,MATCH(B1728,'08W Project List'!$E:$E,0)),"N/A")</f>
        <v>N/A</v>
      </c>
    </row>
    <row r="1729" spans="1:10" ht="15.6" x14ac:dyDescent="0.3">
      <c r="A1729" s="23">
        <v>3353</v>
      </c>
      <c r="B1729" s="22" t="s">
        <v>1920</v>
      </c>
      <c r="C1729" s="22">
        <v>103221101</v>
      </c>
      <c r="D1729" s="22" t="s">
        <v>1917</v>
      </c>
      <c r="E1729" s="22">
        <v>27.273065196185087</v>
      </c>
      <c r="F1729" s="22">
        <v>204</v>
      </c>
      <c r="G1729" s="25">
        <v>1.73516394236049E-2</v>
      </c>
      <c r="H1729" s="22">
        <f t="shared" si="26"/>
        <v>3.5397344424153996</v>
      </c>
      <c r="I1729" s="41">
        <v>1728</v>
      </c>
      <c r="J1729" s="2" t="str">
        <f>IFERROR(INDEX('08W Project List'!#REF!,MATCH(B1729,'08W Project List'!$E:$E,0)),"N/A")</f>
        <v>N/A</v>
      </c>
    </row>
    <row r="1730" spans="1:10" ht="15.6" x14ac:dyDescent="0.3">
      <c r="A1730" s="23">
        <v>10623</v>
      </c>
      <c r="B1730" s="22" t="s">
        <v>2490</v>
      </c>
      <c r="C1730" s="22">
        <v>83242111</v>
      </c>
      <c r="D1730" s="22" t="s">
        <v>2489</v>
      </c>
      <c r="E1730" s="22">
        <v>0.19131700309823804</v>
      </c>
      <c r="F1730" s="22">
        <v>3</v>
      </c>
      <c r="G1730" s="25">
        <v>1.7329145831969098E-2</v>
      </c>
      <c r="H1730" s="22">
        <f t="shared" ref="H1730:H1793" si="27">IFERROR(G1730*F1730,0)</f>
        <v>5.1987437495907299E-2</v>
      </c>
      <c r="I1730" s="41">
        <v>1729</v>
      </c>
      <c r="J1730" s="2" t="str">
        <f>IFERROR(INDEX('08W Project List'!#REF!,MATCH(B1730,'08W Project List'!$E:$E,0)),"N/A")</f>
        <v>N/A</v>
      </c>
    </row>
    <row r="1731" spans="1:10" ht="15.6" x14ac:dyDescent="0.3">
      <c r="A1731" s="23">
        <v>1703</v>
      </c>
      <c r="B1731" s="22" t="s">
        <v>3503</v>
      </c>
      <c r="C1731" s="22">
        <v>182631105</v>
      </c>
      <c r="D1731" s="22" t="s">
        <v>3502</v>
      </c>
      <c r="E1731" s="22">
        <v>0.2385011967237893</v>
      </c>
      <c r="F1731" s="22">
        <v>45</v>
      </c>
      <c r="G1731" s="25">
        <v>1.7291193158952799E-2</v>
      </c>
      <c r="H1731" s="22">
        <f t="shared" si="27"/>
        <v>0.77810369215287589</v>
      </c>
      <c r="I1731" s="41">
        <v>1730</v>
      </c>
      <c r="J1731" s="2" t="str">
        <f>IFERROR(INDEX('08W Project List'!#REF!,MATCH(B1731,'08W Project List'!$E:$E,0)),"N/A")</f>
        <v>N/A</v>
      </c>
    </row>
    <row r="1732" spans="1:10" ht="15.6" x14ac:dyDescent="0.3">
      <c r="A1732" s="23">
        <v>2587</v>
      </c>
      <c r="B1732" s="22" t="s">
        <v>2244</v>
      </c>
      <c r="C1732" s="22">
        <v>24131103</v>
      </c>
      <c r="D1732" s="22" t="s">
        <v>2245</v>
      </c>
      <c r="E1732" s="22">
        <v>6.7913594122702916</v>
      </c>
      <c r="F1732" s="22">
        <v>52</v>
      </c>
      <c r="G1732" s="25">
        <v>1.7259855546543901E-2</v>
      </c>
      <c r="H1732" s="22">
        <f t="shared" si="27"/>
        <v>0.89751248842028286</v>
      </c>
      <c r="I1732" s="41">
        <v>1731</v>
      </c>
      <c r="J1732" s="2" t="str">
        <f>IFERROR(INDEX('08W Project List'!#REF!,MATCH(B1732,'08W Project List'!$E:$E,0)),"N/A")</f>
        <v>N/A</v>
      </c>
    </row>
    <row r="1733" spans="1:10" ht="15.6" x14ac:dyDescent="0.3">
      <c r="A1733" s="23">
        <v>5617</v>
      </c>
      <c r="B1733" s="22" t="s">
        <v>2307</v>
      </c>
      <c r="C1733" s="22">
        <v>42091101</v>
      </c>
      <c r="D1733" s="22" t="s">
        <v>2303</v>
      </c>
      <c r="E1733" s="22">
        <v>12.587838604320572</v>
      </c>
      <c r="F1733" s="22">
        <v>123</v>
      </c>
      <c r="G1733" s="25">
        <v>1.7237566063932199E-2</v>
      </c>
      <c r="H1733" s="22">
        <f t="shared" si="27"/>
        <v>2.1202206258636607</v>
      </c>
      <c r="I1733" s="41">
        <v>1732</v>
      </c>
      <c r="J1733" s="2" t="str">
        <f>IFERROR(INDEX('08W Project List'!#REF!,MATCH(B1733,'08W Project List'!$E:$E,0)),"N/A")</f>
        <v>N/A</v>
      </c>
    </row>
    <row r="1734" spans="1:10" ht="15.6" x14ac:dyDescent="0.3">
      <c r="A1734" s="23">
        <v>183</v>
      </c>
      <c r="B1734" s="22" t="s">
        <v>794</v>
      </c>
      <c r="C1734" s="22">
        <v>42141101</v>
      </c>
      <c r="D1734" s="22" t="s">
        <v>789</v>
      </c>
      <c r="E1734" s="22">
        <v>0.11556713289600125</v>
      </c>
      <c r="F1734" s="22">
        <v>187</v>
      </c>
      <c r="G1734" s="25">
        <v>1.7206556641014701E-2</v>
      </c>
      <c r="H1734" s="22">
        <f t="shared" si="27"/>
        <v>3.2176260918697492</v>
      </c>
      <c r="I1734" s="41">
        <v>1733</v>
      </c>
      <c r="J1734" s="2" t="str">
        <f>IFERROR(INDEX('08W Project List'!#REF!,MATCH(B1734,'08W Project List'!$E:$E,0)),"N/A")</f>
        <v>N/A</v>
      </c>
    </row>
    <row r="1735" spans="1:10" ht="15.6" x14ac:dyDescent="0.3">
      <c r="A1735" s="23">
        <v>5761</v>
      </c>
      <c r="B1735" s="22" t="s">
        <v>3482</v>
      </c>
      <c r="C1735" s="22">
        <v>182631102</v>
      </c>
      <c r="D1735" s="22" t="s">
        <v>3480</v>
      </c>
      <c r="E1735" s="22">
        <v>4.0500142024960162E-2</v>
      </c>
      <c r="F1735" s="22">
        <v>30</v>
      </c>
      <c r="G1735" s="25">
        <v>1.71746558948958E-2</v>
      </c>
      <c r="H1735" s="22">
        <f t="shared" si="27"/>
        <v>0.515239676846874</v>
      </c>
      <c r="I1735" s="41">
        <v>1734</v>
      </c>
      <c r="J1735" s="2" t="str">
        <f>IFERROR(INDEX('08W Project List'!#REF!,MATCH(B1735,'08W Project List'!$E:$E,0)),"N/A")</f>
        <v>N/A</v>
      </c>
    </row>
    <row r="1736" spans="1:10" ht="15.6" x14ac:dyDescent="0.3">
      <c r="A1736" s="23">
        <v>694</v>
      </c>
      <c r="B1736" s="22" t="s">
        <v>3069</v>
      </c>
      <c r="C1736" s="22">
        <v>103721101</v>
      </c>
      <c r="D1736" s="22" t="s">
        <v>3068</v>
      </c>
      <c r="E1736" s="22">
        <v>8.044967619164451</v>
      </c>
      <c r="F1736" s="22">
        <v>82</v>
      </c>
      <c r="G1736" s="25">
        <v>1.7169246286012001E-2</v>
      </c>
      <c r="H1736" s="22">
        <f t="shared" si="27"/>
        <v>1.4078781954529842</v>
      </c>
      <c r="I1736" s="41">
        <v>1735</v>
      </c>
      <c r="J1736" s="2" t="str">
        <f>IFERROR(INDEX('08W Project List'!#REF!,MATCH(B1736,'08W Project List'!$E:$E,0)),"N/A")</f>
        <v>N/A</v>
      </c>
    </row>
    <row r="1737" spans="1:10" ht="15.6" x14ac:dyDescent="0.3">
      <c r="A1737" s="23">
        <v>6571</v>
      </c>
      <c r="B1737" s="22" t="s">
        <v>2208</v>
      </c>
      <c r="C1737" s="22">
        <v>103491101</v>
      </c>
      <c r="D1737" s="22" t="s">
        <v>2209</v>
      </c>
      <c r="E1737" s="22">
        <v>2.4677785507236609</v>
      </c>
      <c r="F1737" s="22">
        <v>217</v>
      </c>
      <c r="G1737" s="25">
        <v>1.7140347243068801E-2</v>
      </c>
      <c r="H1737" s="22">
        <f t="shared" si="27"/>
        <v>3.7194553517459301</v>
      </c>
      <c r="I1737" s="41">
        <v>1736</v>
      </c>
      <c r="J1737" s="2" t="str">
        <f>IFERROR(INDEX('08W Project List'!#REF!,MATCH(B1737,'08W Project List'!$E:$E,0)),"N/A")</f>
        <v>N/A</v>
      </c>
    </row>
    <row r="1738" spans="1:10" ht="15.6" x14ac:dyDescent="0.3">
      <c r="A1738" s="23">
        <v>7993</v>
      </c>
      <c r="B1738" s="22" t="s">
        <v>3936</v>
      </c>
      <c r="C1738" s="22">
        <v>103561101</v>
      </c>
      <c r="D1738" s="22" t="s">
        <v>3934</v>
      </c>
      <c r="E1738" s="22">
        <v>4.1979747020064142</v>
      </c>
      <c r="F1738" s="22">
        <v>47</v>
      </c>
      <c r="G1738" s="25">
        <v>1.7136833727095201E-2</v>
      </c>
      <c r="H1738" s="22">
        <f t="shared" si="27"/>
        <v>0.80543118517347445</v>
      </c>
      <c r="I1738" s="41">
        <v>1737</v>
      </c>
      <c r="J1738" s="2" t="str">
        <f>IFERROR(INDEX('08W Project List'!#REF!,MATCH(B1738,'08W Project List'!$E:$E,0)),"N/A")</f>
        <v>N/A</v>
      </c>
    </row>
    <row r="1739" spans="1:10" ht="15.6" x14ac:dyDescent="0.3">
      <c r="A1739" s="23">
        <v>3453</v>
      </c>
      <c r="B1739" s="22" t="s">
        <v>2106</v>
      </c>
      <c r="C1739" s="22">
        <v>82021107</v>
      </c>
      <c r="D1739" s="22" t="s">
        <v>2103</v>
      </c>
      <c r="E1739" s="22">
        <v>24.320067237426287</v>
      </c>
      <c r="F1739" s="22">
        <v>220</v>
      </c>
      <c r="G1739" s="25">
        <v>1.6971170433673601E-2</v>
      </c>
      <c r="H1739" s="22">
        <f t="shared" si="27"/>
        <v>3.7336574954081923</v>
      </c>
      <c r="I1739" s="41">
        <v>1738</v>
      </c>
      <c r="J1739" s="2" t="str">
        <f>IFERROR(INDEX('08W Project List'!#REF!,MATCH(B1739,'08W Project List'!$E:$E,0)),"N/A")</f>
        <v>N/A</v>
      </c>
    </row>
    <row r="1740" spans="1:10" ht="15.6" x14ac:dyDescent="0.3">
      <c r="A1740" s="23">
        <v>3503</v>
      </c>
      <c r="B1740" s="22" t="s">
        <v>782</v>
      </c>
      <c r="C1740" s="22">
        <v>12022215</v>
      </c>
      <c r="D1740" s="22" t="s">
        <v>783</v>
      </c>
      <c r="E1740" s="22">
        <v>2.0890566730285953</v>
      </c>
      <c r="F1740" s="22">
        <v>106</v>
      </c>
      <c r="G1740" s="25">
        <v>1.6934975080580301E-2</v>
      </c>
      <c r="H1740" s="22">
        <f t="shared" si="27"/>
        <v>1.7951073585415118</v>
      </c>
      <c r="I1740" s="41">
        <v>1739</v>
      </c>
      <c r="J1740" s="2" t="str">
        <f>IFERROR(INDEX('08W Project List'!#REF!,MATCH(B1740,'08W Project List'!$E:$E,0)),"N/A")</f>
        <v>N/A</v>
      </c>
    </row>
    <row r="1741" spans="1:10" ht="15.6" x14ac:dyDescent="0.3">
      <c r="A1741" s="23">
        <v>5231</v>
      </c>
      <c r="B1741" s="22" t="s">
        <v>479</v>
      </c>
      <c r="C1741" s="22">
        <v>103311101</v>
      </c>
      <c r="D1741" s="22" t="s">
        <v>473</v>
      </c>
      <c r="E1741" s="22">
        <v>1.2417382669851833</v>
      </c>
      <c r="F1741" s="22">
        <v>29</v>
      </c>
      <c r="G1741" s="25">
        <v>1.6895389402754701E-2</v>
      </c>
      <c r="H1741" s="22">
        <f t="shared" si="27"/>
        <v>0.48996629267988634</v>
      </c>
      <c r="I1741" s="41">
        <v>1740</v>
      </c>
      <c r="J1741" s="2" t="str">
        <f>IFERROR(INDEX('08W Project List'!#REF!,MATCH(B1741,'08W Project List'!$E:$E,0)),"N/A")</f>
        <v>N/A</v>
      </c>
    </row>
    <row r="1742" spans="1:10" ht="15.6" x14ac:dyDescent="0.3">
      <c r="A1742" s="23">
        <v>5033</v>
      </c>
      <c r="B1742" s="22" t="s">
        <v>46</v>
      </c>
      <c r="C1742" s="22">
        <v>42031124</v>
      </c>
      <c r="D1742" s="22" t="s">
        <v>45</v>
      </c>
      <c r="E1742" s="22">
        <v>2.79763231067514</v>
      </c>
      <c r="F1742" s="22">
        <v>36</v>
      </c>
      <c r="G1742" s="25">
        <v>1.6885453385444799E-2</v>
      </c>
      <c r="H1742" s="22">
        <f t="shared" si="27"/>
        <v>0.60787632187601282</v>
      </c>
      <c r="I1742" s="41">
        <v>1741</v>
      </c>
      <c r="J1742" s="2" t="str">
        <f>IFERROR(INDEX('08W Project List'!#REF!,MATCH(B1742,'08W Project List'!$E:$E,0)),"N/A")</f>
        <v>N/A</v>
      </c>
    </row>
    <row r="1743" spans="1:10" ht="15.6" x14ac:dyDescent="0.3">
      <c r="A1743" s="23">
        <v>4749</v>
      </c>
      <c r="B1743" s="22" t="s">
        <v>1445</v>
      </c>
      <c r="C1743" s="22">
        <v>192311141</v>
      </c>
      <c r="D1743" s="22" t="s">
        <v>1441</v>
      </c>
      <c r="E1743" s="22">
        <v>1.9962156636831323</v>
      </c>
      <c r="F1743" s="22">
        <v>34</v>
      </c>
      <c r="G1743" s="25">
        <v>1.68666916418947E-2</v>
      </c>
      <c r="H1743" s="22">
        <f t="shared" si="27"/>
        <v>0.57346751582441979</v>
      </c>
      <c r="I1743" s="41">
        <v>1742</v>
      </c>
      <c r="J1743" s="2" t="str">
        <f>IFERROR(INDEX('08W Project List'!#REF!,MATCH(B1743,'08W Project List'!$E:$E,0)),"N/A")</f>
        <v>N/A</v>
      </c>
    </row>
    <row r="1744" spans="1:10" ht="15.6" x14ac:dyDescent="0.3">
      <c r="A1744" s="23">
        <v>8284</v>
      </c>
      <c r="B1744" s="22" t="s">
        <v>1398</v>
      </c>
      <c r="C1744" s="22">
        <v>103381101</v>
      </c>
      <c r="D1744" s="22" t="s">
        <v>1399</v>
      </c>
      <c r="E1744" s="22">
        <v>0.85238368990940327</v>
      </c>
      <c r="F1744" s="22">
        <v>10</v>
      </c>
      <c r="G1744" s="25">
        <v>1.68598683197312E-2</v>
      </c>
      <c r="H1744" s="22">
        <f t="shared" si="27"/>
        <v>0.168598683197312</v>
      </c>
      <c r="I1744" s="41">
        <v>1743</v>
      </c>
      <c r="J1744" s="2" t="str">
        <f>IFERROR(INDEX('08W Project List'!#REF!,MATCH(B1744,'08W Project List'!$E:$E,0)),"N/A")</f>
        <v>N/A</v>
      </c>
    </row>
    <row r="1745" spans="1:10" ht="15.6" x14ac:dyDescent="0.3">
      <c r="A1745" s="23">
        <v>10232</v>
      </c>
      <c r="B1745" s="22" t="s">
        <v>4065</v>
      </c>
      <c r="C1745" s="22">
        <v>161380201</v>
      </c>
      <c r="D1745" s="22" t="s">
        <v>4066</v>
      </c>
      <c r="E1745" s="22">
        <v>3.743114829903909</v>
      </c>
      <c r="F1745" s="22">
        <v>20</v>
      </c>
      <c r="G1745" s="25">
        <v>1.68013620459611E-2</v>
      </c>
      <c r="H1745" s="22">
        <f t="shared" si="27"/>
        <v>0.33602724091922198</v>
      </c>
      <c r="I1745" s="41">
        <v>1744</v>
      </c>
      <c r="J1745" s="2" t="str">
        <f>IFERROR(INDEX('08W Project List'!#REF!,MATCH(B1745,'08W Project List'!$E:$E,0)),"N/A")</f>
        <v>N/A</v>
      </c>
    </row>
    <row r="1746" spans="1:10" ht="15.6" x14ac:dyDescent="0.3">
      <c r="A1746" s="23">
        <v>5809</v>
      </c>
      <c r="B1746" s="22" t="s">
        <v>4036</v>
      </c>
      <c r="C1746" s="22">
        <v>183052110</v>
      </c>
      <c r="D1746" s="22" t="s">
        <v>4032</v>
      </c>
      <c r="E1746" s="22">
        <v>29.503393235606712</v>
      </c>
      <c r="F1746" s="22">
        <v>251</v>
      </c>
      <c r="G1746" s="25">
        <v>1.67650411086997E-2</v>
      </c>
      <c r="H1746" s="22">
        <f t="shared" si="27"/>
        <v>4.2080253182836245</v>
      </c>
      <c r="I1746" s="41">
        <v>1745</v>
      </c>
      <c r="J1746" s="2" t="str">
        <f>IFERROR(INDEX('08W Project List'!#REF!,MATCH(B1746,'08W Project List'!$E:$E,0)),"N/A")</f>
        <v>N/A</v>
      </c>
    </row>
    <row r="1747" spans="1:10" ht="15.6" x14ac:dyDescent="0.3">
      <c r="A1747" s="23">
        <v>7289</v>
      </c>
      <c r="B1747" s="22" t="s">
        <v>3103</v>
      </c>
      <c r="C1747" s="22">
        <v>153081110</v>
      </c>
      <c r="D1747" s="22" t="s">
        <v>3104</v>
      </c>
      <c r="E1747" s="22">
        <v>7.2706863726525173</v>
      </c>
      <c r="F1747" s="22">
        <v>80</v>
      </c>
      <c r="G1747" s="25">
        <v>1.6762068421048701E-2</v>
      </c>
      <c r="H1747" s="22">
        <f t="shared" si="27"/>
        <v>1.3409654736838961</v>
      </c>
      <c r="I1747" s="41">
        <v>1746</v>
      </c>
      <c r="J1747" s="2" t="str">
        <f>IFERROR(INDEX('08W Project List'!#REF!,MATCH(B1747,'08W Project List'!$E:$E,0)),"N/A")</f>
        <v>N/A</v>
      </c>
    </row>
    <row r="1748" spans="1:10" ht="15.6" x14ac:dyDescent="0.3">
      <c r="A1748" s="23">
        <v>9046</v>
      </c>
      <c r="B1748" s="22" t="s">
        <v>2793</v>
      </c>
      <c r="C1748" s="22">
        <v>182941102</v>
      </c>
      <c r="D1748" s="22" t="s">
        <v>2791</v>
      </c>
      <c r="E1748" s="22">
        <v>4.07644535793166</v>
      </c>
      <c r="F1748" s="22">
        <v>41</v>
      </c>
      <c r="G1748" s="25">
        <v>1.6743363729906102E-2</v>
      </c>
      <c r="H1748" s="22">
        <f t="shared" si="27"/>
        <v>0.68647791292615012</v>
      </c>
      <c r="I1748" s="41">
        <v>1747</v>
      </c>
      <c r="J1748" s="2" t="str">
        <f>IFERROR(INDEX('08W Project List'!#REF!,MATCH(B1748,'08W Project List'!$E:$E,0)),"N/A")</f>
        <v>N/A</v>
      </c>
    </row>
    <row r="1749" spans="1:10" ht="15.6" x14ac:dyDescent="0.3">
      <c r="A1749" s="23">
        <v>3955</v>
      </c>
      <c r="B1749" s="22" t="s">
        <v>1581</v>
      </c>
      <c r="C1749" s="22">
        <v>102530401</v>
      </c>
      <c r="D1749" s="22" t="s">
        <v>1582</v>
      </c>
      <c r="E1749" s="22">
        <v>10.727851960948975</v>
      </c>
      <c r="F1749" s="22">
        <v>77</v>
      </c>
      <c r="G1749" s="25">
        <v>1.6728046981228501E-2</v>
      </c>
      <c r="H1749" s="22">
        <f t="shared" si="27"/>
        <v>1.2880596175545946</v>
      </c>
      <c r="I1749" s="41">
        <v>1748</v>
      </c>
      <c r="J1749" s="2" t="str">
        <f>IFERROR(INDEX('08W Project List'!#REF!,MATCH(B1749,'08W Project List'!$E:$E,0)),"N/A")</f>
        <v>N/A</v>
      </c>
    </row>
    <row r="1750" spans="1:10" ht="15.6" x14ac:dyDescent="0.3">
      <c r="A1750" s="23">
        <v>4383</v>
      </c>
      <c r="B1750" s="22" t="s">
        <v>1446</v>
      </c>
      <c r="C1750" s="22">
        <v>192311141</v>
      </c>
      <c r="D1750" s="22" t="s">
        <v>1441</v>
      </c>
      <c r="E1750" s="22">
        <v>6.4825873131901179</v>
      </c>
      <c r="F1750" s="22">
        <v>40</v>
      </c>
      <c r="G1750" s="25">
        <v>1.66711603447861E-2</v>
      </c>
      <c r="H1750" s="22">
        <f t="shared" si="27"/>
        <v>0.66684641379144405</v>
      </c>
      <c r="I1750" s="41">
        <v>1749</v>
      </c>
      <c r="J1750" s="2" t="str">
        <f>IFERROR(INDEX('08W Project List'!#REF!,MATCH(B1750,'08W Project List'!$E:$E,0)),"N/A")</f>
        <v>N/A</v>
      </c>
    </row>
    <row r="1751" spans="1:10" ht="15.6" x14ac:dyDescent="0.3">
      <c r="A1751" s="23">
        <v>9718</v>
      </c>
      <c r="B1751" s="22" t="s">
        <v>1491</v>
      </c>
      <c r="C1751" s="22">
        <v>192221101</v>
      </c>
      <c r="D1751" s="22" t="s">
        <v>1486</v>
      </c>
      <c r="E1751" s="22">
        <v>6.400364756175513</v>
      </c>
      <c r="F1751" s="22">
        <v>17</v>
      </c>
      <c r="G1751" s="25">
        <v>1.6660940151887401E-2</v>
      </c>
      <c r="H1751" s="22">
        <f t="shared" si="27"/>
        <v>0.28323598258208582</v>
      </c>
      <c r="I1751" s="41">
        <v>1750</v>
      </c>
      <c r="J1751" s="2" t="str">
        <f>IFERROR(INDEX('08W Project List'!#REF!,MATCH(B1751,'08W Project List'!$E:$E,0)),"N/A")</f>
        <v>N/A</v>
      </c>
    </row>
    <row r="1752" spans="1:10" ht="15.6" x14ac:dyDescent="0.3">
      <c r="A1752" s="23">
        <v>7551</v>
      </c>
      <c r="B1752" s="22" t="s">
        <v>1494</v>
      </c>
      <c r="C1752" s="22">
        <v>192221101</v>
      </c>
      <c r="D1752" s="22" t="s">
        <v>1486</v>
      </c>
      <c r="E1752" s="22">
        <v>11.023164442313922</v>
      </c>
      <c r="F1752" s="22">
        <v>69</v>
      </c>
      <c r="G1752" s="25">
        <v>1.6624280076616298E-2</v>
      </c>
      <c r="H1752" s="22">
        <f t="shared" si="27"/>
        <v>1.1470753252865247</v>
      </c>
      <c r="I1752" s="41">
        <v>1751</v>
      </c>
      <c r="J1752" s="2" t="str">
        <f>IFERROR(INDEX('08W Project List'!#REF!,MATCH(B1752,'08W Project List'!$E:$E,0)),"N/A")</f>
        <v>N/A</v>
      </c>
    </row>
    <row r="1753" spans="1:10" ht="15.6" x14ac:dyDescent="0.3">
      <c r="A1753" s="23">
        <v>9937</v>
      </c>
      <c r="B1753" s="22" t="s">
        <v>2790</v>
      </c>
      <c r="C1753" s="22">
        <v>182941102</v>
      </c>
      <c r="D1753" s="22" t="s">
        <v>2791</v>
      </c>
      <c r="E1753" s="22">
        <v>2.8257366852381351</v>
      </c>
      <c r="F1753" s="22">
        <v>27</v>
      </c>
      <c r="G1753" s="25">
        <v>1.6539787482471001E-2</v>
      </c>
      <c r="H1753" s="22">
        <f t="shared" si="27"/>
        <v>0.44657426202671702</v>
      </c>
      <c r="I1753" s="41">
        <v>1752</v>
      </c>
      <c r="J1753" s="2" t="str">
        <f>IFERROR(INDEX('08W Project List'!#REF!,MATCH(B1753,'08W Project List'!$E:$E,0)),"N/A")</f>
        <v>N/A</v>
      </c>
    </row>
    <row r="1754" spans="1:10" ht="15.6" x14ac:dyDescent="0.3">
      <c r="A1754" s="23">
        <v>5432</v>
      </c>
      <c r="B1754" s="22" t="s">
        <v>20</v>
      </c>
      <c r="C1754" s="22">
        <v>152101101</v>
      </c>
      <c r="D1754" s="22" t="s">
        <v>19</v>
      </c>
      <c r="E1754" s="22">
        <v>21.891539940094468</v>
      </c>
      <c r="F1754" s="22">
        <v>163</v>
      </c>
      <c r="G1754" s="25">
        <v>1.6525043058226101E-2</v>
      </c>
      <c r="H1754" s="22">
        <f t="shared" si="27"/>
        <v>2.6935820184908543</v>
      </c>
      <c r="I1754" s="41">
        <v>1753</v>
      </c>
      <c r="J1754" s="2" t="str">
        <f>IFERROR(INDEX('08W Project List'!#REF!,MATCH(B1754,'08W Project List'!$E:$E,0)),"N/A")</f>
        <v>N/A</v>
      </c>
    </row>
    <row r="1755" spans="1:10" ht="15.6" x14ac:dyDescent="0.3">
      <c r="A1755" s="23">
        <v>6356</v>
      </c>
      <c r="B1755" s="22" t="s">
        <v>2565</v>
      </c>
      <c r="C1755" s="22">
        <v>163231101</v>
      </c>
      <c r="D1755" s="22" t="s">
        <v>2563</v>
      </c>
      <c r="E1755" s="22">
        <v>1.9961992200232006</v>
      </c>
      <c r="F1755" s="22">
        <v>58</v>
      </c>
      <c r="G1755" s="25">
        <v>1.650590700734E-2</v>
      </c>
      <c r="H1755" s="22">
        <f t="shared" si="27"/>
        <v>0.95734260642572</v>
      </c>
      <c r="I1755" s="41">
        <v>1754</v>
      </c>
      <c r="J1755" s="2" t="str">
        <f>IFERROR(INDEX('08W Project List'!#REF!,MATCH(B1755,'08W Project List'!$E:$E,0)),"N/A")</f>
        <v>N/A</v>
      </c>
    </row>
    <row r="1756" spans="1:10" ht="15.6" x14ac:dyDescent="0.3">
      <c r="A1756" s="23">
        <v>249</v>
      </c>
      <c r="B1756" s="22" t="s">
        <v>3330</v>
      </c>
      <c r="C1756" s="22">
        <v>43321103</v>
      </c>
      <c r="D1756" s="22" t="s">
        <v>3325</v>
      </c>
      <c r="E1756" s="22">
        <v>2.4432880788637288</v>
      </c>
      <c r="F1756" s="22">
        <v>41</v>
      </c>
      <c r="G1756" s="25">
        <v>1.6460837920562299E-2</v>
      </c>
      <c r="H1756" s="22">
        <f t="shared" si="27"/>
        <v>0.67489435474305426</v>
      </c>
      <c r="I1756" s="41">
        <v>1755</v>
      </c>
      <c r="J1756" s="2" t="str">
        <f>IFERROR(INDEX('08W Project List'!#REF!,MATCH(B1756,'08W Project List'!$E:$E,0)),"N/A")</f>
        <v>N/A</v>
      </c>
    </row>
    <row r="1757" spans="1:10" ht="15.6" x14ac:dyDescent="0.3">
      <c r="A1757" s="23">
        <v>1025</v>
      </c>
      <c r="B1757" s="22" t="s">
        <v>2173</v>
      </c>
      <c r="C1757" s="22">
        <v>254452101</v>
      </c>
      <c r="D1757" s="22" t="s">
        <v>2167</v>
      </c>
      <c r="E1757" s="22">
        <v>19.620951847380798</v>
      </c>
      <c r="F1757" s="22">
        <v>200</v>
      </c>
      <c r="G1757" s="25">
        <v>1.6434049288657E-2</v>
      </c>
      <c r="H1757" s="22">
        <f t="shared" si="27"/>
        <v>3.2868098577314</v>
      </c>
      <c r="I1757" s="41">
        <v>1756</v>
      </c>
      <c r="J1757" s="2" t="str">
        <f>IFERROR(INDEX('08W Project List'!#REF!,MATCH(B1757,'08W Project List'!$E:$E,0)),"N/A")</f>
        <v>N/A</v>
      </c>
    </row>
    <row r="1758" spans="1:10" ht="15.6" x14ac:dyDescent="0.3">
      <c r="A1758" s="23">
        <v>8791</v>
      </c>
      <c r="B1758" s="22" t="s">
        <v>1553</v>
      </c>
      <c r="C1758" s="22">
        <v>102601101</v>
      </c>
      <c r="D1758" s="22" t="s">
        <v>1554</v>
      </c>
      <c r="E1758" s="22">
        <v>2.304722855126967</v>
      </c>
      <c r="F1758" s="22">
        <v>73</v>
      </c>
      <c r="G1758" s="25">
        <v>1.6400636249434001E-2</v>
      </c>
      <c r="H1758" s="22">
        <f t="shared" si="27"/>
        <v>1.197246446208682</v>
      </c>
      <c r="I1758" s="41">
        <v>1757</v>
      </c>
      <c r="J1758" s="2" t="str">
        <f>IFERROR(INDEX('08W Project List'!#REF!,MATCH(B1758,'08W Project List'!$E:$E,0)),"N/A")</f>
        <v>N/A</v>
      </c>
    </row>
    <row r="1759" spans="1:10" ht="15.6" x14ac:dyDescent="0.3">
      <c r="A1759" s="23">
        <v>10780</v>
      </c>
      <c r="B1759" s="22" t="s">
        <v>556</v>
      </c>
      <c r="C1759" s="22">
        <v>48011144</v>
      </c>
      <c r="D1759" s="22" t="s">
        <v>554</v>
      </c>
      <c r="E1759" s="22">
        <v>4.0180960158457797</v>
      </c>
      <c r="F1759" s="22">
        <v>13</v>
      </c>
      <c r="G1759" s="25">
        <v>1.6389928495103401E-2</v>
      </c>
      <c r="H1759" s="22">
        <f t="shared" si="27"/>
        <v>0.21306907043634421</v>
      </c>
      <c r="I1759" s="41">
        <v>1758</v>
      </c>
      <c r="J1759" s="2" t="str">
        <f>IFERROR(INDEX('08W Project List'!#REF!,MATCH(B1759,'08W Project List'!$E:$E,0)),"N/A")</f>
        <v>N/A</v>
      </c>
    </row>
    <row r="1760" spans="1:10" ht="15.6" x14ac:dyDescent="0.3">
      <c r="A1760" s="23">
        <v>715</v>
      </c>
      <c r="B1760" s="22" t="s">
        <v>50</v>
      </c>
      <c r="C1760" s="22">
        <v>42031124</v>
      </c>
      <c r="D1760" s="22" t="s">
        <v>45</v>
      </c>
      <c r="E1760" s="22">
        <v>7.0575499968839654</v>
      </c>
      <c r="F1760" s="22">
        <v>92</v>
      </c>
      <c r="G1760" s="25">
        <v>1.6310573384325601E-2</v>
      </c>
      <c r="H1760" s="22">
        <f t="shared" si="27"/>
        <v>1.5005727513579552</v>
      </c>
      <c r="I1760" s="41">
        <v>1759</v>
      </c>
      <c r="J1760" s="2" t="str">
        <f>IFERROR(INDEX('08W Project List'!#REF!,MATCH(B1760,'08W Project List'!$E:$E,0)),"N/A")</f>
        <v>N/A</v>
      </c>
    </row>
    <row r="1761" spans="1:10" ht="15.6" x14ac:dyDescent="0.3">
      <c r="A1761" s="23">
        <v>9633</v>
      </c>
      <c r="B1761" s="22" t="s">
        <v>2403</v>
      </c>
      <c r="C1761" s="22">
        <v>42811113</v>
      </c>
      <c r="D1761" s="22" t="s">
        <v>2404</v>
      </c>
      <c r="E1761" s="22">
        <v>0.81192314046389069</v>
      </c>
      <c r="F1761" s="22">
        <v>11</v>
      </c>
      <c r="G1761" s="25">
        <v>1.5999614473925901E-2</v>
      </c>
      <c r="H1761" s="22">
        <f t="shared" si="27"/>
        <v>0.17599575921318492</v>
      </c>
      <c r="I1761" s="41">
        <v>1760</v>
      </c>
      <c r="J1761" s="2" t="str">
        <f>IFERROR(INDEX('08W Project List'!#REF!,MATCH(B1761,'08W Project List'!$E:$E,0)),"N/A")</f>
        <v>N/A</v>
      </c>
    </row>
    <row r="1762" spans="1:10" ht="15.6" x14ac:dyDescent="0.3">
      <c r="A1762" s="23">
        <v>1412</v>
      </c>
      <c r="B1762" s="22" t="s">
        <v>3101</v>
      </c>
      <c r="C1762" s="22">
        <v>153081109</v>
      </c>
      <c r="D1762" s="22" t="s">
        <v>3102</v>
      </c>
      <c r="E1762" s="22">
        <v>10.845167337436484</v>
      </c>
      <c r="F1762" s="22">
        <v>133</v>
      </c>
      <c r="G1762" s="25">
        <v>1.5996225400844898E-2</v>
      </c>
      <c r="H1762" s="22">
        <f t="shared" si="27"/>
        <v>2.1274979783123715</v>
      </c>
      <c r="I1762" s="41">
        <v>1761</v>
      </c>
      <c r="J1762" s="2" t="str">
        <f>IFERROR(INDEX('08W Project List'!#REF!,MATCH(B1762,'08W Project List'!$E:$E,0)),"N/A")</f>
        <v>N/A</v>
      </c>
    </row>
    <row r="1763" spans="1:10" ht="15.6" x14ac:dyDescent="0.3">
      <c r="A1763" s="23">
        <v>8245</v>
      </c>
      <c r="B1763" s="22" t="s">
        <v>215</v>
      </c>
      <c r="C1763" s="22">
        <v>252192105</v>
      </c>
      <c r="D1763" s="22" t="s">
        <v>214</v>
      </c>
      <c r="E1763" s="22">
        <v>13.117839425897699</v>
      </c>
      <c r="F1763" s="22">
        <v>129</v>
      </c>
      <c r="G1763" s="25">
        <v>1.5945368093449201E-2</v>
      </c>
      <c r="H1763" s="22">
        <f t="shared" si="27"/>
        <v>2.0569524840549471</v>
      </c>
      <c r="I1763" s="41">
        <v>1762</v>
      </c>
      <c r="J1763" s="2" t="str">
        <f>IFERROR(INDEX('08W Project List'!#REF!,MATCH(B1763,'08W Project List'!$E:$E,0)),"N/A")</f>
        <v>N/A</v>
      </c>
    </row>
    <row r="1764" spans="1:10" ht="15.6" x14ac:dyDescent="0.3">
      <c r="A1764" s="23">
        <v>8966</v>
      </c>
      <c r="B1764" s="22" t="s">
        <v>2445</v>
      </c>
      <c r="C1764" s="22">
        <v>13801101</v>
      </c>
      <c r="D1764" s="22" t="s">
        <v>2443</v>
      </c>
      <c r="E1764" s="22">
        <v>1.439884691304133</v>
      </c>
      <c r="F1764" s="22">
        <v>12</v>
      </c>
      <c r="G1764" s="25">
        <v>1.57662855906603E-2</v>
      </c>
      <c r="H1764" s="22">
        <f t="shared" si="27"/>
        <v>0.18919542708792358</v>
      </c>
      <c r="I1764" s="41">
        <v>1763</v>
      </c>
      <c r="J1764" s="2" t="str">
        <f>IFERROR(INDEX('08W Project List'!#REF!,MATCH(B1764,'08W Project List'!$E:$E,0)),"N/A")</f>
        <v>N/A</v>
      </c>
    </row>
    <row r="1765" spans="1:10" ht="15.6" x14ac:dyDescent="0.3">
      <c r="A1765" s="23">
        <v>3619</v>
      </c>
      <c r="B1765" s="22" t="s">
        <v>3047</v>
      </c>
      <c r="C1765" s="22">
        <v>163751101</v>
      </c>
      <c r="D1765" s="22" t="s">
        <v>3046</v>
      </c>
      <c r="E1765" s="22">
        <v>12.292201866688814</v>
      </c>
      <c r="F1765" s="22">
        <v>147</v>
      </c>
      <c r="G1765" s="25">
        <v>1.5763449322437399E-2</v>
      </c>
      <c r="H1765" s="22">
        <f t="shared" si="27"/>
        <v>2.3172270503982975</v>
      </c>
      <c r="I1765" s="41">
        <v>1764</v>
      </c>
      <c r="J1765" s="2" t="str">
        <f>IFERROR(INDEX('08W Project List'!#REF!,MATCH(B1765,'08W Project List'!$E:$E,0)),"N/A")</f>
        <v>N/A</v>
      </c>
    </row>
    <row r="1766" spans="1:10" ht="15.6" x14ac:dyDescent="0.3">
      <c r="A1766" s="23">
        <v>4486</v>
      </c>
      <c r="B1766" s="22" t="s">
        <v>4263</v>
      </c>
      <c r="C1766" s="22">
        <v>163201101</v>
      </c>
      <c r="D1766" s="22" t="s">
        <v>4259</v>
      </c>
      <c r="E1766" s="22">
        <v>4.7938389543966382</v>
      </c>
      <c r="F1766" s="22">
        <v>20</v>
      </c>
      <c r="G1766" s="25">
        <v>1.5735919198605699E-2</v>
      </c>
      <c r="H1766" s="22">
        <f t="shared" si="27"/>
        <v>0.31471838397211399</v>
      </c>
      <c r="I1766" s="41">
        <v>1765</v>
      </c>
      <c r="J1766" s="2" t="str">
        <f>IFERROR(INDEX('08W Project List'!#REF!,MATCH(B1766,'08W Project List'!$E:$E,0)),"N/A")</f>
        <v>N/A</v>
      </c>
    </row>
    <row r="1767" spans="1:10" ht="15.6" x14ac:dyDescent="0.3">
      <c r="A1767" s="23">
        <v>3894</v>
      </c>
      <c r="B1767" s="22" t="s">
        <v>358</v>
      </c>
      <c r="C1767" s="22">
        <v>152301101</v>
      </c>
      <c r="D1767" s="22" t="s">
        <v>359</v>
      </c>
      <c r="E1767" s="22">
        <v>9.6410121921338732</v>
      </c>
      <c r="F1767" s="22">
        <v>86</v>
      </c>
      <c r="G1767" s="25">
        <v>1.56057155098785E-2</v>
      </c>
      <c r="H1767" s="22">
        <f t="shared" si="27"/>
        <v>1.3420915338495509</v>
      </c>
      <c r="I1767" s="41">
        <v>1766</v>
      </c>
      <c r="J1767" s="2" t="str">
        <f>IFERROR(INDEX('08W Project List'!#REF!,MATCH(B1767,'08W Project List'!$E:$E,0)),"N/A")</f>
        <v>N/A</v>
      </c>
    </row>
    <row r="1768" spans="1:10" ht="15.6" x14ac:dyDescent="0.3">
      <c r="A1768" s="23">
        <v>1913</v>
      </c>
      <c r="B1768" s="22" t="s">
        <v>2719</v>
      </c>
      <c r="C1768" s="22">
        <v>42291101</v>
      </c>
      <c r="D1768" s="22" t="s">
        <v>2714</v>
      </c>
      <c r="E1768" s="22">
        <v>16.178650479892852</v>
      </c>
      <c r="F1768" s="22">
        <v>79</v>
      </c>
      <c r="G1768" s="25">
        <v>1.5542041528540799E-2</v>
      </c>
      <c r="H1768" s="22">
        <f t="shared" si="27"/>
        <v>1.2278212807547231</v>
      </c>
      <c r="I1768" s="41">
        <v>1767</v>
      </c>
      <c r="J1768" s="2" t="str">
        <f>IFERROR(INDEX('08W Project List'!#REF!,MATCH(B1768,'08W Project List'!$E:$E,0)),"N/A")</f>
        <v>N/A</v>
      </c>
    </row>
    <row r="1769" spans="1:10" ht="15.6" x14ac:dyDescent="0.3">
      <c r="A1769" s="23">
        <v>2787</v>
      </c>
      <c r="B1769" s="22" t="s">
        <v>3048</v>
      </c>
      <c r="C1769" s="22">
        <v>163751101</v>
      </c>
      <c r="D1769" s="22" t="s">
        <v>3046</v>
      </c>
      <c r="E1769" s="22">
        <v>39.807262027388688</v>
      </c>
      <c r="F1769" s="22">
        <v>445</v>
      </c>
      <c r="G1769" s="25">
        <v>1.55336303158339E-2</v>
      </c>
      <c r="H1769" s="22">
        <f t="shared" si="27"/>
        <v>6.9124654905460856</v>
      </c>
      <c r="I1769" s="41">
        <v>1768</v>
      </c>
      <c r="J1769" s="2" t="str">
        <f>IFERROR(INDEX('08W Project List'!#REF!,MATCH(B1769,'08W Project List'!$E:$E,0)),"N/A")</f>
        <v>N/A</v>
      </c>
    </row>
    <row r="1770" spans="1:10" ht="15.6" x14ac:dyDescent="0.3">
      <c r="A1770" s="23">
        <v>8370</v>
      </c>
      <c r="B1770" s="22" t="s">
        <v>3981</v>
      </c>
      <c r="C1770" s="22">
        <v>83392110</v>
      </c>
      <c r="D1770" s="22" t="s">
        <v>3979</v>
      </c>
      <c r="E1770" s="22">
        <v>18.458167919300308</v>
      </c>
      <c r="F1770" s="22">
        <v>83</v>
      </c>
      <c r="G1770" s="25">
        <v>1.55323336484148E-2</v>
      </c>
      <c r="H1770" s="22">
        <f t="shared" si="27"/>
        <v>1.2891836928184284</v>
      </c>
      <c r="I1770" s="41">
        <v>1769</v>
      </c>
      <c r="J1770" s="2" t="str">
        <f>IFERROR(INDEX('08W Project List'!#REF!,MATCH(B1770,'08W Project List'!$E:$E,0)),"N/A")</f>
        <v>N/A</v>
      </c>
    </row>
    <row r="1771" spans="1:10" ht="15.6" x14ac:dyDescent="0.3">
      <c r="A1771" s="23">
        <v>6569</v>
      </c>
      <c r="B1771" s="22" t="s">
        <v>1009</v>
      </c>
      <c r="C1771" s="22">
        <v>163351705</v>
      </c>
      <c r="D1771" s="22" t="s">
        <v>1004</v>
      </c>
      <c r="E1771" s="22">
        <v>7.6995356273927289</v>
      </c>
      <c r="F1771" s="22">
        <v>109</v>
      </c>
      <c r="G1771" s="25">
        <v>1.55085458287207E-2</v>
      </c>
      <c r="H1771" s="22">
        <f t="shared" si="27"/>
        <v>1.6904314953305564</v>
      </c>
      <c r="I1771" s="41">
        <v>1770</v>
      </c>
      <c r="J1771" s="2" t="str">
        <f>IFERROR(INDEX('08W Project List'!#REF!,MATCH(B1771,'08W Project List'!$E:$E,0)),"N/A")</f>
        <v>N/A</v>
      </c>
    </row>
    <row r="1772" spans="1:10" ht="15.6" x14ac:dyDescent="0.3">
      <c r="A1772" s="23">
        <v>9835</v>
      </c>
      <c r="B1772" s="22" t="s">
        <v>3884</v>
      </c>
      <c r="C1772" s="22">
        <v>162831702</v>
      </c>
      <c r="D1772" s="22" t="s">
        <v>3878</v>
      </c>
      <c r="E1772" s="22">
        <v>7.4404848501165324</v>
      </c>
      <c r="F1772" s="22">
        <v>18</v>
      </c>
      <c r="G1772" s="25">
        <v>1.54217664937731E-2</v>
      </c>
      <c r="H1772" s="22">
        <f t="shared" si="27"/>
        <v>0.2775917968879158</v>
      </c>
      <c r="I1772" s="41">
        <v>1771</v>
      </c>
      <c r="J1772" s="2" t="str">
        <f>IFERROR(INDEX('08W Project List'!#REF!,MATCH(B1772,'08W Project List'!$E:$E,0)),"N/A")</f>
        <v>N/A</v>
      </c>
    </row>
    <row r="1773" spans="1:10" ht="15.6" x14ac:dyDescent="0.3">
      <c r="A1773" s="23">
        <v>1693</v>
      </c>
      <c r="B1773" s="22" t="s">
        <v>462</v>
      </c>
      <c r="C1773" s="22">
        <v>102211103</v>
      </c>
      <c r="D1773" s="22" t="s">
        <v>461</v>
      </c>
      <c r="E1773" s="22">
        <v>7.8641162883062767</v>
      </c>
      <c r="F1773" s="22">
        <v>87</v>
      </c>
      <c r="G1773" s="25">
        <v>1.5412081272417E-2</v>
      </c>
      <c r="H1773" s="22">
        <f t="shared" si="27"/>
        <v>1.340851070700279</v>
      </c>
      <c r="I1773" s="41">
        <v>1772</v>
      </c>
      <c r="J1773" s="2" t="str">
        <f>IFERROR(INDEX('08W Project List'!#REF!,MATCH(B1773,'08W Project List'!$E:$E,0)),"N/A")</f>
        <v>N/A</v>
      </c>
    </row>
    <row r="1774" spans="1:10" ht="15.6" x14ac:dyDescent="0.3">
      <c r="A1774" s="23">
        <v>4370</v>
      </c>
      <c r="B1774" s="22" t="s">
        <v>2748</v>
      </c>
      <c r="C1774" s="22">
        <v>103521102</v>
      </c>
      <c r="D1774" s="22" t="s">
        <v>2747</v>
      </c>
      <c r="E1774" s="22">
        <v>13.050724209691362</v>
      </c>
      <c r="F1774" s="22">
        <v>136</v>
      </c>
      <c r="G1774" s="25">
        <v>1.5386590965506101E-2</v>
      </c>
      <c r="H1774" s="22">
        <f t="shared" si="27"/>
        <v>2.0925763713088297</v>
      </c>
      <c r="I1774" s="41">
        <v>1773</v>
      </c>
      <c r="J1774" s="2" t="str">
        <f>IFERROR(INDEX('08W Project List'!#REF!,MATCH(B1774,'08W Project List'!$E:$E,0)),"N/A")</f>
        <v>N/A</v>
      </c>
    </row>
    <row r="1775" spans="1:10" ht="15.6" x14ac:dyDescent="0.3">
      <c r="A1775" s="23">
        <v>6223</v>
      </c>
      <c r="B1775" s="22" t="s">
        <v>2350</v>
      </c>
      <c r="C1775" s="22">
        <v>42571101</v>
      </c>
      <c r="D1775" s="22" t="s">
        <v>2351</v>
      </c>
      <c r="E1775" s="22">
        <v>1.6586064005125916</v>
      </c>
      <c r="F1775" s="22">
        <v>125</v>
      </c>
      <c r="G1775" s="25">
        <v>1.5257925251916901E-2</v>
      </c>
      <c r="H1775" s="22">
        <f t="shared" si="27"/>
        <v>1.9072406564896125</v>
      </c>
      <c r="I1775" s="41">
        <v>1774</v>
      </c>
      <c r="J1775" s="2" t="str">
        <f>IFERROR(INDEX('08W Project List'!#REF!,MATCH(B1775,'08W Project List'!$E:$E,0)),"N/A")</f>
        <v>N/A</v>
      </c>
    </row>
    <row r="1776" spans="1:10" ht="15.6" x14ac:dyDescent="0.3">
      <c r="A1776" s="23">
        <v>991</v>
      </c>
      <c r="B1776" s="22" t="s">
        <v>2978</v>
      </c>
      <c r="C1776" s="22">
        <v>163781704</v>
      </c>
      <c r="D1776" s="22" t="s">
        <v>2976</v>
      </c>
      <c r="E1776" s="22">
        <v>2.7686357916035553</v>
      </c>
      <c r="F1776" s="22">
        <v>93</v>
      </c>
      <c r="G1776" s="25">
        <v>1.5212467845807201E-2</v>
      </c>
      <c r="H1776" s="22">
        <f t="shared" si="27"/>
        <v>1.4147595096600696</v>
      </c>
      <c r="I1776" s="41">
        <v>1775</v>
      </c>
      <c r="J1776" s="2" t="str">
        <f>IFERROR(INDEX('08W Project List'!#REF!,MATCH(B1776,'08W Project List'!$E:$E,0)),"N/A")</f>
        <v>N/A</v>
      </c>
    </row>
    <row r="1777" spans="1:10" ht="15.6" x14ac:dyDescent="0.3">
      <c r="A1777" s="23">
        <v>10392</v>
      </c>
      <c r="B1777" s="22" t="s">
        <v>4205</v>
      </c>
      <c r="C1777" s="22">
        <v>14502108</v>
      </c>
      <c r="D1777" s="22" t="s">
        <v>4206</v>
      </c>
      <c r="E1777" s="22">
        <v>0.36191301334830139</v>
      </c>
      <c r="F1777" s="22">
        <v>4</v>
      </c>
      <c r="G1777" s="25">
        <v>1.52068286901183E-2</v>
      </c>
      <c r="H1777" s="22">
        <f t="shared" si="27"/>
        <v>6.0827314760473199E-2</v>
      </c>
      <c r="I1777" s="41">
        <v>1776</v>
      </c>
      <c r="J1777" s="2" t="str">
        <f>IFERROR(INDEX('08W Project List'!#REF!,MATCH(B1777,'08W Project List'!$E:$E,0)),"N/A")</f>
        <v>N/A</v>
      </c>
    </row>
    <row r="1778" spans="1:10" ht="15.6" x14ac:dyDescent="0.3">
      <c r="A1778" s="23">
        <v>5782</v>
      </c>
      <c r="B1778" s="22" t="s">
        <v>1506</v>
      </c>
      <c r="C1778" s="22">
        <v>192221102</v>
      </c>
      <c r="D1778" s="22" t="s">
        <v>1498</v>
      </c>
      <c r="E1778" s="22">
        <v>15.310971736339713</v>
      </c>
      <c r="F1778" s="22">
        <v>120</v>
      </c>
      <c r="G1778" s="25">
        <v>1.51578134372716E-2</v>
      </c>
      <c r="H1778" s="22">
        <f t="shared" si="27"/>
        <v>1.818937612472592</v>
      </c>
      <c r="I1778" s="41">
        <v>1777</v>
      </c>
      <c r="J1778" s="2" t="str">
        <f>IFERROR(INDEX('08W Project List'!#REF!,MATCH(B1778,'08W Project List'!$E:$E,0)),"N/A")</f>
        <v>N/A</v>
      </c>
    </row>
    <row r="1779" spans="1:10" ht="15.6" x14ac:dyDescent="0.3">
      <c r="A1779" s="23">
        <v>8670</v>
      </c>
      <c r="B1779" s="22" t="s">
        <v>910</v>
      </c>
      <c r="C1779" s="22">
        <v>42271102</v>
      </c>
      <c r="D1779" s="22" t="s">
        <v>907</v>
      </c>
      <c r="E1779" s="22">
        <v>2.8282793054861655</v>
      </c>
      <c r="F1779" s="22">
        <v>40</v>
      </c>
      <c r="G1779" s="25">
        <v>1.5132386905944199E-2</v>
      </c>
      <c r="H1779" s="22">
        <f t="shared" si="27"/>
        <v>0.60529547623776803</v>
      </c>
      <c r="I1779" s="41">
        <v>1778</v>
      </c>
      <c r="J1779" s="2" t="str">
        <f>IFERROR(INDEX('08W Project List'!#REF!,MATCH(B1779,'08W Project List'!$E:$E,0)),"N/A")</f>
        <v>N/A</v>
      </c>
    </row>
    <row r="1780" spans="1:10" ht="15.6" x14ac:dyDescent="0.3">
      <c r="A1780" s="23">
        <v>5839</v>
      </c>
      <c r="B1780" s="22" t="s">
        <v>3839</v>
      </c>
      <c r="C1780" s="22">
        <v>182052102</v>
      </c>
      <c r="D1780" s="22" t="s">
        <v>3836</v>
      </c>
      <c r="E1780" s="22">
        <v>11.599308693255129</v>
      </c>
      <c r="F1780" s="22">
        <v>173</v>
      </c>
      <c r="G1780" s="25">
        <v>1.5069383479818199E-2</v>
      </c>
      <c r="H1780" s="22">
        <f t="shared" si="27"/>
        <v>2.6070033420085483</v>
      </c>
      <c r="I1780" s="41">
        <v>1779</v>
      </c>
      <c r="J1780" s="2" t="str">
        <f>IFERROR(INDEX('08W Project List'!#REF!,MATCH(B1780,'08W Project List'!$E:$E,0)),"N/A")</f>
        <v>N/A</v>
      </c>
    </row>
    <row r="1781" spans="1:10" ht="15.6" x14ac:dyDescent="0.3">
      <c r="A1781" s="23">
        <v>5090</v>
      </c>
      <c r="B1781" s="22" t="s">
        <v>379</v>
      </c>
      <c r="C1781" s="22">
        <v>192461102</v>
      </c>
      <c r="D1781" s="22" t="s">
        <v>376</v>
      </c>
      <c r="E1781" s="22">
        <v>2.9354771377909823</v>
      </c>
      <c r="F1781" s="22">
        <v>52</v>
      </c>
      <c r="G1781" s="25">
        <v>1.5060830315268999E-2</v>
      </c>
      <c r="H1781" s="22">
        <f t="shared" si="27"/>
        <v>0.78316317639398791</v>
      </c>
      <c r="I1781" s="41">
        <v>1780</v>
      </c>
      <c r="J1781" s="2" t="str">
        <f>IFERROR(INDEX('08W Project List'!#REF!,MATCH(B1781,'08W Project List'!$E:$E,0)),"N/A")</f>
        <v>N/A</v>
      </c>
    </row>
    <row r="1782" spans="1:10" ht="15.6" x14ac:dyDescent="0.3">
      <c r="A1782" s="23">
        <v>10131</v>
      </c>
      <c r="B1782" s="22" t="s">
        <v>822</v>
      </c>
      <c r="C1782" s="22">
        <v>183111101</v>
      </c>
      <c r="D1782" s="22" t="s">
        <v>823</v>
      </c>
      <c r="E1782" s="22">
        <v>2.0423015930762523</v>
      </c>
      <c r="F1782" s="22">
        <v>16</v>
      </c>
      <c r="G1782" s="25">
        <v>1.4989127042352E-2</v>
      </c>
      <c r="H1782" s="22">
        <f t="shared" si="27"/>
        <v>0.239826032677632</v>
      </c>
      <c r="I1782" s="41">
        <v>1781</v>
      </c>
      <c r="J1782" s="2" t="str">
        <f>IFERROR(INDEX('08W Project List'!#REF!,MATCH(B1782,'08W Project List'!$E:$E,0)),"N/A")</f>
        <v>N/A</v>
      </c>
    </row>
    <row r="1783" spans="1:10" ht="15.6" x14ac:dyDescent="0.3">
      <c r="A1783" s="23">
        <v>4953</v>
      </c>
      <c r="B1783" s="22" t="s">
        <v>1403</v>
      </c>
      <c r="C1783" s="22">
        <v>103381102</v>
      </c>
      <c r="D1783" s="22" t="s">
        <v>1404</v>
      </c>
      <c r="E1783" s="22">
        <v>10.016201115033125</v>
      </c>
      <c r="F1783" s="22">
        <v>51</v>
      </c>
      <c r="G1783" s="25">
        <v>1.49499342173971E-2</v>
      </c>
      <c r="H1783" s="22">
        <f t="shared" si="27"/>
        <v>0.76244664508725213</v>
      </c>
      <c r="I1783" s="41">
        <v>1782</v>
      </c>
      <c r="J1783" s="2" t="str">
        <f>IFERROR(INDEX('08W Project List'!#REF!,MATCH(B1783,'08W Project List'!$E:$E,0)),"N/A")</f>
        <v>N/A</v>
      </c>
    </row>
    <row r="1784" spans="1:10" ht="15.6" x14ac:dyDescent="0.3">
      <c r="A1784" s="23">
        <v>8365</v>
      </c>
      <c r="B1784" s="22" t="s">
        <v>1579</v>
      </c>
      <c r="C1784" s="22">
        <v>152031103</v>
      </c>
      <c r="D1784" s="22" t="s">
        <v>1576</v>
      </c>
      <c r="E1784" s="22">
        <v>1.1936955559747982</v>
      </c>
      <c r="F1784" s="22">
        <v>34</v>
      </c>
      <c r="G1784" s="25">
        <v>1.49401735658255E-2</v>
      </c>
      <c r="H1784" s="22">
        <f t="shared" si="27"/>
        <v>0.50796590123806706</v>
      </c>
      <c r="I1784" s="41">
        <v>1783</v>
      </c>
      <c r="J1784" s="2" t="str">
        <f>IFERROR(INDEX('08W Project List'!#REF!,MATCH(B1784,'08W Project List'!$E:$E,0)),"N/A")</f>
        <v>N/A</v>
      </c>
    </row>
    <row r="1785" spans="1:10" ht="15.6" x14ac:dyDescent="0.3">
      <c r="A1785" s="23">
        <v>4523</v>
      </c>
      <c r="B1785" s="22" t="s">
        <v>4062</v>
      </c>
      <c r="C1785" s="22">
        <v>14652106</v>
      </c>
      <c r="D1785" s="22" t="s">
        <v>4060</v>
      </c>
      <c r="E1785" s="22">
        <v>3.4189827246853448</v>
      </c>
      <c r="F1785" s="22">
        <v>65</v>
      </c>
      <c r="G1785" s="25">
        <v>1.49183987519813E-2</v>
      </c>
      <c r="H1785" s="22">
        <f t="shared" si="27"/>
        <v>0.96969591887878448</v>
      </c>
      <c r="I1785" s="41">
        <v>1784</v>
      </c>
      <c r="J1785" s="2" t="str">
        <f>IFERROR(INDEX('08W Project List'!#REF!,MATCH(B1785,'08W Project List'!$E:$E,0)),"N/A")</f>
        <v>N/A</v>
      </c>
    </row>
    <row r="1786" spans="1:10" ht="15.6" x14ac:dyDescent="0.3">
      <c r="A1786" s="23">
        <v>7430</v>
      </c>
      <c r="B1786" s="22" t="s">
        <v>1323</v>
      </c>
      <c r="C1786" s="22">
        <v>182951101</v>
      </c>
      <c r="D1786" s="22" t="s">
        <v>1321</v>
      </c>
      <c r="E1786" s="22">
        <v>0.15565157734393786</v>
      </c>
      <c r="F1786" s="22">
        <v>54</v>
      </c>
      <c r="G1786" s="25">
        <v>1.4902463840271E-2</v>
      </c>
      <c r="H1786" s="22">
        <f t="shared" si="27"/>
        <v>0.80473304737463403</v>
      </c>
      <c r="I1786" s="41">
        <v>1785</v>
      </c>
      <c r="J1786" s="2" t="str">
        <f>IFERROR(INDEX('08W Project List'!#REF!,MATCH(B1786,'08W Project List'!$E:$E,0)),"N/A")</f>
        <v>N/A</v>
      </c>
    </row>
    <row r="1787" spans="1:10" ht="15.6" x14ac:dyDescent="0.3">
      <c r="A1787" s="23">
        <v>10743</v>
      </c>
      <c r="B1787" s="22" t="s">
        <v>75</v>
      </c>
      <c r="C1787" s="22">
        <v>103261101</v>
      </c>
      <c r="D1787" s="22" t="s">
        <v>70</v>
      </c>
      <c r="E1787" s="22">
        <v>0.39920172661393977</v>
      </c>
      <c r="F1787" s="22">
        <v>8</v>
      </c>
      <c r="G1787" s="25">
        <v>1.4887749662276999E-2</v>
      </c>
      <c r="H1787" s="22">
        <f t="shared" si="27"/>
        <v>0.11910199729821599</v>
      </c>
      <c r="I1787" s="41">
        <v>1786</v>
      </c>
      <c r="J1787" s="2" t="str">
        <f>IFERROR(INDEX('08W Project List'!#REF!,MATCH(B1787,'08W Project List'!$E:$E,0)),"N/A")</f>
        <v>N/A</v>
      </c>
    </row>
    <row r="1788" spans="1:10" ht="15.6" x14ac:dyDescent="0.3">
      <c r="A1788" s="23">
        <v>6685</v>
      </c>
      <c r="B1788" s="22" t="s">
        <v>2673</v>
      </c>
      <c r="C1788" s="22">
        <v>182601102</v>
      </c>
      <c r="D1788" s="22" t="s">
        <v>2674</v>
      </c>
      <c r="E1788" s="22">
        <v>5.5563133070428528</v>
      </c>
      <c r="F1788" s="22">
        <v>141</v>
      </c>
      <c r="G1788" s="25">
        <v>1.4846558149634599E-2</v>
      </c>
      <c r="H1788" s="22">
        <f t="shared" si="27"/>
        <v>2.0933646990984784</v>
      </c>
      <c r="I1788" s="41">
        <v>1787</v>
      </c>
      <c r="J1788" s="2" t="str">
        <f>IFERROR(INDEX('08W Project List'!#REF!,MATCH(B1788,'08W Project List'!$E:$E,0)),"N/A")</f>
        <v>N/A</v>
      </c>
    </row>
    <row r="1789" spans="1:10" ht="15.6" x14ac:dyDescent="0.3">
      <c r="A1789" s="23">
        <v>2541</v>
      </c>
      <c r="B1789" s="22" t="s">
        <v>436</v>
      </c>
      <c r="C1789" s="22">
        <v>152481106</v>
      </c>
      <c r="D1789" s="22" t="s">
        <v>428</v>
      </c>
      <c r="E1789" s="22">
        <v>56.684745094189552</v>
      </c>
      <c r="F1789" s="22">
        <v>656</v>
      </c>
      <c r="G1789" s="25">
        <v>1.47969537497073E-2</v>
      </c>
      <c r="H1789" s="22">
        <f t="shared" si="27"/>
        <v>9.7068016598079883</v>
      </c>
      <c r="I1789" s="41">
        <v>1788</v>
      </c>
      <c r="J1789" s="2" t="str">
        <f>IFERROR(INDEX('08W Project List'!#REF!,MATCH(B1789,'08W Project List'!$E:$E,0)),"N/A")</f>
        <v>N/A</v>
      </c>
    </row>
    <row r="1790" spans="1:10" ht="15.6" x14ac:dyDescent="0.3">
      <c r="A1790" s="23">
        <v>7750</v>
      </c>
      <c r="B1790" s="22" t="s">
        <v>444</v>
      </c>
      <c r="C1790" s="22">
        <v>152481107</v>
      </c>
      <c r="D1790" s="22" t="s">
        <v>441</v>
      </c>
      <c r="E1790" s="22">
        <v>0.58391969879996897</v>
      </c>
      <c r="F1790" s="22">
        <v>23</v>
      </c>
      <c r="G1790" s="25">
        <v>1.47928928893579E-2</v>
      </c>
      <c r="H1790" s="22">
        <f t="shared" si="27"/>
        <v>0.34023653645523172</v>
      </c>
      <c r="I1790" s="41">
        <v>1789</v>
      </c>
      <c r="J1790" s="2" t="str">
        <f>IFERROR(INDEX('08W Project List'!#REF!,MATCH(B1790,'08W Project List'!$E:$E,0)),"N/A")</f>
        <v>N/A</v>
      </c>
    </row>
    <row r="1791" spans="1:10" ht="15.6" x14ac:dyDescent="0.3">
      <c r="A1791" s="23">
        <v>5279</v>
      </c>
      <c r="B1791" s="22" t="s">
        <v>2213</v>
      </c>
      <c r="C1791" s="22">
        <v>103491101</v>
      </c>
      <c r="D1791" s="22" t="s">
        <v>2209</v>
      </c>
      <c r="E1791" s="22">
        <v>0.1127038997309366</v>
      </c>
      <c r="F1791" s="22">
        <v>75</v>
      </c>
      <c r="G1791" s="25">
        <v>1.47677367282496E-2</v>
      </c>
      <c r="H1791" s="22">
        <f t="shared" si="27"/>
        <v>1.1075802546187199</v>
      </c>
      <c r="I1791" s="41">
        <v>1790</v>
      </c>
      <c r="J1791" s="2" t="str">
        <f>IFERROR(INDEX('08W Project List'!#REF!,MATCH(B1791,'08W Project List'!$E:$E,0)),"N/A")</f>
        <v>N/A</v>
      </c>
    </row>
    <row r="1792" spans="1:10" ht="15.6" x14ac:dyDescent="0.3">
      <c r="A1792" s="23">
        <v>7132</v>
      </c>
      <c r="B1792" s="22" t="s">
        <v>94</v>
      </c>
      <c r="C1792" s="22">
        <v>103271101</v>
      </c>
      <c r="D1792" s="22" t="s">
        <v>90</v>
      </c>
      <c r="E1792" s="22">
        <v>9.1773132754536366</v>
      </c>
      <c r="F1792" s="22">
        <v>86</v>
      </c>
      <c r="G1792" s="25">
        <v>1.4748221953183101E-2</v>
      </c>
      <c r="H1792" s="22">
        <f t="shared" si="27"/>
        <v>1.2683470879737466</v>
      </c>
      <c r="I1792" s="41">
        <v>1791</v>
      </c>
      <c r="J1792" s="2" t="str">
        <f>IFERROR(INDEX('08W Project List'!#REF!,MATCH(B1792,'08W Project List'!$E:$E,0)),"N/A")</f>
        <v>N/A</v>
      </c>
    </row>
    <row r="1793" spans="1:10" ht="15.6" x14ac:dyDescent="0.3">
      <c r="A1793" s="23">
        <v>3386</v>
      </c>
      <c r="B1793" s="22" t="s">
        <v>2557</v>
      </c>
      <c r="C1793" s="22">
        <v>192151132</v>
      </c>
      <c r="D1793" s="22" t="s">
        <v>2558</v>
      </c>
      <c r="E1793" s="22">
        <v>0.43430593679007584</v>
      </c>
      <c r="F1793" s="22">
        <v>20</v>
      </c>
      <c r="G1793" s="25">
        <v>1.4721679314963401E-2</v>
      </c>
      <c r="H1793" s="22">
        <f t="shared" si="27"/>
        <v>0.29443358629926802</v>
      </c>
      <c r="I1793" s="41">
        <v>1792</v>
      </c>
      <c r="J1793" s="2" t="str">
        <f>IFERROR(INDEX('08W Project List'!#REF!,MATCH(B1793,'08W Project List'!$E:$E,0)),"N/A")</f>
        <v>N/A</v>
      </c>
    </row>
    <row r="1794" spans="1:10" ht="15.6" x14ac:dyDescent="0.3">
      <c r="A1794" s="23">
        <v>7872</v>
      </c>
      <c r="B1794" s="22" t="s">
        <v>3070</v>
      </c>
      <c r="C1794" s="22">
        <v>103721101</v>
      </c>
      <c r="D1794" s="22" t="s">
        <v>3068</v>
      </c>
      <c r="E1794" s="22">
        <v>1.6933802461038845</v>
      </c>
      <c r="F1794" s="22">
        <v>29</v>
      </c>
      <c r="G1794" s="25">
        <v>1.46915633748767E-2</v>
      </c>
      <c r="H1794" s="22">
        <f t="shared" ref="H1794:H1857" si="28">IFERROR(G1794*F1794,0)</f>
        <v>0.4260553378714243</v>
      </c>
      <c r="I1794" s="41">
        <v>1793</v>
      </c>
      <c r="J1794" s="2" t="str">
        <f>IFERROR(INDEX('08W Project List'!#REF!,MATCH(B1794,'08W Project List'!$E:$E,0)),"N/A")</f>
        <v>N/A</v>
      </c>
    </row>
    <row r="1795" spans="1:10" ht="15.6" x14ac:dyDescent="0.3">
      <c r="A1795" s="23">
        <v>5114</v>
      </c>
      <c r="B1795" s="22" t="s">
        <v>1119</v>
      </c>
      <c r="C1795" s="22">
        <v>43071101</v>
      </c>
      <c r="D1795" s="22" t="s">
        <v>1113</v>
      </c>
      <c r="E1795" s="22">
        <v>6.5106530793033555</v>
      </c>
      <c r="F1795" s="22">
        <v>68</v>
      </c>
      <c r="G1795" s="25">
        <v>1.4662384345523499E-2</v>
      </c>
      <c r="H1795" s="22">
        <f t="shared" si="28"/>
        <v>0.99704213549559795</v>
      </c>
      <c r="I1795" s="41">
        <v>1794</v>
      </c>
      <c r="J1795" s="2" t="str">
        <f>IFERROR(INDEX('08W Project List'!#REF!,MATCH(B1795,'08W Project List'!$E:$E,0)),"N/A")</f>
        <v>N/A</v>
      </c>
    </row>
    <row r="1796" spans="1:10" ht="15.6" x14ac:dyDescent="0.3">
      <c r="A1796" s="23">
        <v>7691</v>
      </c>
      <c r="B1796" s="22" t="s">
        <v>3139</v>
      </c>
      <c r="C1796" s="22">
        <v>43381101</v>
      </c>
      <c r="D1796" s="22" t="s">
        <v>3130</v>
      </c>
      <c r="E1796" s="22">
        <v>2.3914706019100498</v>
      </c>
      <c r="F1796" s="22">
        <v>23</v>
      </c>
      <c r="G1796" s="25">
        <v>1.4654050259922601E-2</v>
      </c>
      <c r="H1796" s="22">
        <f t="shared" si="28"/>
        <v>0.33704315597821982</v>
      </c>
      <c r="I1796" s="41">
        <v>1795</v>
      </c>
      <c r="J1796" s="2" t="str">
        <f>IFERROR(INDEX('08W Project List'!#REF!,MATCH(B1796,'08W Project List'!$E:$E,0)),"N/A")</f>
        <v>N/A</v>
      </c>
    </row>
    <row r="1797" spans="1:10" ht="15.6" x14ac:dyDescent="0.3">
      <c r="A1797" s="23">
        <v>2530</v>
      </c>
      <c r="B1797" s="22" t="s">
        <v>449</v>
      </c>
      <c r="C1797" s="22">
        <v>152481110</v>
      </c>
      <c r="D1797" s="22" t="s">
        <v>447</v>
      </c>
      <c r="E1797" s="22">
        <v>9.8174913792870733</v>
      </c>
      <c r="F1797" s="22">
        <v>137</v>
      </c>
      <c r="G1797" s="25">
        <v>1.46480884305373E-2</v>
      </c>
      <c r="H1797" s="22">
        <f t="shared" si="28"/>
        <v>2.00678811498361</v>
      </c>
      <c r="I1797" s="41">
        <v>1796</v>
      </c>
      <c r="J1797" s="2" t="str">
        <f>IFERROR(INDEX('08W Project List'!#REF!,MATCH(B1797,'08W Project List'!$E:$E,0)),"N/A")</f>
        <v>N/A</v>
      </c>
    </row>
    <row r="1798" spans="1:10" ht="15.6" x14ac:dyDescent="0.3">
      <c r="A1798" s="23">
        <v>7167</v>
      </c>
      <c r="B1798" s="22" t="s">
        <v>1401</v>
      </c>
      <c r="C1798" s="22">
        <v>103381101</v>
      </c>
      <c r="D1798" s="22" t="s">
        <v>1399</v>
      </c>
      <c r="E1798" s="22">
        <v>9.6919510307446863</v>
      </c>
      <c r="F1798" s="22">
        <v>83</v>
      </c>
      <c r="G1798" s="25">
        <v>1.4647685919934801E-2</v>
      </c>
      <c r="H1798" s="22">
        <f t="shared" si="28"/>
        <v>1.2157579313545885</v>
      </c>
      <c r="I1798" s="41">
        <v>1797</v>
      </c>
      <c r="J1798" s="2" t="str">
        <f>IFERROR(INDEX('08W Project List'!#REF!,MATCH(B1798,'08W Project List'!$E:$E,0)),"N/A")</f>
        <v>N/A</v>
      </c>
    </row>
    <row r="1799" spans="1:10" ht="15.6" x14ac:dyDescent="0.3">
      <c r="A1799" s="23">
        <v>4457</v>
      </c>
      <c r="B1799" s="22" t="s">
        <v>1739</v>
      </c>
      <c r="C1799" s="22">
        <v>152691104</v>
      </c>
      <c r="D1799" s="22" t="s">
        <v>1740</v>
      </c>
      <c r="E1799" s="22">
        <v>10.894644272876507</v>
      </c>
      <c r="F1799" s="22">
        <v>266</v>
      </c>
      <c r="G1799" s="25">
        <v>1.4638722489515201E-2</v>
      </c>
      <c r="H1799" s="22">
        <f t="shared" si="28"/>
        <v>3.8939001822110435</v>
      </c>
      <c r="I1799" s="41">
        <v>1798</v>
      </c>
      <c r="J1799" s="2" t="str">
        <f>IFERROR(INDEX('08W Project List'!#REF!,MATCH(B1799,'08W Project List'!$E:$E,0)),"N/A")</f>
        <v>N/A</v>
      </c>
    </row>
    <row r="1800" spans="1:10" ht="15.6" x14ac:dyDescent="0.3">
      <c r="A1800" s="23">
        <v>7710</v>
      </c>
      <c r="B1800" s="22" t="s">
        <v>632</v>
      </c>
      <c r="C1800" s="22">
        <v>192291121</v>
      </c>
      <c r="D1800" s="22" t="s">
        <v>633</v>
      </c>
      <c r="E1800" s="22">
        <v>0.35805346356491419</v>
      </c>
      <c r="F1800" s="22">
        <v>18</v>
      </c>
      <c r="G1800" s="25">
        <v>1.4617797041566301E-2</v>
      </c>
      <c r="H1800" s="22">
        <f t="shared" si="28"/>
        <v>0.2631203467481934</v>
      </c>
      <c r="I1800" s="41">
        <v>1799</v>
      </c>
      <c r="J1800" s="2" t="str">
        <f>IFERROR(INDEX('08W Project List'!#REF!,MATCH(B1800,'08W Project List'!$E:$E,0)),"N/A")</f>
        <v>N/A</v>
      </c>
    </row>
    <row r="1801" spans="1:10" ht="15.6" x14ac:dyDescent="0.3">
      <c r="A1801" s="23">
        <v>9405</v>
      </c>
      <c r="B1801" s="22" t="s">
        <v>3789</v>
      </c>
      <c r="C1801" s="22">
        <v>43432105</v>
      </c>
      <c r="D1801" s="22" t="s">
        <v>3779</v>
      </c>
      <c r="E1801" s="22">
        <v>1.556180241749882</v>
      </c>
      <c r="F1801" s="22">
        <v>31</v>
      </c>
      <c r="G1801" s="25">
        <v>1.4616389761018299E-2</v>
      </c>
      <c r="H1801" s="22">
        <f t="shared" si="28"/>
        <v>0.45310808259156726</v>
      </c>
      <c r="I1801" s="41">
        <v>1800</v>
      </c>
      <c r="J1801" s="2" t="str">
        <f>IFERROR(INDEX('08W Project List'!#REF!,MATCH(B1801,'08W Project List'!$E:$E,0)),"N/A")</f>
        <v>N/A</v>
      </c>
    </row>
    <row r="1802" spans="1:10" ht="15.6" x14ac:dyDescent="0.3">
      <c r="A1802" s="23">
        <v>463</v>
      </c>
      <c r="B1802" s="22" t="s">
        <v>4250</v>
      </c>
      <c r="C1802" s="22">
        <v>152491101</v>
      </c>
      <c r="D1802" s="22" t="s">
        <v>4249</v>
      </c>
      <c r="E1802" s="22">
        <v>18.473176048568739</v>
      </c>
      <c r="F1802" s="22">
        <v>219</v>
      </c>
      <c r="G1802" s="25">
        <v>1.4579053496793001E-2</v>
      </c>
      <c r="H1802" s="22">
        <f t="shared" si="28"/>
        <v>3.1928127157976673</v>
      </c>
      <c r="I1802" s="41">
        <v>1801</v>
      </c>
      <c r="J1802" s="2" t="str">
        <f>IFERROR(INDEX('08W Project List'!#REF!,MATCH(B1802,'08W Project List'!$E:$E,0)),"N/A")</f>
        <v>N/A</v>
      </c>
    </row>
    <row r="1803" spans="1:10" ht="15.6" x14ac:dyDescent="0.3">
      <c r="A1803" s="23">
        <v>3551</v>
      </c>
      <c r="B1803" s="22" t="s">
        <v>4326</v>
      </c>
      <c r="C1803" s="22">
        <v>192171101</v>
      </c>
      <c r="D1803" s="22" t="s">
        <v>4324</v>
      </c>
      <c r="E1803" s="22">
        <v>18.233103241054817</v>
      </c>
      <c r="F1803" s="22">
        <v>121</v>
      </c>
      <c r="G1803" s="25">
        <v>1.45523690926631E-2</v>
      </c>
      <c r="H1803" s="22">
        <f t="shared" si="28"/>
        <v>1.7608366602122352</v>
      </c>
      <c r="I1803" s="41">
        <v>1802</v>
      </c>
      <c r="J1803" s="2" t="str">
        <f>IFERROR(INDEX('08W Project List'!#REF!,MATCH(B1803,'08W Project List'!$E:$E,0)),"N/A")</f>
        <v>N/A</v>
      </c>
    </row>
    <row r="1804" spans="1:10" ht="15.6" x14ac:dyDescent="0.3">
      <c r="A1804" s="23">
        <v>6996</v>
      </c>
      <c r="B1804" s="22" t="s">
        <v>1950</v>
      </c>
      <c r="C1804" s="22">
        <v>43311102</v>
      </c>
      <c r="D1804" s="22" t="s">
        <v>1944</v>
      </c>
      <c r="E1804" s="22">
        <v>2.1274154659464015</v>
      </c>
      <c r="F1804" s="22">
        <v>28</v>
      </c>
      <c r="G1804" s="25">
        <v>1.4533396505502401E-2</v>
      </c>
      <c r="H1804" s="22">
        <f t="shared" si="28"/>
        <v>0.40693510215406725</v>
      </c>
      <c r="I1804" s="41">
        <v>1803</v>
      </c>
      <c r="J1804" s="2" t="str">
        <f>IFERROR(INDEX('08W Project List'!#REF!,MATCH(B1804,'08W Project List'!$E:$E,0)),"N/A")</f>
        <v>N/A</v>
      </c>
    </row>
    <row r="1805" spans="1:10" ht="15.6" x14ac:dyDescent="0.3">
      <c r="A1805" s="23">
        <v>1102</v>
      </c>
      <c r="B1805" s="22" t="s">
        <v>2224</v>
      </c>
      <c r="C1805" s="22">
        <v>83531107</v>
      </c>
      <c r="D1805" s="22" t="s">
        <v>2225</v>
      </c>
      <c r="E1805" s="22">
        <v>2.7862199066177564</v>
      </c>
      <c r="F1805" s="22">
        <v>160</v>
      </c>
      <c r="G1805" s="25">
        <v>1.44074295049721E-2</v>
      </c>
      <c r="H1805" s="22">
        <f t="shared" si="28"/>
        <v>2.3051887207955359</v>
      </c>
      <c r="I1805" s="41">
        <v>1804</v>
      </c>
      <c r="J1805" s="2" t="str">
        <f>IFERROR(INDEX('08W Project List'!#REF!,MATCH(B1805,'08W Project List'!$E:$E,0)),"N/A")</f>
        <v>N/A</v>
      </c>
    </row>
    <row r="1806" spans="1:10" ht="15.6" x14ac:dyDescent="0.3">
      <c r="A1806" s="23">
        <v>2551</v>
      </c>
      <c r="B1806" s="22" t="s">
        <v>3840</v>
      </c>
      <c r="C1806" s="22">
        <v>182052102</v>
      </c>
      <c r="D1806" s="22" t="s">
        <v>3836</v>
      </c>
      <c r="E1806" s="22">
        <v>2.0555753054448478</v>
      </c>
      <c r="F1806" s="22">
        <v>33</v>
      </c>
      <c r="G1806" s="25">
        <v>1.4370338600209399E-2</v>
      </c>
      <c r="H1806" s="22">
        <f t="shared" si="28"/>
        <v>0.4742211738069102</v>
      </c>
      <c r="I1806" s="41">
        <v>1805</v>
      </c>
      <c r="J1806" s="2" t="str">
        <f>IFERROR(INDEX('08W Project List'!#REF!,MATCH(B1806,'08W Project List'!$E:$E,0)),"N/A")</f>
        <v>N/A</v>
      </c>
    </row>
    <row r="1807" spans="1:10" ht="15.6" x14ac:dyDescent="0.3">
      <c r="A1807" s="23">
        <v>2101</v>
      </c>
      <c r="B1807" s="22" t="s">
        <v>3427</v>
      </c>
      <c r="C1807" s="22">
        <v>182742104</v>
      </c>
      <c r="D1807" s="22" t="s">
        <v>3426</v>
      </c>
      <c r="E1807" s="22">
        <v>24.323042612709198</v>
      </c>
      <c r="F1807" s="22">
        <v>474</v>
      </c>
      <c r="G1807" s="25">
        <v>1.43580386035786E-2</v>
      </c>
      <c r="H1807" s="22">
        <f t="shared" si="28"/>
        <v>6.8057102980962565</v>
      </c>
      <c r="I1807" s="41">
        <v>1806</v>
      </c>
      <c r="J1807" s="2" t="str">
        <f>IFERROR(INDEX('08W Project List'!#REF!,MATCH(B1807,'08W Project List'!$E:$E,0)),"N/A")</f>
        <v>N/A</v>
      </c>
    </row>
    <row r="1808" spans="1:10" ht="15.6" x14ac:dyDescent="0.3">
      <c r="A1808" s="23">
        <v>7410</v>
      </c>
      <c r="B1808" s="22" t="s">
        <v>3344</v>
      </c>
      <c r="C1808" s="22">
        <v>192251102</v>
      </c>
      <c r="D1808" s="22" t="s">
        <v>3337</v>
      </c>
      <c r="E1808" s="22">
        <v>4.6451149141530079</v>
      </c>
      <c r="F1808" s="22">
        <v>46</v>
      </c>
      <c r="G1808" s="25">
        <v>1.4353608725037501E-2</v>
      </c>
      <c r="H1808" s="22">
        <f t="shared" si="28"/>
        <v>0.66026600135172508</v>
      </c>
      <c r="I1808" s="41">
        <v>1807</v>
      </c>
      <c r="J1808" s="2" t="str">
        <f>IFERROR(INDEX('08W Project List'!#REF!,MATCH(B1808,'08W Project List'!$E:$E,0)),"N/A")</f>
        <v>N/A</v>
      </c>
    </row>
    <row r="1809" spans="1:10" ht="15.6" x14ac:dyDescent="0.3">
      <c r="A1809" s="23">
        <v>5404</v>
      </c>
      <c r="B1809" s="22" t="s">
        <v>3075</v>
      </c>
      <c r="C1809" s="22">
        <v>103732101</v>
      </c>
      <c r="D1809" s="22" t="s">
        <v>3074</v>
      </c>
      <c r="E1809" s="22">
        <v>6.8694553792699189</v>
      </c>
      <c r="F1809" s="22">
        <v>47</v>
      </c>
      <c r="G1809" s="25">
        <v>1.42937709997244E-2</v>
      </c>
      <c r="H1809" s="22">
        <f t="shared" si="28"/>
        <v>0.67180723698704681</v>
      </c>
      <c r="I1809" s="41">
        <v>1808</v>
      </c>
      <c r="J1809" s="2" t="str">
        <f>IFERROR(INDEX('08W Project List'!#REF!,MATCH(B1809,'08W Project List'!$E:$E,0)),"N/A")</f>
        <v>N/A</v>
      </c>
    </row>
    <row r="1810" spans="1:10" ht="15.6" x14ac:dyDescent="0.3">
      <c r="A1810" s="23">
        <v>4186</v>
      </c>
      <c r="B1810" s="22" t="s">
        <v>2168</v>
      </c>
      <c r="C1810" s="22">
        <v>254452101</v>
      </c>
      <c r="D1810" s="22" t="s">
        <v>2167</v>
      </c>
      <c r="E1810" s="22">
        <v>16.316545743019887</v>
      </c>
      <c r="F1810" s="22">
        <v>149</v>
      </c>
      <c r="G1810" s="25">
        <v>1.4293486108445001E-2</v>
      </c>
      <c r="H1810" s="22">
        <f t="shared" si="28"/>
        <v>2.1297294301583052</v>
      </c>
      <c r="I1810" s="41">
        <v>1809</v>
      </c>
      <c r="J1810" s="2" t="str">
        <f>IFERROR(INDEX('08W Project List'!#REF!,MATCH(B1810,'08W Project List'!$E:$E,0)),"N/A")</f>
        <v>N/A</v>
      </c>
    </row>
    <row r="1811" spans="1:10" ht="15.6" x14ac:dyDescent="0.3">
      <c r="A1811" s="23">
        <v>7884</v>
      </c>
      <c r="B1811" s="22" t="s">
        <v>3850</v>
      </c>
      <c r="C1811" s="22">
        <v>42721104</v>
      </c>
      <c r="D1811" s="22" t="s">
        <v>3849</v>
      </c>
      <c r="E1811" s="22">
        <v>2.8951313055166068</v>
      </c>
      <c r="F1811" s="22">
        <v>66</v>
      </c>
      <c r="G1811" s="25">
        <v>1.4289174097975499E-2</v>
      </c>
      <c r="H1811" s="22">
        <f t="shared" si="28"/>
        <v>0.9430854904663829</v>
      </c>
      <c r="I1811" s="41">
        <v>1810</v>
      </c>
      <c r="J1811" s="2" t="str">
        <f>IFERROR(INDEX('08W Project List'!#REF!,MATCH(B1811,'08W Project List'!$E:$E,0)),"N/A")</f>
        <v>N/A</v>
      </c>
    </row>
    <row r="1812" spans="1:10" ht="15.6" x14ac:dyDescent="0.3">
      <c r="A1812" s="23">
        <v>967</v>
      </c>
      <c r="B1812" s="22" t="s">
        <v>1130</v>
      </c>
      <c r="C1812" s="22">
        <v>43071102</v>
      </c>
      <c r="D1812" s="22" t="s">
        <v>1124</v>
      </c>
      <c r="E1812" s="22">
        <v>1.4552149097684772</v>
      </c>
      <c r="F1812" s="22">
        <v>17</v>
      </c>
      <c r="G1812" s="25">
        <v>1.4278453205964801E-2</v>
      </c>
      <c r="H1812" s="22">
        <f t="shared" si="28"/>
        <v>0.24273370450140161</v>
      </c>
      <c r="I1812" s="41">
        <v>1811</v>
      </c>
      <c r="J1812" s="2" t="str">
        <f>IFERROR(INDEX('08W Project List'!#REF!,MATCH(B1812,'08W Project List'!$E:$E,0)),"N/A")</f>
        <v>N/A</v>
      </c>
    </row>
    <row r="1813" spans="1:10" ht="15.6" x14ac:dyDescent="0.3">
      <c r="A1813" s="23">
        <v>3516</v>
      </c>
      <c r="B1813" s="22" t="s">
        <v>2533</v>
      </c>
      <c r="C1813" s="22">
        <v>153132102</v>
      </c>
      <c r="D1813" s="22" t="s">
        <v>2532</v>
      </c>
      <c r="E1813" s="22">
        <v>0.30804364728384404</v>
      </c>
      <c r="F1813" s="22">
        <v>114</v>
      </c>
      <c r="G1813" s="25">
        <v>1.4275986895868001E-2</v>
      </c>
      <c r="H1813" s="22">
        <f t="shared" si="28"/>
        <v>1.627462506128952</v>
      </c>
      <c r="I1813" s="41">
        <v>1812</v>
      </c>
      <c r="J1813" s="2" t="str">
        <f>IFERROR(INDEX('08W Project List'!#REF!,MATCH(B1813,'08W Project List'!$E:$E,0)),"N/A")</f>
        <v>N/A</v>
      </c>
    </row>
    <row r="1814" spans="1:10" ht="15.6" x14ac:dyDescent="0.3">
      <c r="A1814" s="23">
        <v>5103</v>
      </c>
      <c r="B1814" s="22" t="s">
        <v>3510</v>
      </c>
      <c r="C1814" s="22">
        <v>182631107</v>
      </c>
      <c r="D1814" s="22" t="s">
        <v>3507</v>
      </c>
      <c r="E1814" s="22">
        <v>2.6998708398802922</v>
      </c>
      <c r="F1814" s="22">
        <v>41</v>
      </c>
      <c r="G1814" s="25">
        <v>1.4214590728433301E-2</v>
      </c>
      <c r="H1814" s="22">
        <f t="shared" si="28"/>
        <v>0.5827982198657653</v>
      </c>
      <c r="I1814" s="41">
        <v>1813</v>
      </c>
      <c r="J1814" s="2" t="str">
        <f>IFERROR(INDEX('08W Project List'!#REF!,MATCH(B1814,'08W Project List'!$E:$E,0)),"N/A")</f>
        <v>N/A</v>
      </c>
    </row>
    <row r="1815" spans="1:10" ht="15.6" x14ac:dyDescent="0.3">
      <c r="A1815" s="23">
        <v>177</v>
      </c>
      <c r="B1815" s="22" t="s">
        <v>1938</v>
      </c>
      <c r="C1815" s="22">
        <v>182031103</v>
      </c>
      <c r="D1815" s="22" t="s">
        <v>1939</v>
      </c>
      <c r="E1815" s="22">
        <v>18.329062454919267</v>
      </c>
      <c r="F1815" s="22">
        <v>186</v>
      </c>
      <c r="G1815" s="25">
        <v>1.4160915073878899E-2</v>
      </c>
      <c r="H1815" s="22">
        <f t="shared" si="28"/>
        <v>2.6339302037414751</v>
      </c>
      <c r="I1815" s="41">
        <v>1814</v>
      </c>
      <c r="J1815" s="2" t="str">
        <f>IFERROR(INDEX('08W Project List'!#REF!,MATCH(B1815,'08W Project List'!$E:$E,0)),"N/A")</f>
        <v>N/A</v>
      </c>
    </row>
    <row r="1816" spans="1:10" ht="15.6" x14ac:dyDescent="0.3">
      <c r="A1816" s="23">
        <v>4472</v>
      </c>
      <c r="B1816" s="22" t="s">
        <v>4279</v>
      </c>
      <c r="C1816" s="22">
        <v>163201102</v>
      </c>
      <c r="D1816" s="22" t="s">
        <v>4269</v>
      </c>
      <c r="E1816" s="22">
        <v>7.4073250292512123</v>
      </c>
      <c r="F1816" s="22">
        <v>68</v>
      </c>
      <c r="G1816" s="25">
        <v>1.4094299740216899E-2</v>
      </c>
      <c r="H1816" s="22">
        <f t="shared" si="28"/>
        <v>0.95841238233474912</v>
      </c>
      <c r="I1816" s="41">
        <v>1815</v>
      </c>
      <c r="J1816" s="2" t="str">
        <f>IFERROR(INDEX('08W Project List'!#REF!,MATCH(B1816,'08W Project List'!$E:$E,0)),"N/A")</f>
        <v>N/A</v>
      </c>
    </row>
    <row r="1817" spans="1:10" ht="15.6" x14ac:dyDescent="0.3">
      <c r="A1817" s="23">
        <v>8017</v>
      </c>
      <c r="B1817" s="22" t="s">
        <v>3078</v>
      </c>
      <c r="C1817" s="22">
        <v>103732101</v>
      </c>
      <c r="D1817" s="22" t="s">
        <v>3074</v>
      </c>
      <c r="E1817" s="22">
        <v>4.5320257375882784</v>
      </c>
      <c r="F1817" s="22">
        <v>7</v>
      </c>
      <c r="G1817" s="25">
        <v>1.4070447556986001E-2</v>
      </c>
      <c r="H1817" s="22">
        <f t="shared" si="28"/>
        <v>9.8493132898902006E-2</v>
      </c>
      <c r="I1817" s="41">
        <v>1816</v>
      </c>
      <c r="J1817" s="2" t="str">
        <f>IFERROR(INDEX('08W Project List'!#REF!,MATCH(B1817,'08W Project List'!$E:$E,0)),"N/A")</f>
        <v>N/A</v>
      </c>
    </row>
    <row r="1818" spans="1:10" ht="15.6" x14ac:dyDescent="0.3">
      <c r="A1818" s="23">
        <v>4764</v>
      </c>
      <c r="B1818" s="22" t="s">
        <v>24</v>
      </c>
      <c r="C1818" s="22">
        <v>152101101</v>
      </c>
      <c r="D1818" s="22" t="s">
        <v>19</v>
      </c>
      <c r="E1818" s="22">
        <v>4.3720673107723806</v>
      </c>
      <c r="F1818" s="22">
        <v>40</v>
      </c>
      <c r="G1818" s="25">
        <v>1.40573980457647E-2</v>
      </c>
      <c r="H1818" s="22">
        <f t="shared" si="28"/>
        <v>0.56229592183058796</v>
      </c>
      <c r="I1818" s="41">
        <v>1817</v>
      </c>
      <c r="J1818" s="2" t="str">
        <f>IFERROR(INDEX('08W Project List'!#REF!,MATCH(B1818,'08W Project List'!$E:$E,0)),"N/A")</f>
        <v>N/A</v>
      </c>
    </row>
    <row r="1819" spans="1:10" ht="15.6" x14ac:dyDescent="0.3">
      <c r="A1819" s="23">
        <v>2091</v>
      </c>
      <c r="B1819" s="22" t="s">
        <v>3931</v>
      </c>
      <c r="C1819" s="22">
        <v>83481110</v>
      </c>
      <c r="D1819" s="22" t="s">
        <v>3928</v>
      </c>
      <c r="E1819" s="22">
        <v>9.861927501033561</v>
      </c>
      <c r="F1819" s="22">
        <v>95</v>
      </c>
      <c r="G1819" s="25">
        <v>1.40407847206833E-2</v>
      </c>
      <c r="H1819" s="22">
        <f t="shared" si="28"/>
        <v>1.3338745484649135</v>
      </c>
      <c r="I1819" s="41">
        <v>1818</v>
      </c>
      <c r="J1819" s="2" t="str">
        <f>IFERROR(INDEX('08W Project List'!#REF!,MATCH(B1819,'08W Project List'!$E:$E,0)),"N/A")</f>
        <v>N/A</v>
      </c>
    </row>
    <row r="1820" spans="1:10" ht="15.6" x14ac:dyDescent="0.3">
      <c r="A1820" s="23">
        <v>2701</v>
      </c>
      <c r="B1820" s="22" t="s">
        <v>2990</v>
      </c>
      <c r="C1820" s="22">
        <v>163781705</v>
      </c>
      <c r="D1820" s="22" t="s">
        <v>2987</v>
      </c>
      <c r="E1820" s="22">
        <v>4.2992403158373582</v>
      </c>
      <c r="F1820" s="22">
        <v>70</v>
      </c>
      <c r="G1820" s="25">
        <v>1.40369470255462E-2</v>
      </c>
      <c r="H1820" s="22">
        <f t="shared" si="28"/>
        <v>0.98258629178823398</v>
      </c>
      <c r="I1820" s="41">
        <v>1819</v>
      </c>
      <c r="J1820" s="2" t="str">
        <f>IFERROR(INDEX('08W Project List'!#REF!,MATCH(B1820,'08W Project List'!$E:$E,0)),"N/A")</f>
        <v>N/A</v>
      </c>
    </row>
    <row r="1821" spans="1:10" ht="15.6" x14ac:dyDescent="0.3">
      <c r="A1821" s="23">
        <v>8037</v>
      </c>
      <c r="B1821" s="22" t="s">
        <v>687</v>
      </c>
      <c r="C1821" s="22">
        <v>182551102</v>
      </c>
      <c r="D1821" s="22" t="s">
        <v>686</v>
      </c>
      <c r="E1821" s="22">
        <v>13.447522940494096</v>
      </c>
      <c r="F1821" s="22">
        <v>145</v>
      </c>
      <c r="G1821" s="25">
        <v>1.40280210868267E-2</v>
      </c>
      <c r="H1821" s="22">
        <f t="shared" si="28"/>
        <v>2.0340630575898717</v>
      </c>
      <c r="I1821" s="41">
        <v>1820</v>
      </c>
      <c r="J1821" s="2" t="str">
        <f>IFERROR(INDEX('08W Project List'!#REF!,MATCH(B1821,'08W Project List'!$E:$E,0)),"N/A")</f>
        <v>N/A</v>
      </c>
    </row>
    <row r="1822" spans="1:10" ht="15.6" x14ac:dyDescent="0.3">
      <c r="A1822" s="23">
        <v>4958</v>
      </c>
      <c r="B1822" s="22" t="s">
        <v>4338</v>
      </c>
      <c r="C1822" s="22">
        <v>192171103</v>
      </c>
      <c r="D1822" s="22" t="s">
        <v>4334</v>
      </c>
      <c r="E1822" s="22">
        <v>11.127447086176195</v>
      </c>
      <c r="F1822" s="22">
        <v>131</v>
      </c>
      <c r="G1822" s="25">
        <v>1.40123886483136E-2</v>
      </c>
      <c r="H1822" s="22">
        <f t="shared" si="28"/>
        <v>1.8356229129290815</v>
      </c>
      <c r="I1822" s="41">
        <v>1821</v>
      </c>
      <c r="J1822" s="2" t="str">
        <f>IFERROR(INDEX('08W Project List'!#REF!,MATCH(B1822,'08W Project List'!$E:$E,0)),"N/A")</f>
        <v>N/A</v>
      </c>
    </row>
    <row r="1823" spans="1:10" ht="15.6" x14ac:dyDescent="0.3">
      <c r="A1823" s="23">
        <v>1586</v>
      </c>
      <c r="B1823" s="22" t="s">
        <v>2192</v>
      </c>
      <c r="C1823" s="22">
        <v>163011101</v>
      </c>
      <c r="D1823" s="22" t="s">
        <v>2193</v>
      </c>
      <c r="E1823" s="22">
        <v>20.692446026047048</v>
      </c>
      <c r="F1823" s="22">
        <v>202</v>
      </c>
      <c r="G1823" s="25">
        <v>1.39901545264676E-2</v>
      </c>
      <c r="H1823" s="22">
        <f t="shared" si="28"/>
        <v>2.8260112143464551</v>
      </c>
      <c r="I1823" s="41">
        <v>1822</v>
      </c>
      <c r="J1823" s="2" t="str">
        <f>IFERROR(INDEX('08W Project List'!#REF!,MATCH(B1823,'08W Project List'!$E:$E,0)),"N/A")</f>
        <v>N/A</v>
      </c>
    </row>
    <row r="1824" spans="1:10" ht="15.6" x14ac:dyDescent="0.3">
      <c r="A1824" s="23">
        <v>8222</v>
      </c>
      <c r="B1824" s="22" t="s">
        <v>1127</v>
      </c>
      <c r="C1824" s="22">
        <v>43071102</v>
      </c>
      <c r="D1824" s="22" t="s">
        <v>1124</v>
      </c>
      <c r="E1824" s="22">
        <v>3.4314120604513731</v>
      </c>
      <c r="F1824" s="22">
        <v>50</v>
      </c>
      <c r="G1824" s="25">
        <v>1.39867373270199E-2</v>
      </c>
      <c r="H1824" s="22">
        <f t="shared" si="28"/>
        <v>0.69933686635099501</v>
      </c>
      <c r="I1824" s="41">
        <v>1823</v>
      </c>
      <c r="J1824" s="2" t="str">
        <f>IFERROR(INDEX('08W Project List'!#REF!,MATCH(B1824,'08W Project List'!$E:$E,0)),"N/A")</f>
        <v>N/A</v>
      </c>
    </row>
    <row r="1825" spans="1:10" ht="15.6" x14ac:dyDescent="0.3">
      <c r="A1825" s="23">
        <v>6649</v>
      </c>
      <c r="B1825" s="22" t="s">
        <v>3516</v>
      </c>
      <c r="C1825" s="22">
        <v>182631108</v>
      </c>
      <c r="D1825" s="22" t="s">
        <v>3515</v>
      </c>
      <c r="E1825" s="22">
        <v>0.70138038739689867</v>
      </c>
      <c r="F1825" s="22">
        <v>28</v>
      </c>
      <c r="G1825" s="25">
        <v>1.39644657164556E-2</v>
      </c>
      <c r="H1825" s="22">
        <f t="shared" si="28"/>
        <v>0.39100504006075681</v>
      </c>
      <c r="I1825" s="41">
        <v>1824</v>
      </c>
      <c r="J1825" s="2" t="str">
        <f>IFERROR(INDEX('08W Project List'!#REF!,MATCH(B1825,'08W Project List'!$E:$E,0)),"N/A")</f>
        <v>N/A</v>
      </c>
    </row>
    <row r="1826" spans="1:10" ht="15.6" x14ac:dyDescent="0.3">
      <c r="A1826" s="23">
        <v>716</v>
      </c>
      <c r="B1826" s="22" t="s">
        <v>1965</v>
      </c>
      <c r="C1826" s="22">
        <v>43371102</v>
      </c>
      <c r="D1826" s="22" t="s">
        <v>1964</v>
      </c>
      <c r="E1826" s="22">
        <v>0.68763581414891239</v>
      </c>
      <c r="F1826" s="22">
        <v>52</v>
      </c>
      <c r="G1826" s="25">
        <v>1.3918454017724E-2</v>
      </c>
      <c r="H1826" s="22">
        <f t="shared" si="28"/>
        <v>0.72375960892164803</v>
      </c>
      <c r="I1826" s="41">
        <v>1825</v>
      </c>
      <c r="J1826" s="2" t="str">
        <f>IFERROR(INDEX('08W Project List'!#REF!,MATCH(B1826,'08W Project List'!$E:$E,0)),"N/A")</f>
        <v>N/A</v>
      </c>
    </row>
    <row r="1827" spans="1:10" ht="15.6" x14ac:dyDescent="0.3">
      <c r="A1827" s="23">
        <v>1162</v>
      </c>
      <c r="B1827" s="22" t="s">
        <v>1116</v>
      </c>
      <c r="C1827" s="22">
        <v>43071101</v>
      </c>
      <c r="D1827" s="22" t="s">
        <v>1113</v>
      </c>
      <c r="E1827" s="22">
        <v>8.7658995803801112</v>
      </c>
      <c r="F1827" s="22">
        <v>123</v>
      </c>
      <c r="G1827" s="25">
        <v>1.3838829471882599E-2</v>
      </c>
      <c r="H1827" s="22">
        <f t="shared" si="28"/>
        <v>1.7021760250415596</v>
      </c>
      <c r="I1827" s="41">
        <v>1826</v>
      </c>
      <c r="J1827" s="2" t="str">
        <f>IFERROR(INDEX('08W Project List'!#REF!,MATCH(B1827,'08W Project List'!$E:$E,0)),"N/A")</f>
        <v>N/A</v>
      </c>
    </row>
    <row r="1828" spans="1:10" ht="15.6" x14ac:dyDescent="0.3">
      <c r="A1828" s="23">
        <v>5443</v>
      </c>
      <c r="B1828" s="22" t="s">
        <v>1135</v>
      </c>
      <c r="C1828" s="22">
        <v>43071103</v>
      </c>
      <c r="D1828" s="22" t="s">
        <v>1133</v>
      </c>
      <c r="E1828" s="22">
        <v>15.860216857571906</v>
      </c>
      <c r="F1828" s="22">
        <v>162</v>
      </c>
      <c r="G1828" s="25">
        <v>1.3689975454780399E-2</v>
      </c>
      <c r="H1828" s="22">
        <f t="shared" si="28"/>
        <v>2.2177760236744248</v>
      </c>
      <c r="I1828" s="41">
        <v>1827</v>
      </c>
      <c r="J1828" s="2" t="str">
        <f>IFERROR(INDEX('08W Project List'!#REF!,MATCH(B1828,'08W Project List'!$E:$E,0)),"N/A")</f>
        <v>N/A</v>
      </c>
    </row>
    <row r="1829" spans="1:10" ht="15.6" x14ac:dyDescent="0.3">
      <c r="A1829" s="23">
        <v>3834</v>
      </c>
      <c r="B1829" s="22" t="s">
        <v>3933</v>
      </c>
      <c r="C1829" s="22">
        <v>103561101</v>
      </c>
      <c r="D1829" s="22" t="s">
        <v>3934</v>
      </c>
      <c r="E1829" s="22">
        <v>19.812453475873895</v>
      </c>
      <c r="F1829" s="22">
        <v>179</v>
      </c>
      <c r="G1829" s="25">
        <v>1.3686599375973E-2</v>
      </c>
      <c r="H1829" s="22">
        <f t="shared" si="28"/>
        <v>2.4499012882991669</v>
      </c>
      <c r="I1829" s="41">
        <v>1828</v>
      </c>
      <c r="J1829" s="2" t="str">
        <f>IFERROR(INDEX('08W Project List'!#REF!,MATCH(B1829,'08W Project List'!$E:$E,0)),"N/A")</f>
        <v>N/A</v>
      </c>
    </row>
    <row r="1830" spans="1:10" ht="15.6" x14ac:dyDescent="0.3">
      <c r="A1830" s="23">
        <v>3066</v>
      </c>
      <c r="B1830" s="22" t="s">
        <v>3709</v>
      </c>
      <c r="C1830" s="22">
        <v>152431102</v>
      </c>
      <c r="D1830" s="22" t="s">
        <v>3707</v>
      </c>
      <c r="E1830" s="22">
        <v>21.163339568340398</v>
      </c>
      <c r="F1830" s="22">
        <v>240</v>
      </c>
      <c r="G1830" s="25">
        <v>1.35900284862323E-2</v>
      </c>
      <c r="H1830" s="22">
        <f t="shared" si="28"/>
        <v>3.2616068366957518</v>
      </c>
      <c r="I1830" s="41">
        <v>1829</v>
      </c>
      <c r="J1830" s="2" t="str">
        <f>IFERROR(INDEX('08W Project List'!#REF!,MATCH(B1830,'08W Project List'!$E:$E,0)),"N/A")</f>
        <v>N/A</v>
      </c>
    </row>
    <row r="1831" spans="1:10" ht="15.6" x14ac:dyDescent="0.3">
      <c r="A1831" s="23">
        <v>8639</v>
      </c>
      <c r="B1831" s="22" t="s">
        <v>1587</v>
      </c>
      <c r="C1831" s="22">
        <v>83192101</v>
      </c>
      <c r="D1831" s="22" t="s">
        <v>1584</v>
      </c>
      <c r="E1831" s="22">
        <v>0.7392968043468241</v>
      </c>
      <c r="F1831" s="22">
        <v>28</v>
      </c>
      <c r="G1831" s="25">
        <v>1.35392116033388E-2</v>
      </c>
      <c r="H1831" s="22">
        <f t="shared" si="28"/>
        <v>0.37909792489348637</v>
      </c>
      <c r="I1831" s="41">
        <v>1830</v>
      </c>
      <c r="J1831" s="2" t="str">
        <f>IFERROR(INDEX('08W Project List'!#REF!,MATCH(B1831,'08W Project List'!$E:$E,0)),"N/A")</f>
        <v>N/A</v>
      </c>
    </row>
    <row r="1832" spans="1:10" ht="15.6" x14ac:dyDescent="0.3">
      <c r="A1832" s="23">
        <v>1363</v>
      </c>
      <c r="B1832" s="22" t="s">
        <v>472</v>
      </c>
      <c r="C1832" s="22">
        <v>103311101</v>
      </c>
      <c r="D1832" s="22" t="s">
        <v>473</v>
      </c>
      <c r="E1832" s="22">
        <v>16.066543714323618</v>
      </c>
      <c r="F1832" s="22">
        <v>81</v>
      </c>
      <c r="G1832" s="25">
        <v>1.35102090226983E-2</v>
      </c>
      <c r="H1832" s="22">
        <f t="shared" si="28"/>
        <v>1.0943269308385624</v>
      </c>
      <c r="I1832" s="41">
        <v>1831</v>
      </c>
      <c r="J1832" s="2" t="str">
        <f>IFERROR(INDEX('08W Project List'!#REF!,MATCH(B1832,'08W Project List'!$E:$E,0)),"N/A")</f>
        <v>N/A</v>
      </c>
    </row>
    <row r="1833" spans="1:10" ht="15.6" x14ac:dyDescent="0.3">
      <c r="A1833" s="23">
        <v>5427</v>
      </c>
      <c r="B1833" s="22" t="s">
        <v>2943</v>
      </c>
      <c r="C1833" s="22">
        <v>152561103</v>
      </c>
      <c r="D1833" s="22" t="s">
        <v>2939</v>
      </c>
      <c r="E1833" s="22">
        <v>2.4031447338411249</v>
      </c>
      <c r="F1833" s="22">
        <v>37</v>
      </c>
      <c r="G1833" s="25">
        <v>1.34988438712739E-2</v>
      </c>
      <c r="H1833" s="22">
        <f t="shared" si="28"/>
        <v>0.49945722323713432</v>
      </c>
      <c r="I1833" s="41">
        <v>1832</v>
      </c>
      <c r="J1833" s="2" t="str">
        <f>IFERROR(INDEX('08W Project List'!#REF!,MATCH(B1833,'08W Project List'!$E:$E,0)),"N/A")</f>
        <v>N/A</v>
      </c>
    </row>
    <row r="1834" spans="1:10" ht="15.6" x14ac:dyDescent="0.3">
      <c r="A1834" s="23">
        <v>8202</v>
      </c>
      <c r="B1834" s="22" t="s">
        <v>1129</v>
      </c>
      <c r="C1834" s="22">
        <v>43071102</v>
      </c>
      <c r="D1834" s="22" t="s">
        <v>1124</v>
      </c>
      <c r="E1834" s="22">
        <v>4.4678782000544937</v>
      </c>
      <c r="F1834" s="22">
        <v>51</v>
      </c>
      <c r="G1834" s="25">
        <v>1.3491267532562299E-2</v>
      </c>
      <c r="H1834" s="22">
        <f t="shared" si="28"/>
        <v>0.6880546441606773</v>
      </c>
      <c r="I1834" s="41">
        <v>1833</v>
      </c>
      <c r="J1834" s="2" t="str">
        <f>IFERROR(INDEX('08W Project List'!#REF!,MATCH(B1834,'08W Project List'!$E:$E,0)),"N/A")</f>
        <v>N/A</v>
      </c>
    </row>
    <row r="1835" spans="1:10" ht="15.6" x14ac:dyDescent="0.3">
      <c r="A1835" s="23">
        <v>3776</v>
      </c>
      <c r="B1835" s="22" t="s">
        <v>66</v>
      </c>
      <c r="C1835" s="22">
        <v>42031125</v>
      </c>
      <c r="D1835" s="22" t="s">
        <v>61</v>
      </c>
      <c r="E1835" s="22">
        <v>7.3720562505658798</v>
      </c>
      <c r="F1835" s="22">
        <v>77</v>
      </c>
      <c r="G1835" s="25">
        <v>1.34655918156608E-2</v>
      </c>
      <c r="H1835" s="22">
        <f t="shared" si="28"/>
        <v>1.0368505698058816</v>
      </c>
      <c r="I1835" s="41">
        <v>1834</v>
      </c>
      <c r="J1835" s="2" t="str">
        <f>IFERROR(INDEX('08W Project List'!#REF!,MATCH(B1835,'08W Project List'!$E:$E,0)),"N/A")</f>
        <v>N/A</v>
      </c>
    </row>
    <row r="1836" spans="1:10" ht="15.6" x14ac:dyDescent="0.3">
      <c r="A1836" s="23">
        <v>2524</v>
      </c>
      <c r="B1836" s="22" t="s">
        <v>3034</v>
      </c>
      <c r="C1836" s="22">
        <v>42601102</v>
      </c>
      <c r="D1836" s="22" t="s">
        <v>3032</v>
      </c>
      <c r="E1836" s="22">
        <v>17.772534591141952</v>
      </c>
      <c r="F1836" s="22">
        <v>258</v>
      </c>
      <c r="G1836" s="25">
        <v>1.34112920616944E-2</v>
      </c>
      <c r="H1836" s="22">
        <f t="shared" si="28"/>
        <v>3.4601133519171552</v>
      </c>
      <c r="I1836" s="41">
        <v>1835</v>
      </c>
      <c r="J1836" s="2" t="str">
        <f>IFERROR(INDEX('08W Project List'!#REF!,MATCH(B1836,'08W Project List'!$E:$E,0)),"N/A")</f>
        <v>N/A</v>
      </c>
    </row>
    <row r="1837" spans="1:10" ht="15.6" x14ac:dyDescent="0.3">
      <c r="A1837" s="23">
        <v>8287</v>
      </c>
      <c r="B1837" s="22" t="s">
        <v>2139</v>
      </c>
      <c r="C1837" s="22">
        <v>43351103</v>
      </c>
      <c r="D1837" s="22" t="s">
        <v>2136</v>
      </c>
      <c r="E1837" s="22">
        <v>3.1493127131961902E-2</v>
      </c>
      <c r="F1837" s="22">
        <v>42</v>
      </c>
      <c r="G1837" s="25">
        <v>1.3291779141484401E-2</v>
      </c>
      <c r="H1837" s="22">
        <f t="shared" si="28"/>
        <v>0.55825472394234488</v>
      </c>
      <c r="I1837" s="41">
        <v>1836</v>
      </c>
      <c r="J1837" s="2" t="str">
        <f>IFERROR(INDEX('08W Project List'!#REF!,MATCH(B1837,'08W Project List'!$E:$E,0)),"N/A")</f>
        <v>N/A</v>
      </c>
    </row>
    <row r="1838" spans="1:10" ht="15.6" x14ac:dyDescent="0.3">
      <c r="A1838" s="23">
        <v>3582</v>
      </c>
      <c r="B1838" s="22" t="s">
        <v>3573</v>
      </c>
      <c r="C1838" s="22">
        <v>42011108</v>
      </c>
      <c r="D1838" s="22" t="s">
        <v>3566</v>
      </c>
      <c r="E1838" s="22">
        <v>10.940072059706278</v>
      </c>
      <c r="F1838" s="22">
        <v>135</v>
      </c>
      <c r="G1838" s="25">
        <v>1.32808304798743E-2</v>
      </c>
      <c r="H1838" s="22">
        <f t="shared" si="28"/>
        <v>1.7929121147830305</v>
      </c>
      <c r="I1838" s="41">
        <v>1837</v>
      </c>
      <c r="J1838" s="2" t="str">
        <f>IFERROR(INDEX('08W Project List'!#REF!,MATCH(B1838,'08W Project List'!$E:$E,0)),"N/A")</f>
        <v>N/A</v>
      </c>
    </row>
    <row r="1839" spans="1:10" ht="15.6" x14ac:dyDescent="0.3">
      <c r="A1839" s="23">
        <v>6863</v>
      </c>
      <c r="B1839" s="22" t="s">
        <v>1592</v>
      </c>
      <c r="C1839" s="22">
        <v>83192101</v>
      </c>
      <c r="D1839" s="22" t="s">
        <v>1584</v>
      </c>
      <c r="E1839" s="22">
        <v>5.0580852383568926</v>
      </c>
      <c r="F1839" s="22">
        <v>74</v>
      </c>
      <c r="G1839" s="25">
        <v>1.3215891642830701E-2</v>
      </c>
      <c r="H1839" s="22">
        <f t="shared" si="28"/>
        <v>0.97797598156947185</v>
      </c>
      <c r="I1839" s="41">
        <v>1838</v>
      </c>
      <c r="J1839" s="2" t="str">
        <f>IFERROR(INDEX('08W Project List'!#REF!,MATCH(B1839,'08W Project List'!$E:$E,0)),"N/A")</f>
        <v>N/A</v>
      </c>
    </row>
    <row r="1840" spans="1:10" ht="15.6" x14ac:dyDescent="0.3">
      <c r="A1840" s="23">
        <v>7880</v>
      </c>
      <c r="B1840" s="22" t="s">
        <v>3138</v>
      </c>
      <c r="C1840" s="22">
        <v>43381101</v>
      </c>
      <c r="D1840" s="22" t="s">
        <v>3130</v>
      </c>
      <c r="E1840" s="22">
        <v>5.1341296797811742</v>
      </c>
      <c r="F1840" s="22">
        <v>36</v>
      </c>
      <c r="G1840" s="25">
        <v>1.3182466408543999E-2</v>
      </c>
      <c r="H1840" s="22">
        <f t="shared" si="28"/>
        <v>0.47456879070758395</v>
      </c>
      <c r="I1840" s="41">
        <v>1839</v>
      </c>
      <c r="J1840" s="2" t="str">
        <f>IFERROR(INDEX('08W Project List'!#REF!,MATCH(B1840,'08W Project List'!$E:$E,0)),"N/A")</f>
        <v>N/A</v>
      </c>
    </row>
    <row r="1841" spans="1:10" ht="15.6" x14ac:dyDescent="0.3">
      <c r="A1841" s="23">
        <v>2799</v>
      </c>
      <c r="B1841" s="22" t="s">
        <v>4015</v>
      </c>
      <c r="C1841" s="22">
        <v>14662112</v>
      </c>
      <c r="D1841" s="22" t="s">
        <v>4014</v>
      </c>
      <c r="E1841" s="22">
        <v>1.9385503815750218</v>
      </c>
      <c r="F1841" s="22">
        <v>61</v>
      </c>
      <c r="G1841" s="25">
        <v>1.31500471675144E-2</v>
      </c>
      <c r="H1841" s="22">
        <f t="shared" si="28"/>
        <v>0.80215287721837836</v>
      </c>
      <c r="I1841" s="41">
        <v>1840</v>
      </c>
      <c r="J1841" s="2" t="str">
        <f>IFERROR(INDEX('08W Project List'!#REF!,MATCH(B1841,'08W Project List'!$E:$E,0)),"N/A")</f>
        <v>N/A</v>
      </c>
    </row>
    <row r="1842" spans="1:10" ht="15.6" x14ac:dyDescent="0.3">
      <c r="A1842" s="23">
        <v>10912</v>
      </c>
      <c r="B1842" s="22" t="s">
        <v>4076</v>
      </c>
      <c r="C1842" s="22">
        <v>43150241</v>
      </c>
      <c r="D1842" s="22" t="s">
        <v>4077</v>
      </c>
      <c r="E1842" s="22">
        <v>1.6479260817452643E-2</v>
      </c>
      <c r="F1842" s="22">
        <v>1</v>
      </c>
      <c r="G1842" s="25">
        <v>1.3123765405516101E-2</v>
      </c>
      <c r="H1842" s="22">
        <f t="shared" si="28"/>
        <v>1.3123765405516101E-2</v>
      </c>
      <c r="I1842" s="41">
        <v>1841</v>
      </c>
      <c r="J1842" s="2" t="str">
        <f>IFERROR(INDEX('08W Project List'!#REF!,MATCH(B1842,'08W Project List'!$E:$E,0)),"N/A")</f>
        <v>N/A</v>
      </c>
    </row>
    <row r="1843" spans="1:10" ht="15.6" x14ac:dyDescent="0.3">
      <c r="A1843" s="23">
        <v>6124</v>
      </c>
      <c r="B1843" s="22" t="s">
        <v>76</v>
      </c>
      <c r="C1843" s="22">
        <v>103261101</v>
      </c>
      <c r="D1843" s="22" t="s">
        <v>70</v>
      </c>
      <c r="E1843" s="22">
        <v>1.1834685239792977</v>
      </c>
      <c r="F1843" s="22">
        <v>85</v>
      </c>
      <c r="G1843" s="25">
        <v>1.3117254368851999E-2</v>
      </c>
      <c r="H1843" s="22">
        <f t="shared" si="28"/>
        <v>1.1149666213524199</v>
      </c>
      <c r="I1843" s="41">
        <v>1842</v>
      </c>
      <c r="J1843" s="2" t="str">
        <f>IFERROR(INDEX('08W Project List'!#REF!,MATCH(B1843,'08W Project List'!$E:$E,0)),"N/A")</f>
        <v>N/A</v>
      </c>
    </row>
    <row r="1844" spans="1:10" ht="15.6" x14ac:dyDescent="0.3">
      <c r="A1844" s="23">
        <v>6165</v>
      </c>
      <c r="B1844" s="22" t="s">
        <v>426</v>
      </c>
      <c r="C1844" s="22">
        <v>152481105</v>
      </c>
      <c r="D1844" s="22" t="s">
        <v>415</v>
      </c>
      <c r="E1844" s="22">
        <v>1.1627611001104163</v>
      </c>
      <c r="F1844" s="22">
        <v>21</v>
      </c>
      <c r="G1844" s="25">
        <v>1.3095701314886099E-2</v>
      </c>
      <c r="H1844" s="22">
        <f t="shared" si="28"/>
        <v>0.27500972761260811</v>
      </c>
      <c r="I1844" s="41">
        <v>1843</v>
      </c>
      <c r="J1844" s="2" t="str">
        <f>IFERROR(INDEX('08W Project List'!#REF!,MATCH(B1844,'08W Project List'!$E:$E,0)),"N/A")</f>
        <v>N/A</v>
      </c>
    </row>
    <row r="1845" spans="1:10" ht="15.6" x14ac:dyDescent="0.3">
      <c r="A1845" s="23">
        <v>9119</v>
      </c>
      <c r="B1845" s="22" t="s">
        <v>3860</v>
      </c>
      <c r="C1845" s="22">
        <v>42721106</v>
      </c>
      <c r="D1845" s="22" t="s">
        <v>3861</v>
      </c>
      <c r="E1845" s="22">
        <v>0.78968174173017402</v>
      </c>
      <c r="F1845" s="22">
        <v>29</v>
      </c>
      <c r="G1845" s="25">
        <v>1.30922739404733E-2</v>
      </c>
      <c r="H1845" s="22">
        <f t="shared" si="28"/>
        <v>0.3796759442737257</v>
      </c>
      <c r="I1845" s="41">
        <v>1844</v>
      </c>
      <c r="J1845" s="2" t="str">
        <f>IFERROR(INDEX('08W Project List'!#REF!,MATCH(B1845,'08W Project List'!$E:$E,0)),"N/A")</f>
        <v>N/A</v>
      </c>
    </row>
    <row r="1846" spans="1:10" ht="15.6" x14ac:dyDescent="0.3">
      <c r="A1846" s="23">
        <v>3902</v>
      </c>
      <c r="B1846" s="22" t="s">
        <v>3841</v>
      </c>
      <c r="C1846" s="22">
        <v>182052102</v>
      </c>
      <c r="D1846" s="22" t="s">
        <v>3836</v>
      </c>
      <c r="E1846" s="22">
        <v>4.7963129220802738</v>
      </c>
      <c r="F1846" s="22">
        <v>72</v>
      </c>
      <c r="G1846" s="25">
        <v>1.3047477925705901E-2</v>
      </c>
      <c r="H1846" s="22">
        <f t="shared" si="28"/>
        <v>0.93941841065082488</v>
      </c>
      <c r="I1846" s="41">
        <v>1845</v>
      </c>
      <c r="J1846" s="2" t="str">
        <f>IFERROR(INDEX('08W Project List'!#REF!,MATCH(B1846,'08W Project List'!$E:$E,0)),"N/A")</f>
        <v>N/A</v>
      </c>
    </row>
    <row r="1847" spans="1:10" ht="15.6" x14ac:dyDescent="0.3">
      <c r="A1847" s="23">
        <v>6187</v>
      </c>
      <c r="B1847" s="22" t="s">
        <v>1886</v>
      </c>
      <c r="C1847" s="22">
        <v>103441101</v>
      </c>
      <c r="D1847" s="22" t="s">
        <v>1883</v>
      </c>
      <c r="E1847" s="22">
        <v>1.4095172659618584</v>
      </c>
      <c r="F1847" s="22">
        <v>24</v>
      </c>
      <c r="G1847" s="25">
        <v>1.2944257974837999E-2</v>
      </c>
      <c r="H1847" s="22">
        <f t="shared" si="28"/>
        <v>0.31066219139611195</v>
      </c>
      <c r="I1847" s="41">
        <v>1846</v>
      </c>
      <c r="J1847" s="2" t="str">
        <f>IFERROR(INDEX('08W Project List'!#REF!,MATCH(B1847,'08W Project List'!$E:$E,0)),"N/A")</f>
        <v>N/A</v>
      </c>
    </row>
    <row r="1848" spans="1:10" ht="15.6" x14ac:dyDescent="0.3">
      <c r="A1848" s="23">
        <v>4407</v>
      </c>
      <c r="B1848" s="22" t="s">
        <v>118</v>
      </c>
      <c r="C1848" s="22">
        <v>153662102</v>
      </c>
      <c r="D1848" s="22" t="s">
        <v>109</v>
      </c>
      <c r="E1848" s="22">
        <v>9.6617373322551892</v>
      </c>
      <c r="F1848" s="22">
        <v>104</v>
      </c>
      <c r="G1848" s="25">
        <v>1.2891824854699099E-2</v>
      </c>
      <c r="H1848" s="22">
        <f t="shared" si="28"/>
        <v>1.3407497848887062</v>
      </c>
      <c r="I1848" s="41">
        <v>1847</v>
      </c>
      <c r="J1848" s="2" t="str">
        <f>IFERROR(INDEX('08W Project List'!#REF!,MATCH(B1848,'08W Project List'!$E:$E,0)),"N/A")</f>
        <v>N/A</v>
      </c>
    </row>
    <row r="1849" spans="1:10" ht="15.6" x14ac:dyDescent="0.3">
      <c r="A1849" s="23">
        <v>7041</v>
      </c>
      <c r="B1849" s="22" t="s">
        <v>1869</v>
      </c>
      <c r="C1849" s="22">
        <v>63801105</v>
      </c>
      <c r="D1849" s="22" t="s">
        <v>1870</v>
      </c>
      <c r="E1849" s="22">
        <v>0.22730332922977128</v>
      </c>
      <c r="F1849" s="22">
        <v>40</v>
      </c>
      <c r="G1849" s="25">
        <v>1.28192246497188E-2</v>
      </c>
      <c r="H1849" s="22">
        <f t="shared" si="28"/>
        <v>0.51276898598875198</v>
      </c>
      <c r="I1849" s="41">
        <v>1848</v>
      </c>
      <c r="J1849" s="2" t="str">
        <f>IFERROR(INDEX('08W Project List'!#REF!,MATCH(B1849,'08W Project List'!$E:$E,0)),"N/A")</f>
        <v>N/A</v>
      </c>
    </row>
    <row r="1850" spans="1:10" ht="15.6" x14ac:dyDescent="0.3">
      <c r="A1850" s="23">
        <v>3447</v>
      </c>
      <c r="B1850" s="22" t="s">
        <v>4414</v>
      </c>
      <c r="C1850" s="22">
        <v>102911103</v>
      </c>
      <c r="D1850" s="22" t="s">
        <v>4411</v>
      </c>
      <c r="E1850" s="22">
        <v>22.416802532658608</v>
      </c>
      <c r="F1850" s="22">
        <v>259</v>
      </c>
      <c r="G1850" s="25">
        <v>1.28139578906702E-2</v>
      </c>
      <c r="H1850" s="22">
        <f t="shared" si="28"/>
        <v>3.3188150936835816</v>
      </c>
      <c r="I1850" s="41">
        <v>1849</v>
      </c>
      <c r="J1850" s="2" t="str">
        <f>IFERROR(INDEX('08W Project List'!#REF!,MATCH(B1850,'08W Project List'!$E:$E,0)),"N/A")</f>
        <v>N/A</v>
      </c>
    </row>
    <row r="1851" spans="1:10" ht="15.6" x14ac:dyDescent="0.3">
      <c r="A1851" s="23">
        <v>7950</v>
      </c>
      <c r="B1851" s="22" t="s">
        <v>3845</v>
      </c>
      <c r="C1851" s="22">
        <v>42721103</v>
      </c>
      <c r="D1851" s="22" t="s">
        <v>3846</v>
      </c>
      <c r="E1851" s="22">
        <v>12.589865144626538</v>
      </c>
      <c r="F1851" s="22">
        <v>163</v>
      </c>
      <c r="G1851" s="25">
        <v>1.27945657226949E-2</v>
      </c>
      <c r="H1851" s="22">
        <f t="shared" si="28"/>
        <v>2.0855142127992687</v>
      </c>
      <c r="I1851" s="41">
        <v>1850</v>
      </c>
      <c r="J1851" s="2" t="str">
        <f>IFERROR(INDEX('08W Project List'!#REF!,MATCH(B1851,'08W Project List'!$E:$E,0)),"N/A")</f>
        <v>N/A</v>
      </c>
    </row>
    <row r="1852" spans="1:10" ht="15.6" x14ac:dyDescent="0.3">
      <c r="A1852" s="23">
        <v>5166</v>
      </c>
      <c r="B1852" s="22" t="s">
        <v>2101</v>
      </c>
      <c r="C1852" s="22">
        <v>82021106</v>
      </c>
      <c r="D1852" s="22" t="s">
        <v>2094</v>
      </c>
      <c r="E1852" s="22">
        <v>14.709990078133934</v>
      </c>
      <c r="F1852" s="22">
        <v>142</v>
      </c>
      <c r="G1852" s="25">
        <v>1.2757338253069499E-2</v>
      </c>
      <c r="H1852" s="22">
        <f t="shared" si="28"/>
        <v>1.8115420319358688</v>
      </c>
      <c r="I1852" s="41">
        <v>1851</v>
      </c>
      <c r="J1852" s="2" t="str">
        <f>IFERROR(INDEX('08W Project List'!#REF!,MATCH(B1852,'08W Project List'!$E:$E,0)),"N/A")</f>
        <v>N/A</v>
      </c>
    </row>
    <row r="1853" spans="1:10" ht="15.6" x14ac:dyDescent="0.3">
      <c r="A1853" s="23">
        <v>3055</v>
      </c>
      <c r="B1853" s="22" t="s">
        <v>2010</v>
      </c>
      <c r="C1853" s="22">
        <v>14402108</v>
      </c>
      <c r="D1853" s="22" t="s">
        <v>2009</v>
      </c>
      <c r="E1853" s="22">
        <v>0.83090515746679305</v>
      </c>
      <c r="F1853" s="22">
        <v>130</v>
      </c>
      <c r="G1853" s="25">
        <v>1.2744124156593E-2</v>
      </c>
      <c r="H1853" s="22">
        <f t="shared" si="28"/>
        <v>1.6567361403570899</v>
      </c>
      <c r="I1853" s="41">
        <v>1852</v>
      </c>
      <c r="J1853" s="2" t="str">
        <f>IFERROR(INDEX('08W Project List'!#REF!,MATCH(B1853,'08W Project List'!$E:$E,0)),"N/A")</f>
        <v>N/A</v>
      </c>
    </row>
    <row r="1854" spans="1:10" ht="15.6" x14ac:dyDescent="0.3">
      <c r="A1854" s="23">
        <v>8820</v>
      </c>
      <c r="B1854" s="22" t="s">
        <v>1726</v>
      </c>
      <c r="C1854" s="22">
        <v>83432101</v>
      </c>
      <c r="D1854" s="22" t="s">
        <v>1723</v>
      </c>
      <c r="E1854" s="22">
        <v>5.3825274734490982</v>
      </c>
      <c r="F1854" s="22">
        <v>20</v>
      </c>
      <c r="G1854" s="25">
        <v>1.27417035009302E-2</v>
      </c>
      <c r="H1854" s="22">
        <f t="shared" si="28"/>
        <v>0.25483407001860403</v>
      </c>
      <c r="I1854" s="41">
        <v>1853</v>
      </c>
      <c r="J1854" s="2" t="str">
        <f>IFERROR(INDEX('08W Project List'!#REF!,MATCH(B1854,'08W Project List'!$E:$E,0)),"N/A")</f>
        <v>N/A</v>
      </c>
    </row>
    <row r="1855" spans="1:10" ht="15.6" x14ac:dyDescent="0.3">
      <c r="A1855" s="23">
        <v>987</v>
      </c>
      <c r="B1855" s="22" t="s">
        <v>2598</v>
      </c>
      <c r="C1855" s="22">
        <v>254421103</v>
      </c>
      <c r="D1855" s="22" t="s">
        <v>2599</v>
      </c>
      <c r="E1855" s="22">
        <v>16.609126277980732</v>
      </c>
      <c r="F1855" s="22">
        <v>188</v>
      </c>
      <c r="G1855" s="25">
        <v>1.26960435488925E-2</v>
      </c>
      <c r="H1855" s="22">
        <f t="shared" si="28"/>
        <v>2.3868561871917899</v>
      </c>
      <c r="I1855" s="41">
        <v>1854</v>
      </c>
      <c r="J1855" s="2" t="str">
        <f>IFERROR(INDEX('08W Project List'!#REF!,MATCH(B1855,'08W Project List'!$E:$E,0)),"N/A")</f>
        <v>N/A</v>
      </c>
    </row>
    <row r="1856" spans="1:10" ht="15.6" x14ac:dyDescent="0.3">
      <c r="A1856" s="23">
        <v>1124</v>
      </c>
      <c r="B1856" s="22" t="s">
        <v>826</v>
      </c>
      <c r="C1856" s="22">
        <v>254432102</v>
      </c>
      <c r="D1856" s="22" t="s">
        <v>827</v>
      </c>
      <c r="E1856" s="22">
        <v>17.637675609159167</v>
      </c>
      <c r="F1856" s="22">
        <v>213</v>
      </c>
      <c r="G1856" s="25">
        <v>1.26604648538187E-2</v>
      </c>
      <c r="H1856" s="22">
        <f t="shared" si="28"/>
        <v>2.6966790138633829</v>
      </c>
      <c r="I1856" s="41">
        <v>1855</v>
      </c>
      <c r="J1856" s="2" t="str">
        <f>IFERROR(INDEX('08W Project List'!#REF!,MATCH(B1856,'08W Project List'!$E:$E,0)),"N/A")</f>
        <v>N/A</v>
      </c>
    </row>
    <row r="1857" spans="1:10" ht="15.6" x14ac:dyDescent="0.3">
      <c r="A1857" s="23">
        <v>6998</v>
      </c>
      <c r="B1857" s="22" t="s">
        <v>3183</v>
      </c>
      <c r="C1857" s="22">
        <v>43291104</v>
      </c>
      <c r="D1857" s="22" t="s">
        <v>3181</v>
      </c>
      <c r="E1857" s="22">
        <v>1.01725824221092</v>
      </c>
      <c r="F1857" s="22">
        <v>43</v>
      </c>
      <c r="G1857" s="25">
        <v>1.26578822891834E-2</v>
      </c>
      <c r="H1857" s="22">
        <f t="shared" si="28"/>
        <v>0.54428893843488624</v>
      </c>
      <c r="I1857" s="41">
        <v>1856</v>
      </c>
      <c r="J1857" s="2" t="str">
        <f>IFERROR(INDEX('08W Project List'!#REF!,MATCH(B1857,'08W Project List'!$E:$E,0)),"N/A")</f>
        <v>N/A</v>
      </c>
    </row>
    <row r="1858" spans="1:10" ht="15.6" x14ac:dyDescent="0.3">
      <c r="A1858" s="23">
        <v>2113</v>
      </c>
      <c r="B1858" s="22" t="s">
        <v>1661</v>
      </c>
      <c r="C1858" s="22">
        <v>152241102</v>
      </c>
      <c r="D1858" s="22" t="s">
        <v>1659</v>
      </c>
      <c r="E1858" s="22">
        <v>6.6699003205233067</v>
      </c>
      <c r="F1858" s="22">
        <v>74</v>
      </c>
      <c r="G1858" s="25">
        <v>1.2581614568608099E-2</v>
      </c>
      <c r="H1858" s="22">
        <f t="shared" ref="H1858:H1921" si="29">IFERROR(G1858*F1858,0)</f>
        <v>0.93103947807699938</v>
      </c>
      <c r="I1858" s="41">
        <v>1857</v>
      </c>
      <c r="J1858" s="2" t="str">
        <f>IFERROR(INDEX('08W Project List'!#REF!,MATCH(B1858,'08W Project List'!$E:$E,0)),"N/A")</f>
        <v>N/A</v>
      </c>
    </row>
    <row r="1859" spans="1:10" ht="15.6" x14ac:dyDescent="0.3">
      <c r="A1859" s="23">
        <v>9463</v>
      </c>
      <c r="B1859" s="22" t="s">
        <v>146</v>
      </c>
      <c r="C1859" s="22">
        <v>182541103</v>
      </c>
      <c r="D1859" s="22" t="s">
        <v>143</v>
      </c>
      <c r="E1859" s="22">
        <v>0.27446407047753324</v>
      </c>
      <c r="F1859" s="22">
        <v>27</v>
      </c>
      <c r="G1859" s="25">
        <v>1.25656778975025E-2</v>
      </c>
      <c r="H1859" s="22">
        <f t="shared" si="29"/>
        <v>0.33927330323256749</v>
      </c>
      <c r="I1859" s="41">
        <v>1858</v>
      </c>
      <c r="J1859" s="2" t="str">
        <f>IFERROR(INDEX('08W Project List'!#REF!,MATCH(B1859,'08W Project List'!$E:$E,0)),"N/A")</f>
        <v>N/A</v>
      </c>
    </row>
    <row r="1860" spans="1:10" ht="15.6" x14ac:dyDescent="0.3">
      <c r="A1860" s="23">
        <v>673</v>
      </c>
      <c r="B1860" s="22" t="s">
        <v>1310</v>
      </c>
      <c r="C1860" s="22">
        <v>152531101</v>
      </c>
      <c r="D1860" s="22" t="s">
        <v>1311</v>
      </c>
      <c r="E1860" s="22">
        <v>0.3574726142211106</v>
      </c>
      <c r="F1860" s="22">
        <v>18</v>
      </c>
      <c r="G1860" s="25">
        <v>1.25638565767143E-2</v>
      </c>
      <c r="H1860" s="22">
        <f t="shared" si="29"/>
        <v>0.22614941838085739</v>
      </c>
      <c r="I1860" s="41">
        <v>1859</v>
      </c>
      <c r="J1860" s="2" t="str">
        <f>IFERROR(INDEX('08W Project List'!#REF!,MATCH(B1860,'08W Project List'!$E:$E,0)),"N/A")</f>
        <v>N/A</v>
      </c>
    </row>
    <row r="1861" spans="1:10" ht="15.6" x14ac:dyDescent="0.3">
      <c r="A1861" s="23">
        <v>6086</v>
      </c>
      <c r="B1861" s="22" t="s">
        <v>3843</v>
      </c>
      <c r="C1861" s="22">
        <v>42721102</v>
      </c>
      <c r="D1861" s="22" t="s">
        <v>3844</v>
      </c>
      <c r="E1861" s="22">
        <v>6.1263920704724359</v>
      </c>
      <c r="F1861" s="22">
        <v>75</v>
      </c>
      <c r="G1861" s="25">
        <v>1.2534932129716E-2</v>
      </c>
      <c r="H1861" s="22">
        <f t="shared" si="29"/>
        <v>0.94011990972870008</v>
      </c>
      <c r="I1861" s="41">
        <v>1860</v>
      </c>
      <c r="J1861" s="2" t="str">
        <f>IFERROR(INDEX('08W Project List'!#REF!,MATCH(B1861,'08W Project List'!$E:$E,0)),"N/A")</f>
        <v>N/A</v>
      </c>
    </row>
    <row r="1862" spans="1:10" ht="15.6" x14ac:dyDescent="0.3">
      <c r="A1862" s="23">
        <v>4138</v>
      </c>
      <c r="B1862" s="22" t="s">
        <v>2774</v>
      </c>
      <c r="C1862" s="22">
        <v>103031102</v>
      </c>
      <c r="D1862" s="22" t="s">
        <v>2771</v>
      </c>
      <c r="E1862" s="22">
        <v>14.15346113074251</v>
      </c>
      <c r="F1862" s="22">
        <v>129</v>
      </c>
      <c r="G1862" s="25">
        <v>1.25314790986049E-2</v>
      </c>
      <c r="H1862" s="22">
        <f t="shared" si="29"/>
        <v>1.6165608037200321</v>
      </c>
      <c r="I1862" s="41">
        <v>1861</v>
      </c>
      <c r="J1862" s="2" t="str">
        <f>IFERROR(INDEX('08W Project List'!#REF!,MATCH(B1862,'08W Project List'!$E:$E,0)),"N/A")</f>
        <v>N/A</v>
      </c>
    </row>
    <row r="1863" spans="1:10" ht="15.6" x14ac:dyDescent="0.3">
      <c r="A1863" s="23">
        <v>8669</v>
      </c>
      <c r="B1863" s="22" t="s">
        <v>1828</v>
      </c>
      <c r="C1863" s="22">
        <v>152571101</v>
      </c>
      <c r="D1863" s="22" t="s">
        <v>1824</v>
      </c>
      <c r="E1863" s="22">
        <v>0.28862239755190677</v>
      </c>
      <c r="F1863" s="22">
        <v>6</v>
      </c>
      <c r="G1863" s="25">
        <v>1.2525583050375801E-2</v>
      </c>
      <c r="H1863" s="22">
        <f t="shared" si="29"/>
        <v>7.5153498302254804E-2</v>
      </c>
      <c r="I1863" s="41">
        <v>1862</v>
      </c>
      <c r="J1863" s="2" t="str">
        <f>IFERROR(INDEX('08W Project List'!#REF!,MATCH(B1863,'08W Project List'!$E:$E,0)),"N/A")</f>
        <v>N/A</v>
      </c>
    </row>
    <row r="1864" spans="1:10" ht="15.6" x14ac:dyDescent="0.3">
      <c r="A1864" s="23">
        <v>1101</v>
      </c>
      <c r="B1864" s="22" t="s">
        <v>1809</v>
      </c>
      <c r="C1864" s="22">
        <v>192401101</v>
      </c>
      <c r="D1864" s="22" t="s">
        <v>1806</v>
      </c>
      <c r="E1864" s="22">
        <v>24.900831233000002</v>
      </c>
      <c r="F1864" s="22">
        <v>190</v>
      </c>
      <c r="G1864" s="25">
        <v>1.2511873119754499E-2</v>
      </c>
      <c r="H1864" s="22">
        <f t="shared" si="29"/>
        <v>2.3772558927533547</v>
      </c>
      <c r="I1864" s="41">
        <v>1863</v>
      </c>
      <c r="J1864" s="2" t="str">
        <f>IFERROR(INDEX('08W Project List'!#REF!,MATCH(B1864,'08W Project List'!$E:$E,0)),"N/A")</f>
        <v>N/A</v>
      </c>
    </row>
    <row r="1865" spans="1:10" ht="15.6" x14ac:dyDescent="0.3">
      <c r="A1865" s="23">
        <v>1135</v>
      </c>
      <c r="B1865" s="22" t="s">
        <v>2100</v>
      </c>
      <c r="C1865" s="22">
        <v>82021106</v>
      </c>
      <c r="D1865" s="22" t="s">
        <v>2094</v>
      </c>
      <c r="E1865" s="22">
        <v>19.353556626695898</v>
      </c>
      <c r="F1865" s="22">
        <v>213</v>
      </c>
      <c r="G1865" s="25">
        <v>1.2498918349547E-2</v>
      </c>
      <c r="H1865" s="22">
        <f t="shared" si="29"/>
        <v>2.6622696084535109</v>
      </c>
      <c r="I1865" s="41">
        <v>1864</v>
      </c>
      <c r="J1865" s="2" t="str">
        <f>IFERROR(INDEX('08W Project List'!#REF!,MATCH(B1865,'08W Project List'!$E:$E,0)),"N/A")</f>
        <v>N/A</v>
      </c>
    </row>
    <row r="1866" spans="1:10" ht="15.6" x14ac:dyDescent="0.3">
      <c r="A1866" s="23">
        <v>5450</v>
      </c>
      <c r="B1866" s="22" t="s">
        <v>1332</v>
      </c>
      <c r="C1866" s="22">
        <v>152181101</v>
      </c>
      <c r="D1866" s="22" t="s">
        <v>1333</v>
      </c>
      <c r="E1866" s="22">
        <v>22.231835258548912</v>
      </c>
      <c r="F1866" s="22">
        <v>259</v>
      </c>
      <c r="G1866" s="25">
        <v>1.2496064949307399E-2</v>
      </c>
      <c r="H1866" s="22">
        <f t="shared" si="29"/>
        <v>3.2364808218706163</v>
      </c>
      <c r="I1866" s="41">
        <v>1865</v>
      </c>
      <c r="J1866" s="2" t="str">
        <f>IFERROR(INDEX('08W Project List'!#REF!,MATCH(B1866,'08W Project List'!$E:$E,0)),"N/A")</f>
        <v>N/A</v>
      </c>
    </row>
    <row r="1867" spans="1:10" ht="15.6" x14ac:dyDescent="0.3">
      <c r="A1867" s="23">
        <v>5898</v>
      </c>
      <c r="B1867" s="22" t="s">
        <v>4362</v>
      </c>
      <c r="C1867" s="22">
        <v>152271102</v>
      </c>
      <c r="D1867" s="22" t="s">
        <v>4358</v>
      </c>
      <c r="E1867" s="22">
        <v>4.7620792381238042</v>
      </c>
      <c r="F1867" s="22">
        <v>57</v>
      </c>
      <c r="G1867" s="25">
        <v>1.24947478805486E-2</v>
      </c>
      <c r="H1867" s="22">
        <f t="shared" si="29"/>
        <v>0.71220062919127014</v>
      </c>
      <c r="I1867" s="41">
        <v>1866</v>
      </c>
      <c r="J1867" s="2" t="str">
        <f>IFERROR(INDEX('08W Project List'!#REF!,MATCH(B1867,'08W Project List'!$E:$E,0)),"N/A")</f>
        <v>N/A</v>
      </c>
    </row>
    <row r="1868" spans="1:10" ht="15.6" x14ac:dyDescent="0.3">
      <c r="A1868" s="23">
        <v>7150</v>
      </c>
      <c r="B1868" s="22" t="s">
        <v>1440</v>
      </c>
      <c r="C1868" s="22">
        <v>192311141</v>
      </c>
      <c r="D1868" s="22" t="s">
        <v>1441</v>
      </c>
      <c r="E1868" s="22">
        <v>2.5757820801155065</v>
      </c>
      <c r="F1868" s="22">
        <v>31</v>
      </c>
      <c r="G1868" s="25">
        <v>1.24524006410777E-2</v>
      </c>
      <c r="H1868" s="22">
        <f t="shared" si="29"/>
        <v>0.38602441987340869</v>
      </c>
      <c r="I1868" s="41">
        <v>1867</v>
      </c>
      <c r="J1868" s="2" t="str">
        <f>IFERROR(INDEX('08W Project List'!#REF!,MATCH(B1868,'08W Project List'!$E:$E,0)),"N/A")</f>
        <v>N/A</v>
      </c>
    </row>
    <row r="1869" spans="1:10" ht="15.6" x14ac:dyDescent="0.3">
      <c r="A1869" s="23">
        <v>6814</v>
      </c>
      <c r="B1869" s="22" t="s">
        <v>3421</v>
      </c>
      <c r="C1869" s="22">
        <v>182191101</v>
      </c>
      <c r="D1869" s="22" t="s">
        <v>3419</v>
      </c>
      <c r="E1869" s="22">
        <v>2.2163469816840151</v>
      </c>
      <c r="F1869" s="22">
        <v>35</v>
      </c>
      <c r="G1869" s="25">
        <v>1.2428255873760501E-2</v>
      </c>
      <c r="H1869" s="22">
        <f t="shared" si="29"/>
        <v>0.43498895558161754</v>
      </c>
      <c r="I1869" s="41">
        <v>1868</v>
      </c>
      <c r="J1869" s="2" t="str">
        <f>IFERROR(INDEX('08W Project List'!#REF!,MATCH(B1869,'08W Project List'!$E:$E,0)),"N/A")</f>
        <v>N/A</v>
      </c>
    </row>
    <row r="1870" spans="1:10" ht="15.6" x14ac:dyDescent="0.3">
      <c r="A1870" s="23">
        <v>4514</v>
      </c>
      <c r="B1870" s="22" t="s">
        <v>3834</v>
      </c>
      <c r="C1870" s="22">
        <v>182052101</v>
      </c>
      <c r="D1870" s="22" t="s">
        <v>3831</v>
      </c>
      <c r="E1870" s="22">
        <v>3.1129171728816409</v>
      </c>
      <c r="F1870" s="22">
        <v>18</v>
      </c>
      <c r="G1870" s="25">
        <v>1.24081984967194E-2</v>
      </c>
      <c r="H1870" s="22">
        <f t="shared" si="29"/>
        <v>0.2233475729409492</v>
      </c>
      <c r="I1870" s="41">
        <v>1869</v>
      </c>
      <c r="J1870" s="2" t="str">
        <f>IFERROR(INDEX('08W Project List'!#REF!,MATCH(B1870,'08W Project List'!$E:$E,0)),"N/A")</f>
        <v>N/A</v>
      </c>
    </row>
    <row r="1871" spans="1:10" ht="15.6" x14ac:dyDescent="0.3">
      <c r="A1871" s="23">
        <v>10395</v>
      </c>
      <c r="B1871" s="22" t="s">
        <v>751</v>
      </c>
      <c r="C1871" s="22">
        <v>153612109</v>
      </c>
      <c r="D1871" s="22" t="s">
        <v>749</v>
      </c>
      <c r="E1871" s="22">
        <v>0.37816352023999383</v>
      </c>
      <c r="F1871" s="22">
        <v>5</v>
      </c>
      <c r="G1871" s="25">
        <v>1.2323571791321399E-2</v>
      </c>
      <c r="H1871" s="22">
        <f t="shared" si="29"/>
        <v>6.1617858956607E-2</v>
      </c>
      <c r="I1871" s="41">
        <v>1870</v>
      </c>
      <c r="J1871" s="2" t="str">
        <f>IFERROR(INDEX('08W Project List'!#REF!,MATCH(B1871,'08W Project List'!$E:$E,0)),"N/A")</f>
        <v>N/A</v>
      </c>
    </row>
    <row r="1872" spans="1:10" ht="15.6" x14ac:dyDescent="0.3">
      <c r="A1872" s="23">
        <v>368</v>
      </c>
      <c r="B1872" s="22" t="s">
        <v>3151</v>
      </c>
      <c r="C1872" s="22">
        <v>82931101</v>
      </c>
      <c r="D1872" s="22" t="s">
        <v>3142</v>
      </c>
      <c r="E1872" s="22">
        <v>14.837288486943569</v>
      </c>
      <c r="F1872" s="22">
        <v>154</v>
      </c>
      <c r="G1872" s="25">
        <v>1.2312995003227399E-2</v>
      </c>
      <c r="H1872" s="22">
        <f t="shared" si="29"/>
        <v>1.8962012304970195</v>
      </c>
      <c r="I1872" s="41">
        <v>1871</v>
      </c>
      <c r="J1872" s="2" t="str">
        <f>IFERROR(INDEX('08W Project List'!#REF!,MATCH(B1872,'08W Project List'!$E:$E,0)),"N/A")</f>
        <v>N/A</v>
      </c>
    </row>
    <row r="1873" spans="1:10" ht="15.6" x14ac:dyDescent="0.3">
      <c r="A1873" s="23">
        <v>4025</v>
      </c>
      <c r="B1873" s="22" t="s">
        <v>637</v>
      </c>
      <c r="C1873" s="22">
        <v>192291121</v>
      </c>
      <c r="D1873" s="22" t="s">
        <v>633</v>
      </c>
      <c r="E1873" s="22">
        <v>2.6253253605973899</v>
      </c>
      <c r="F1873" s="22">
        <v>255</v>
      </c>
      <c r="G1873" s="25">
        <v>1.23016466869726E-2</v>
      </c>
      <c r="H1873" s="22">
        <f t="shared" si="29"/>
        <v>3.1369199051780128</v>
      </c>
      <c r="I1873" s="41">
        <v>1872</v>
      </c>
      <c r="J1873" s="2" t="str">
        <f>IFERROR(INDEX('08W Project List'!#REF!,MATCH(B1873,'08W Project List'!$E:$E,0)),"N/A")</f>
        <v>N/A</v>
      </c>
    </row>
    <row r="1874" spans="1:10" ht="15.6" x14ac:dyDescent="0.3">
      <c r="A1874" s="23">
        <v>9319</v>
      </c>
      <c r="B1874" s="22" t="s">
        <v>1562</v>
      </c>
      <c r="C1874" s="22">
        <v>182131101</v>
      </c>
      <c r="D1874" s="22" t="s">
        <v>1563</v>
      </c>
      <c r="E1874" s="22">
        <v>4.0887760318236177</v>
      </c>
      <c r="F1874" s="22">
        <v>63</v>
      </c>
      <c r="G1874" s="25">
        <v>1.2297900742199301E-2</v>
      </c>
      <c r="H1874" s="22">
        <f t="shared" si="29"/>
        <v>0.77476774675855598</v>
      </c>
      <c r="I1874" s="41">
        <v>1873</v>
      </c>
      <c r="J1874" s="2" t="str">
        <f>IFERROR(INDEX('08W Project List'!#REF!,MATCH(B1874,'08W Project List'!$E:$E,0)),"N/A")</f>
        <v>N/A</v>
      </c>
    </row>
    <row r="1875" spans="1:10" ht="15.6" x14ac:dyDescent="0.3">
      <c r="A1875" s="23">
        <v>5655</v>
      </c>
      <c r="B1875" s="22" t="s">
        <v>700</v>
      </c>
      <c r="C1875" s="22">
        <v>103201101</v>
      </c>
      <c r="D1875" s="22" t="s">
        <v>697</v>
      </c>
      <c r="E1875" s="22">
        <v>16.564533910472157</v>
      </c>
      <c r="F1875" s="22">
        <v>128</v>
      </c>
      <c r="G1875" s="25">
        <v>1.2215295409586E-2</v>
      </c>
      <c r="H1875" s="22">
        <f t="shared" si="29"/>
        <v>1.563557812427008</v>
      </c>
      <c r="I1875" s="41">
        <v>1874</v>
      </c>
      <c r="J1875" s="2" t="str">
        <f>IFERROR(INDEX('08W Project List'!#REF!,MATCH(B1875,'08W Project List'!$E:$E,0)),"N/A")</f>
        <v>N/A</v>
      </c>
    </row>
    <row r="1876" spans="1:10" ht="15.6" x14ac:dyDescent="0.3">
      <c r="A1876" s="23">
        <v>9730</v>
      </c>
      <c r="B1876" s="22" t="s">
        <v>2226</v>
      </c>
      <c r="C1876" s="22">
        <v>83531108</v>
      </c>
      <c r="D1876" s="22" t="s">
        <v>2227</v>
      </c>
      <c r="E1876" s="22">
        <v>1.0842781003864512</v>
      </c>
      <c r="F1876" s="22">
        <v>20</v>
      </c>
      <c r="G1876" s="25">
        <v>1.2197037846897499E-2</v>
      </c>
      <c r="H1876" s="22">
        <f t="shared" si="29"/>
        <v>0.24394075693794998</v>
      </c>
      <c r="I1876" s="41">
        <v>1875</v>
      </c>
      <c r="J1876" s="2" t="str">
        <f>IFERROR(INDEX('08W Project List'!#REF!,MATCH(B1876,'08W Project List'!$E:$E,0)),"N/A")</f>
        <v>N/A</v>
      </c>
    </row>
    <row r="1877" spans="1:10" ht="15.6" x14ac:dyDescent="0.3">
      <c r="A1877" s="23">
        <v>8214</v>
      </c>
      <c r="B1877" s="22" t="s">
        <v>439</v>
      </c>
      <c r="C1877" s="22">
        <v>152481106</v>
      </c>
      <c r="D1877" s="22" t="s">
        <v>428</v>
      </c>
      <c r="E1877" s="22">
        <v>8.7425161011405841</v>
      </c>
      <c r="F1877" s="22">
        <v>88</v>
      </c>
      <c r="G1877" s="25">
        <v>1.21619898846623E-2</v>
      </c>
      <c r="H1877" s="22">
        <f t="shared" si="29"/>
        <v>1.0702551098502824</v>
      </c>
      <c r="I1877" s="41">
        <v>1876</v>
      </c>
      <c r="J1877" s="2" t="str">
        <f>IFERROR(INDEX('08W Project List'!#REF!,MATCH(B1877,'08W Project List'!$E:$E,0)),"N/A")</f>
        <v>N/A</v>
      </c>
    </row>
    <row r="1878" spans="1:10" ht="15.6" x14ac:dyDescent="0.3">
      <c r="A1878" s="23">
        <v>3779</v>
      </c>
      <c r="B1878" s="22" t="s">
        <v>2577</v>
      </c>
      <c r="C1878" s="22">
        <v>102041103</v>
      </c>
      <c r="D1878" s="22" t="s">
        <v>2578</v>
      </c>
      <c r="E1878" s="22">
        <v>0.54331441439758421</v>
      </c>
      <c r="F1878" s="22">
        <v>53</v>
      </c>
      <c r="G1878" s="25">
        <v>1.21413737910129E-2</v>
      </c>
      <c r="H1878" s="22">
        <f t="shared" si="29"/>
        <v>0.64349281092368371</v>
      </c>
      <c r="I1878" s="41">
        <v>1877</v>
      </c>
      <c r="J1878" s="2" t="str">
        <f>IFERROR(INDEX('08W Project List'!#REF!,MATCH(B1878,'08W Project List'!$E:$E,0)),"N/A")</f>
        <v>N/A</v>
      </c>
    </row>
    <row r="1879" spans="1:10" ht="15.6" x14ac:dyDescent="0.3">
      <c r="A1879" s="23">
        <v>1366</v>
      </c>
      <c r="B1879" s="22" t="s">
        <v>1641</v>
      </c>
      <c r="C1879" s="22">
        <v>24101103</v>
      </c>
      <c r="D1879" s="22" t="s">
        <v>1637</v>
      </c>
      <c r="E1879" s="22">
        <v>6.1920237725737159</v>
      </c>
      <c r="F1879" s="22">
        <v>106</v>
      </c>
      <c r="G1879" s="25">
        <v>1.21383572594773E-2</v>
      </c>
      <c r="H1879" s="22">
        <f t="shared" si="29"/>
        <v>1.2866658695045938</v>
      </c>
      <c r="I1879" s="41">
        <v>1878</v>
      </c>
      <c r="J1879" s="2" t="str">
        <f>IFERROR(INDEX('08W Project List'!#REF!,MATCH(B1879,'08W Project List'!$E:$E,0)),"N/A")</f>
        <v>N/A</v>
      </c>
    </row>
    <row r="1880" spans="1:10" ht="15.6" x14ac:dyDescent="0.3">
      <c r="A1880" s="23">
        <v>7316</v>
      </c>
      <c r="B1880" s="22" t="s">
        <v>1791</v>
      </c>
      <c r="C1880" s="22">
        <v>182492102</v>
      </c>
      <c r="D1880" s="22" t="s">
        <v>1790</v>
      </c>
      <c r="E1880" s="22">
        <v>0.30298370307932693</v>
      </c>
      <c r="F1880" s="22">
        <v>26</v>
      </c>
      <c r="G1880" s="25">
        <v>1.2061719296283E-2</v>
      </c>
      <c r="H1880" s="22">
        <f t="shared" si="29"/>
        <v>0.31360470170335802</v>
      </c>
      <c r="I1880" s="41">
        <v>1879</v>
      </c>
      <c r="J1880" s="2" t="str">
        <f>IFERROR(INDEX('08W Project List'!#REF!,MATCH(B1880,'08W Project List'!$E:$E,0)),"N/A")</f>
        <v>N/A</v>
      </c>
    </row>
    <row r="1881" spans="1:10" ht="15.6" x14ac:dyDescent="0.3">
      <c r="A1881" s="23">
        <v>2140</v>
      </c>
      <c r="B1881" s="22" t="s">
        <v>390</v>
      </c>
      <c r="C1881" s="22">
        <v>152481102</v>
      </c>
      <c r="D1881" s="22" t="s">
        <v>388</v>
      </c>
      <c r="E1881" s="22">
        <v>6.2764434079955258</v>
      </c>
      <c r="F1881" s="22">
        <v>73</v>
      </c>
      <c r="G1881" s="25">
        <v>1.2039628332361101E-2</v>
      </c>
      <c r="H1881" s="22">
        <f t="shared" si="29"/>
        <v>0.87889286826236035</v>
      </c>
      <c r="I1881" s="41">
        <v>1880</v>
      </c>
      <c r="J1881" s="2" t="str">
        <f>IFERROR(INDEX('08W Project List'!#REF!,MATCH(B1881,'08W Project List'!$E:$E,0)),"N/A")</f>
        <v>N/A</v>
      </c>
    </row>
    <row r="1882" spans="1:10" ht="15.6" x14ac:dyDescent="0.3">
      <c r="A1882" s="23">
        <v>9978</v>
      </c>
      <c r="B1882" s="22" t="s">
        <v>1423</v>
      </c>
      <c r="C1882" s="22">
        <v>163451702</v>
      </c>
      <c r="D1882" s="22" t="s">
        <v>1414</v>
      </c>
      <c r="E1882" s="22">
        <v>0.45170769295595775</v>
      </c>
      <c r="F1882" s="22">
        <v>6</v>
      </c>
      <c r="G1882" s="25">
        <v>1.2026229204656701E-2</v>
      </c>
      <c r="H1882" s="22">
        <f t="shared" si="29"/>
        <v>7.2157375227940204E-2</v>
      </c>
      <c r="I1882" s="41">
        <v>1881</v>
      </c>
      <c r="J1882" s="2" t="str">
        <f>IFERROR(INDEX('08W Project List'!#REF!,MATCH(B1882,'08W Project List'!$E:$E,0)),"N/A")</f>
        <v>N/A</v>
      </c>
    </row>
    <row r="1883" spans="1:10" ht="15.6" x14ac:dyDescent="0.3">
      <c r="A1883" s="23">
        <v>5364</v>
      </c>
      <c r="B1883" s="22" t="s">
        <v>1462</v>
      </c>
      <c r="C1883" s="22">
        <v>42561104</v>
      </c>
      <c r="D1883" s="22" t="s">
        <v>1463</v>
      </c>
      <c r="E1883" s="22">
        <v>0.3871748898592039</v>
      </c>
      <c r="F1883" s="22">
        <v>21</v>
      </c>
      <c r="G1883" s="25">
        <v>1.20202835995746E-2</v>
      </c>
      <c r="H1883" s="22">
        <f t="shared" si="29"/>
        <v>0.25242595559106662</v>
      </c>
      <c r="I1883" s="41">
        <v>1882</v>
      </c>
      <c r="J1883" s="2" t="str">
        <f>IFERROR(INDEX('08W Project List'!#REF!,MATCH(B1883,'08W Project List'!$E:$E,0)),"N/A")</f>
        <v>N/A</v>
      </c>
    </row>
    <row r="1884" spans="1:10" ht="15.6" x14ac:dyDescent="0.3">
      <c r="A1884" s="23">
        <v>916</v>
      </c>
      <c r="B1884" s="22" t="s">
        <v>4418</v>
      </c>
      <c r="C1884" s="22">
        <v>102911105</v>
      </c>
      <c r="D1884" s="22" t="s">
        <v>4419</v>
      </c>
      <c r="E1884" s="22">
        <v>6.5420641290641388</v>
      </c>
      <c r="F1884" s="22">
        <v>137</v>
      </c>
      <c r="G1884" s="25">
        <v>1.2011992904671399E-2</v>
      </c>
      <c r="H1884" s="22">
        <f t="shared" si="29"/>
        <v>1.6456430279399816</v>
      </c>
      <c r="I1884" s="41">
        <v>1883</v>
      </c>
      <c r="J1884" s="2" t="str">
        <f>IFERROR(INDEX('08W Project List'!#REF!,MATCH(B1884,'08W Project List'!$E:$E,0)),"N/A")</f>
        <v>N/A</v>
      </c>
    </row>
    <row r="1885" spans="1:10" ht="15.6" x14ac:dyDescent="0.3">
      <c r="A1885" s="23">
        <v>4781</v>
      </c>
      <c r="B1885" s="22" t="s">
        <v>3858</v>
      </c>
      <c r="C1885" s="22">
        <v>42721105</v>
      </c>
      <c r="D1885" s="22" t="s">
        <v>3854</v>
      </c>
      <c r="E1885" s="22">
        <v>1.4938149076411065</v>
      </c>
      <c r="F1885" s="22">
        <v>28</v>
      </c>
      <c r="G1885" s="25">
        <v>1.19775461317002E-2</v>
      </c>
      <c r="H1885" s="22">
        <f t="shared" si="29"/>
        <v>0.3353712916876056</v>
      </c>
      <c r="I1885" s="41">
        <v>1884</v>
      </c>
      <c r="J1885" s="2" t="str">
        <f>IFERROR(INDEX('08W Project List'!#REF!,MATCH(B1885,'08W Project List'!$E:$E,0)),"N/A")</f>
        <v>N/A</v>
      </c>
    </row>
    <row r="1886" spans="1:10" ht="15.6" x14ac:dyDescent="0.3">
      <c r="A1886" s="23">
        <v>5493</v>
      </c>
      <c r="B1886" s="22" t="s">
        <v>3701</v>
      </c>
      <c r="C1886" s="22">
        <v>152431101</v>
      </c>
      <c r="D1886" s="22" t="s">
        <v>3702</v>
      </c>
      <c r="E1886" s="22">
        <v>7.6252689260326285</v>
      </c>
      <c r="F1886" s="22">
        <v>88</v>
      </c>
      <c r="G1886" s="25">
        <v>1.19632692002674E-2</v>
      </c>
      <c r="H1886" s="22">
        <f t="shared" si="29"/>
        <v>1.0527676896235312</v>
      </c>
      <c r="I1886" s="41">
        <v>1885</v>
      </c>
      <c r="J1886" s="2" t="str">
        <f>IFERROR(INDEX('08W Project List'!#REF!,MATCH(B1886,'08W Project List'!$E:$E,0)),"N/A")</f>
        <v>N/A</v>
      </c>
    </row>
    <row r="1887" spans="1:10" ht="15.6" x14ac:dyDescent="0.3">
      <c r="A1887" s="23">
        <v>8268</v>
      </c>
      <c r="B1887" s="22" t="s">
        <v>2057</v>
      </c>
      <c r="C1887" s="22">
        <v>83182101</v>
      </c>
      <c r="D1887" s="22" t="s">
        <v>2055</v>
      </c>
      <c r="E1887" s="22">
        <v>0.10681301827139714</v>
      </c>
      <c r="F1887" s="22">
        <v>28</v>
      </c>
      <c r="G1887" s="25">
        <v>1.1943563899814999E-2</v>
      </c>
      <c r="H1887" s="22">
        <f t="shared" si="29"/>
        <v>0.33441978919481996</v>
      </c>
      <c r="I1887" s="41">
        <v>1886</v>
      </c>
      <c r="J1887" s="2" t="str">
        <f>IFERROR(INDEX('08W Project List'!#REF!,MATCH(B1887,'08W Project List'!$E:$E,0)),"N/A")</f>
        <v>N/A</v>
      </c>
    </row>
    <row r="1888" spans="1:10" ht="15.6" x14ac:dyDescent="0.3">
      <c r="A1888" s="23">
        <v>1441</v>
      </c>
      <c r="B1888" s="22" t="s">
        <v>2329</v>
      </c>
      <c r="C1888" s="22">
        <v>163661701</v>
      </c>
      <c r="D1888" s="22" t="s">
        <v>2328</v>
      </c>
      <c r="E1888" s="22">
        <v>9.5248270931316341</v>
      </c>
      <c r="F1888" s="22">
        <v>116</v>
      </c>
      <c r="G1888" s="25">
        <v>1.1865640523237001E-2</v>
      </c>
      <c r="H1888" s="22">
        <f t="shared" si="29"/>
        <v>1.3764143006954921</v>
      </c>
      <c r="I1888" s="41">
        <v>1887</v>
      </c>
      <c r="J1888" s="2" t="str">
        <f>IFERROR(INDEX('08W Project List'!#REF!,MATCH(B1888,'08W Project List'!$E:$E,0)),"N/A")</f>
        <v>N/A</v>
      </c>
    </row>
    <row r="1889" spans="1:10" ht="15.6" x14ac:dyDescent="0.3">
      <c r="A1889" s="23">
        <v>2749</v>
      </c>
      <c r="B1889" s="22" t="s">
        <v>1259</v>
      </c>
      <c r="C1889" s="22">
        <v>42981101</v>
      </c>
      <c r="D1889" s="22" t="s">
        <v>1252</v>
      </c>
      <c r="E1889" s="22">
        <v>8.7790849378661893</v>
      </c>
      <c r="F1889" s="22">
        <v>185</v>
      </c>
      <c r="G1889" s="25">
        <v>1.1858726162137401E-2</v>
      </c>
      <c r="H1889" s="22">
        <f t="shared" si="29"/>
        <v>2.193864339995419</v>
      </c>
      <c r="I1889" s="41">
        <v>1888</v>
      </c>
      <c r="J1889" s="2" t="str">
        <f>IFERROR(INDEX('08W Project List'!#REF!,MATCH(B1889,'08W Project List'!$E:$E,0)),"N/A")</f>
        <v>N/A</v>
      </c>
    </row>
    <row r="1890" spans="1:10" ht="15.6" x14ac:dyDescent="0.3">
      <c r="A1890" s="23">
        <v>1288</v>
      </c>
      <c r="B1890" s="22" t="s">
        <v>508</v>
      </c>
      <c r="C1890" s="22">
        <v>162211101</v>
      </c>
      <c r="D1890" s="22" t="s">
        <v>504</v>
      </c>
      <c r="E1890" s="22">
        <v>17.659405723483157</v>
      </c>
      <c r="F1890" s="22">
        <v>149</v>
      </c>
      <c r="G1890" s="25">
        <v>1.18404824473876E-2</v>
      </c>
      <c r="H1890" s="22">
        <f t="shared" si="29"/>
        <v>1.7642318846607525</v>
      </c>
      <c r="I1890" s="41">
        <v>1889</v>
      </c>
      <c r="J1890" s="2" t="str">
        <f>IFERROR(INDEX('08W Project List'!#REF!,MATCH(B1890,'08W Project List'!$E:$E,0)),"N/A")</f>
        <v>N/A</v>
      </c>
    </row>
    <row r="1891" spans="1:10" ht="15.6" x14ac:dyDescent="0.3">
      <c r="A1891" s="23">
        <v>8429</v>
      </c>
      <c r="B1891" s="22" t="s">
        <v>1322</v>
      </c>
      <c r="C1891" s="22">
        <v>182951101</v>
      </c>
      <c r="D1891" s="22" t="s">
        <v>1321</v>
      </c>
      <c r="E1891" s="22">
        <v>0.38259908512781421</v>
      </c>
      <c r="F1891" s="22">
        <v>19</v>
      </c>
      <c r="G1891" s="25">
        <v>1.1830476768094299E-2</v>
      </c>
      <c r="H1891" s="22">
        <f t="shared" si="29"/>
        <v>0.22477905859379169</v>
      </c>
      <c r="I1891" s="41">
        <v>1890</v>
      </c>
      <c r="J1891" s="2" t="str">
        <f>IFERROR(INDEX('08W Project List'!#REF!,MATCH(B1891,'08W Project List'!$E:$E,0)),"N/A")</f>
        <v>N/A</v>
      </c>
    </row>
    <row r="1892" spans="1:10" ht="15.6" x14ac:dyDescent="0.3">
      <c r="A1892" s="23">
        <v>6057</v>
      </c>
      <c r="B1892" s="22" t="s">
        <v>2061</v>
      </c>
      <c r="C1892" s="22">
        <v>83182101</v>
      </c>
      <c r="D1892" s="22" t="s">
        <v>2055</v>
      </c>
      <c r="E1892" s="22">
        <v>0</v>
      </c>
      <c r="F1892" s="22">
        <v>258</v>
      </c>
      <c r="G1892" s="25">
        <v>1.17261962513648E-2</v>
      </c>
      <c r="H1892" s="22">
        <f t="shared" si="29"/>
        <v>3.0253586328521185</v>
      </c>
      <c r="I1892" s="41">
        <v>1891</v>
      </c>
      <c r="J1892" s="2" t="str">
        <f>IFERROR(INDEX('08W Project List'!#REF!,MATCH(B1892,'08W Project List'!$E:$E,0)),"N/A")</f>
        <v>N/A</v>
      </c>
    </row>
    <row r="1893" spans="1:10" ht="15.6" x14ac:dyDescent="0.3">
      <c r="A1893" s="23">
        <v>5358</v>
      </c>
      <c r="B1893" s="22" t="s">
        <v>4099</v>
      </c>
      <c r="C1893" s="22">
        <v>42771113</v>
      </c>
      <c r="D1893" s="22" t="s">
        <v>4096</v>
      </c>
      <c r="E1893" s="22">
        <v>0.99824948868590435</v>
      </c>
      <c r="F1893" s="22">
        <v>25</v>
      </c>
      <c r="G1893" s="25">
        <v>1.16839342644068E-2</v>
      </c>
      <c r="H1893" s="22">
        <f t="shared" si="29"/>
        <v>0.29209835661017003</v>
      </c>
      <c r="I1893" s="41">
        <v>1892</v>
      </c>
      <c r="J1893" s="2" t="str">
        <f>IFERROR(INDEX('08W Project List'!#REF!,MATCH(B1893,'08W Project List'!$E:$E,0)),"N/A")</f>
        <v>N/A</v>
      </c>
    </row>
    <row r="1894" spans="1:10" ht="15.6" x14ac:dyDescent="0.3">
      <c r="A1894" s="23">
        <v>9622</v>
      </c>
      <c r="B1894" s="22" t="s">
        <v>3574</v>
      </c>
      <c r="C1894" s="22">
        <v>42011108</v>
      </c>
      <c r="D1894" s="22" t="s">
        <v>3566</v>
      </c>
      <c r="E1894" s="22">
        <v>1.9122450321080922</v>
      </c>
      <c r="F1894" s="22">
        <v>24</v>
      </c>
      <c r="G1894" s="25">
        <v>1.1681398058892799E-2</v>
      </c>
      <c r="H1894" s="22">
        <f t="shared" si="29"/>
        <v>0.28035355341342716</v>
      </c>
      <c r="I1894" s="41">
        <v>1893</v>
      </c>
      <c r="J1894" s="2" t="str">
        <f>IFERROR(INDEX('08W Project List'!#REF!,MATCH(B1894,'08W Project List'!$E:$E,0)),"N/A")</f>
        <v>N/A</v>
      </c>
    </row>
    <row r="1895" spans="1:10" ht="15.6" x14ac:dyDescent="0.3">
      <c r="A1895" s="23">
        <v>6523</v>
      </c>
      <c r="B1895" s="22" t="s">
        <v>55</v>
      </c>
      <c r="C1895" s="22">
        <v>42031124</v>
      </c>
      <c r="D1895" s="22" t="s">
        <v>45</v>
      </c>
      <c r="E1895" s="22">
        <v>2.949971433015345</v>
      </c>
      <c r="F1895" s="22">
        <v>35</v>
      </c>
      <c r="G1895" s="25">
        <v>1.16658781011146E-2</v>
      </c>
      <c r="H1895" s="22">
        <f t="shared" si="29"/>
        <v>0.40830573353901101</v>
      </c>
      <c r="I1895" s="41">
        <v>1894</v>
      </c>
      <c r="J1895" s="2" t="str">
        <f>IFERROR(INDEX('08W Project List'!#REF!,MATCH(B1895,'08W Project List'!$E:$E,0)),"N/A")</f>
        <v>N/A</v>
      </c>
    </row>
    <row r="1896" spans="1:10" ht="15.6" x14ac:dyDescent="0.3">
      <c r="A1896" s="23">
        <v>4747</v>
      </c>
      <c r="B1896" s="22" t="s">
        <v>3621</v>
      </c>
      <c r="C1896" s="22">
        <v>42151104</v>
      </c>
      <c r="D1896" s="22" t="s">
        <v>3614</v>
      </c>
      <c r="E1896" s="22">
        <v>8.899902910314978</v>
      </c>
      <c r="F1896" s="22">
        <v>109</v>
      </c>
      <c r="G1896" s="25">
        <v>1.1649584308511001E-2</v>
      </c>
      <c r="H1896" s="22">
        <f t="shared" si="29"/>
        <v>1.2698046896276991</v>
      </c>
      <c r="I1896" s="41">
        <v>1895</v>
      </c>
      <c r="J1896" s="2" t="str">
        <f>IFERROR(INDEX('08W Project List'!#REF!,MATCH(B1896,'08W Project List'!$E:$E,0)),"N/A")</f>
        <v>N/A</v>
      </c>
    </row>
    <row r="1897" spans="1:10" ht="15.6" x14ac:dyDescent="0.3">
      <c r="A1897" s="23">
        <v>9188</v>
      </c>
      <c r="B1897" s="22" t="s">
        <v>1630</v>
      </c>
      <c r="C1897" s="22">
        <v>24101102</v>
      </c>
      <c r="D1897" s="22" t="s">
        <v>1629</v>
      </c>
      <c r="E1897" s="22">
        <v>1.2038171804382785</v>
      </c>
      <c r="F1897" s="22">
        <v>13</v>
      </c>
      <c r="G1897" s="25">
        <v>1.1628791005270801E-2</v>
      </c>
      <c r="H1897" s="22">
        <f t="shared" si="29"/>
        <v>0.1511742830685204</v>
      </c>
      <c r="I1897" s="41">
        <v>1896</v>
      </c>
      <c r="J1897" s="2" t="str">
        <f>IFERROR(INDEX('08W Project List'!#REF!,MATCH(B1897,'08W Project List'!$E:$E,0)),"N/A")</f>
        <v>N/A</v>
      </c>
    </row>
    <row r="1898" spans="1:10" ht="15.6" x14ac:dyDescent="0.3">
      <c r="A1898" s="23">
        <v>10068</v>
      </c>
      <c r="B1898" s="22" t="s">
        <v>3517</v>
      </c>
      <c r="C1898" s="22">
        <v>182631108</v>
      </c>
      <c r="D1898" s="22" t="s">
        <v>3515</v>
      </c>
      <c r="E1898" s="22">
        <v>1.0323209622236917</v>
      </c>
      <c r="F1898" s="22">
        <v>18</v>
      </c>
      <c r="G1898" s="25">
        <v>1.16262847059827E-2</v>
      </c>
      <c r="H1898" s="22">
        <f t="shared" si="29"/>
        <v>0.20927312470768861</v>
      </c>
      <c r="I1898" s="41">
        <v>1897</v>
      </c>
      <c r="J1898" s="2" t="str">
        <f>IFERROR(INDEX('08W Project List'!#REF!,MATCH(B1898,'08W Project List'!$E:$E,0)),"N/A")</f>
        <v>N/A</v>
      </c>
    </row>
    <row r="1899" spans="1:10" ht="15.6" x14ac:dyDescent="0.3">
      <c r="A1899" s="23">
        <v>3493</v>
      </c>
      <c r="B1899" s="22" t="s">
        <v>2196</v>
      </c>
      <c r="C1899" s="22">
        <v>163011101</v>
      </c>
      <c r="D1899" s="22" t="s">
        <v>2193</v>
      </c>
      <c r="E1899" s="22">
        <v>0.82710337336747675</v>
      </c>
      <c r="F1899" s="22">
        <v>46</v>
      </c>
      <c r="G1899" s="25">
        <v>1.16164556834151E-2</v>
      </c>
      <c r="H1899" s="22">
        <f t="shared" si="29"/>
        <v>0.53435696143709466</v>
      </c>
      <c r="I1899" s="41">
        <v>1898</v>
      </c>
      <c r="J1899" s="2" t="str">
        <f>IFERROR(INDEX('08W Project List'!#REF!,MATCH(B1899,'08W Project List'!$E:$E,0)),"N/A")</f>
        <v>N/A</v>
      </c>
    </row>
    <row r="1900" spans="1:10" ht="15.6" x14ac:dyDescent="0.3">
      <c r="A1900" s="23">
        <v>3767</v>
      </c>
      <c r="B1900" s="22" t="s">
        <v>1795</v>
      </c>
      <c r="C1900" s="22">
        <v>182492104</v>
      </c>
      <c r="D1900" s="22" t="s">
        <v>1794</v>
      </c>
      <c r="E1900" s="22">
        <v>0.18841879129156433</v>
      </c>
      <c r="F1900" s="22">
        <v>95</v>
      </c>
      <c r="G1900" s="25">
        <v>1.15504989431729E-2</v>
      </c>
      <c r="H1900" s="22">
        <f t="shared" si="29"/>
        <v>1.0972973996014255</v>
      </c>
      <c r="I1900" s="41">
        <v>1899</v>
      </c>
      <c r="J1900" s="2" t="str">
        <f>IFERROR(INDEX('08W Project List'!#REF!,MATCH(B1900,'08W Project List'!$E:$E,0)),"N/A")</f>
        <v>N/A</v>
      </c>
    </row>
    <row r="1901" spans="1:10" ht="15.6" x14ac:dyDescent="0.3">
      <c r="A1901" s="23">
        <v>7603</v>
      </c>
      <c r="B1901" s="22" t="s">
        <v>810</v>
      </c>
      <c r="C1901" s="22">
        <v>42821102</v>
      </c>
      <c r="D1901" s="22" t="s">
        <v>808</v>
      </c>
      <c r="E1901" s="22">
        <v>1.284751825364512</v>
      </c>
      <c r="F1901" s="22">
        <v>61</v>
      </c>
      <c r="G1901" s="25">
        <v>1.15484247896789E-2</v>
      </c>
      <c r="H1901" s="22">
        <f t="shared" si="29"/>
        <v>0.70445391217041287</v>
      </c>
      <c r="I1901" s="41">
        <v>1900</v>
      </c>
      <c r="J1901" s="2" t="str">
        <f>IFERROR(INDEX('08W Project List'!#REF!,MATCH(B1901,'08W Project List'!$E:$E,0)),"N/A")</f>
        <v>N/A</v>
      </c>
    </row>
    <row r="1902" spans="1:10" ht="15.6" x14ac:dyDescent="0.3">
      <c r="A1902" s="23">
        <v>712</v>
      </c>
      <c r="B1902" s="22" t="s">
        <v>3784</v>
      </c>
      <c r="C1902" s="22">
        <v>43432105</v>
      </c>
      <c r="D1902" s="22" t="s">
        <v>3779</v>
      </c>
      <c r="E1902" s="22">
        <v>2.3980662511370108</v>
      </c>
      <c r="F1902" s="22">
        <v>35</v>
      </c>
      <c r="G1902" s="25">
        <v>1.1540525518219999E-2</v>
      </c>
      <c r="H1902" s="22">
        <f t="shared" si="29"/>
        <v>0.40391839313769995</v>
      </c>
      <c r="I1902" s="41">
        <v>1901</v>
      </c>
      <c r="J1902" s="2" t="str">
        <f>IFERROR(INDEX('08W Project List'!#REF!,MATCH(B1902,'08W Project List'!$E:$E,0)),"N/A")</f>
        <v>N/A</v>
      </c>
    </row>
    <row r="1903" spans="1:10" ht="15.6" x14ac:dyDescent="0.3">
      <c r="A1903" s="23">
        <v>4631</v>
      </c>
      <c r="B1903" s="22" t="s">
        <v>420</v>
      </c>
      <c r="C1903" s="22">
        <v>152481105</v>
      </c>
      <c r="D1903" s="22" t="s">
        <v>415</v>
      </c>
      <c r="E1903" s="22">
        <v>22.957448479205098</v>
      </c>
      <c r="F1903" s="22">
        <v>280</v>
      </c>
      <c r="G1903" s="25">
        <v>1.1510269958137699E-2</v>
      </c>
      <c r="H1903" s="22">
        <f t="shared" si="29"/>
        <v>3.2228755882785558</v>
      </c>
      <c r="I1903" s="41">
        <v>1902</v>
      </c>
      <c r="J1903" s="2" t="str">
        <f>IFERROR(INDEX('08W Project List'!#REF!,MATCH(B1903,'08W Project List'!$E:$E,0)),"N/A")</f>
        <v>N/A</v>
      </c>
    </row>
    <row r="1904" spans="1:10" ht="15.6" x14ac:dyDescent="0.3">
      <c r="A1904" s="23">
        <v>1236</v>
      </c>
      <c r="B1904" s="22" t="s">
        <v>2605</v>
      </c>
      <c r="C1904" s="22">
        <v>254421103</v>
      </c>
      <c r="D1904" s="22" t="s">
        <v>2599</v>
      </c>
      <c r="E1904" s="22">
        <v>16.999421199264201</v>
      </c>
      <c r="F1904" s="22">
        <v>180</v>
      </c>
      <c r="G1904" s="25">
        <v>1.15048418346274E-2</v>
      </c>
      <c r="H1904" s="22">
        <f t="shared" si="29"/>
        <v>2.0708715302329321</v>
      </c>
      <c r="I1904" s="41">
        <v>1903</v>
      </c>
      <c r="J1904" s="2" t="str">
        <f>IFERROR(INDEX('08W Project List'!#REF!,MATCH(B1904,'08W Project List'!$E:$E,0)),"N/A")</f>
        <v>N/A</v>
      </c>
    </row>
    <row r="1905" spans="1:10" ht="15.6" x14ac:dyDescent="0.3">
      <c r="A1905" s="23">
        <v>2425</v>
      </c>
      <c r="B1905" s="22" t="s">
        <v>3073</v>
      </c>
      <c r="C1905" s="22">
        <v>103732101</v>
      </c>
      <c r="D1905" s="22" t="s">
        <v>3074</v>
      </c>
      <c r="E1905" s="22">
        <v>22.440416211222686</v>
      </c>
      <c r="F1905" s="22">
        <v>92</v>
      </c>
      <c r="G1905" s="25">
        <v>1.15043586769058E-2</v>
      </c>
      <c r="H1905" s="22">
        <f t="shared" si="29"/>
        <v>1.0584009982753335</v>
      </c>
      <c r="I1905" s="41">
        <v>1904</v>
      </c>
      <c r="J1905" s="2" t="str">
        <f>IFERROR(INDEX('08W Project List'!#REF!,MATCH(B1905,'08W Project List'!$E:$E,0)),"N/A")</f>
        <v>N/A</v>
      </c>
    </row>
    <row r="1906" spans="1:10" ht="15.6" x14ac:dyDescent="0.3">
      <c r="A1906" s="23">
        <v>9598</v>
      </c>
      <c r="B1906" s="22" t="s">
        <v>2298</v>
      </c>
      <c r="C1906" s="22">
        <v>82831109</v>
      </c>
      <c r="D1906" s="22" t="s">
        <v>2297</v>
      </c>
      <c r="E1906" s="22">
        <v>0.42125656509574455</v>
      </c>
      <c r="F1906" s="22">
        <v>18</v>
      </c>
      <c r="G1906" s="25">
        <v>1.14363474614574E-2</v>
      </c>
      <c r="H1906" s="22">
        <f t="shared" si="29"/>
        <v>0.20585425430623319</v>
      </c>
      <c r="I1906" s="41">
        <v>1905</v>
      </c>
      <c r="J1906" s="2" t="str">
        <f>IFERROR(INDEX('08W Project List'!#REF!,MATCH(B1906,'08W Project List'!$E:$E,0)),"N/A")</f>
        <v>N/A</v>
      </c>
    </row>
    <row r="1907" spans="1:10" ht="15.6" x14ac:dyDescent="0.3">
      <c r="A1907" s="23">
        <v>3999</v>
      </c>
      <c r="B1907" s="22" t="s">
        <v>507</v>
      </c>
      <c r="C1907" s="22">
        <v>162211101</v>
      </c>
      <c r="D1907" s="22" t="s">
        <v>504</v>
      </c>
      <c r="E1907" s="22">
        <v>15.016129099745866</v>
      </c>
      <c r="F1907" s="22">
        <v>130</v>
      </c>
      <c r="G1907" s="25">
        <v>1.1428007152900399E-2</v>
      </c>
      <c r="H1907" s="22">
        <f t="shared" si="29"/>
        <v>1.4856409298770519</v>
      </c>
      <c r="I1907" s="41">
        <v>1906</v>
      </c>
      <c r="J1907" s="2" t="str">
        <f>IFERROR(INDEX('08W Project List'!#REF!,MATCH(B1907,'08W Project List'!$E:$E,0)),"N/A")</f>
        <v>N/A</v>
      </c>
    </row>
    <row r="1908" spans="1:10" ht="15.6" x14ac:dyDescent="0.3">
      <c r="A1908" s="23">
        <v>3421</v>
      </c>
      <c r="B1908" s="22" t="s">
        <v>1742</v>
      </c>
      <c r="C1908" s="22">
        <v>152691104</v>
      </c>
      <c r="D1908" s="22" t="s">
        <v>1740</v>
      </c>
      <c r="E1908" s="22">
        <v>12.475824463810502</v>
      </c>
      <c r="F1908" s="22">
        <v>154</v>
      </c>
      <c r="G1908" s="25">
        <v>1.1403635985848801E-2</v>
      </c>
      <c r="H1908" s="22">
        <f t="shared" si="29"/>
        <v>1.7561599418207152</v>
      </c>
      <c r="I1908" s="41">
        <v>1907</v>
      </c>
      <c r="J1908" s="2" t="str">
        <f>IFERROR(INDEX('08W Project List'!#REF!,MATCH(B1908,'08W Project List'!$E:$E,0)),"N/A")</f>
        <v>N/A</v>
      </c>
    </row>
    <row r="1909" spans="1:10" ht="15.6" x14ac:dyDescent="0.3">
      <c r="A1909" s="23">
        <v>6037</v>
      </c>
      <c r="B1909" s="22" t="s">
        <v>828</v>
      </c>
      <c r="C1909" s="22">
        <v>254432102</v>
      </c>
      <c r="D1909" s="22" t="s">
        <v>827</v>
      </c>
      <c r="E1909" s="22">
        <v>7.0171683678615286</v>
      </c>
      <c r="F1909" s="22">
        <v>81</v>
      </c>
      <c r="G1909" s="25">
        <v>1.1369769716672201E-2</v>
      </c>
      <c r="H1909" s="22">
        <f t="shared" si="29"/>
        <v>0.92095134705044823</v>
      </c>
      <c r="I1909" s="41">
        <v>1908</v>
      </c>
      <c r="J1909" s="2" t="str">
        <f>IFERROR(INDEX('08W Project List'!#REF!,MATCH(B1909,'08W Project List'!$E:$E,0)),"N/A")</f>
        <v>N/A</v>
      </c>
    </row>
    <row r="1910" spans="1:10" ht="15.6" x14ac:dyDescent="0.3">
      <c r="A1910" s="23">
        <v>942</v>
      </c>
      <c r="B1910" s="22" t="s">
        <v>4280</v>
      </c>
      <c r="C1910" s="22">
        <v>163201102</v>
      </c>
      <c r="D1910" s="22" t="s">
        <v>4269</v>
      </c>
      <c r="E1910" s="22">
        <v>42.326744176151152</v>
      </c>
      <c r="F1910" s="22">
        <v>453</v>
      </c>
      <c r="G1910" s="25">
        <v>1.1347952477571701E-2</v>
      </c>
      <c r="H1910" s="22">
        <f t="shared" si="29"/>
        <v>5.14062247233998</v>
      </c>
      <c r="I1910" s="41">
        <v>1909</v>
      </c>
      <c r="J1910" s="2" t="str">
        <f>IFERROR(INDEX('08W Project List'!#REF!,MATCH(B1910,'08W Project List'!$E:$E,0)),"N/A")</f>
        <v>N/A</v>
      </c>
    </row>
    <row r="1911" spans="1:10" ht="15.6" x14ac:dyDescent="0.3">
      <c r="A1911" s="23">
        <v>1810</v>
      </c>
      <c r="B1911" s="22" t="s">
        <v>497</v>
      </c>
      <c r="C1911" s="22">
        <v>183101104</v>
      </c>
      <c r="D1911" s="22" t="s">
        <v>498</v>
      </c>
      <c r="E1911" s="22">
        <v>4.1279901258204035</v>
      </c>
      <c r="F1911" s="22">
        <v>121</v>
      </c>
      <c r="G1911" s="25">
        <v>1.1318239018216001E-2</v>
      </c>
      <c r="H1911" s="22">
        <f t="shared" si="29"/>
        <v>1.369506921204136</v>
      </c>
      <c r="I1911" s="41">
        <v>1910</v>
      </c>
      <c r="J1911" s="2" t="str">
        <f>IFERROR(INDEX('08W Project List'!#REF!,MATCH(B1911,'08W Project List'!$E:$E,0)),"N/A")</f>
        <v>N/A</v>
      </c>
    </row>
    <row r="1912" spans="1:10" ht="15.6" x14ac:dyDescent="0.3">
      <c r="A1912" s="23">
        <v>1626</v>
      </c>
      <c r="B1912" s="22" t="s">
        <v>2367</v>
      </c>
      <c r="C1912" s="22">
        <v>42571102</v>
      </c>
      <c r="D1912" s="22" t="s">
        <v>2359</v>
      </c>
      <c r="E1912" s="22">
        <v>5.0892322924963018</v>
      </c>
      <c r="F1912" s="22">
        <v>153</v>
      </c>
      <c r="G1912" s="25">
        <v>1.1264302139873599E-2</v>
      </c>
      <c r="H1912" s="22">
        <f t="shared" si="29"/>
        <v>1.7234382274006608</v>
      </c>
      <c r="I1912" s="41">
        <v>1911</v>
      </c>
      <c r="J1912" s="2" t="str">
        <f>IFERROR(INDEX('08W Project List'!#REF!,MATCH(B1912,'08W Project List'!$E:$E,0)),"N/A")</f>
        <v>N/A</v>
      </c>
    </row>
    <row r="1913" spans="1:10" ht="15.6" x14ac:dyDescent="0.3">
      <c r="A1913" s="23">
        <v>6259</v>
      </c>
      <c r="B1913" s="22" t="s">
        <v>3349</v>
      </c>
      <c r="C1913" s="22">
        <v>103551101</v>
      </c>
      <c r="D1913" s="22" t="s">
        <v>3347</v>
      </c>
      <c r="E1913" s="22">
        <v>22.88847937537458</v>
      </c>
      <c r="F1913" s="22">
        <v>175</v>
      </c>
      <c r="G1913" s="25">
        <v>1.12065441384985E-2</v>
      </c>
      <c r="H1913" s="22">
        <f t="shared" si="29"/>
        <v>1.9611452242372374</v>
      </c>
      <c r="I1913" s="41">
        <v>1912</v>
      </c>
      <c r="J1913" s="2" t="str">
        <f>IFERROR(INDEX('08W Project List'!#REF!,MATCH(B1913,'08W Project List'!$E:$E,0)),"N/A")</f>
        <v>N/A</v>
      </c>
    </row>
    <row r="1914" spans="1:10" ht="15.6" x14ac:dyDescent="0.3">
      <c r="A1914" s="23">
        <v>1825</v>
      </c>
      <c r="B1914" s="22" t="s">
        <v>1345</v>
      </c>
      <c r="C1914" s="22">
        <v>42761101</v>
      </c>
      <c r="D1914" s="22" t="s">
        <v>1343</v>
      </c>
      <c r="E1914" s="22">
        <v>13.455975650169794</v>
      </c>
      <c r="F1914" s="22">
        <v>109</v>
      </c>
      <c r="G1914" s="25">
        <v>1.1135681008034E-2</v>
      </c>
      <c r="H1914" s="22">
        <f t="shared" si="29"/>
        <v>1.213789229875706</v>
      </c>
      <c r="I1914" s="41">
        <v>1913</v>
      </c>
      <c r="J1914" s="2" t="str">
        <f>IFERROR(INDEX('08W Project List'!#REF!,MATCH(B1914,'08W Project List'!$E:$E,0)),"N/A")</f>
        <v>N/A</v>
      </c>
    </row>
    <row r="1915" spans="1:10" ht="15.6" x14ac:dyDescent="0.3">
      <c r="A1915" s="23">
        <v>5920</v>
      </c>
      <c r="B1915" s="22" t="s">
        <v>662</v>
      </c>
      <c r="C1915" s="22">
        <v>14091110</v>
      </c>
      <c r="D1915" s="22" t="s">
        <v>658</v>
      </c>
      <c r="E1915" s="22">
        <v>5.5499099097723121</v>
      </c>
      <c r="F1915" s="22">
        <v>72</v>
      </c>
      <c r="G1915" s="25">
        <v>1.10842481948938E-2</v>
      </c>
      <c r="H1915" s="22">
        <f t="shared" si="29"/>
        <v>0.79806587003235363</v>
      </c>
      <c r="I1915" s="41">
        <v>1914</v>
      </c>
      <c r="J1915" s="2" t="str">
        <f>IFERROR(INDEX('08W Project List'!#REF!,MATCH(B1915,'08W Project List'!$E:$E,0)),"N/A")</f>
        <v>N/A</v>
      </c>
    </row>
    <row r="1916" spans="1:10" ht="15.6" x14ac:dyDescent="0.3">
      <c r="A1916" s="23">
        <v>3864</v>
      </c>
      <c r="B1916" s="22" t="s">
        <v>3097</v>
      </c>
      <c r="C1916" s="22">
        <v>152461103</v>
      </c>
      <c r="D1916" s="22" t="s">
        <v>3095</v>
      </c>
      <c r="E1916" s="22">
        <v>4.9745478139785702</v>
      </c>
      <c r="F1916" s="22">
        <v>114</v>
      </c>
      <c r="G1916" s="25">
        <v>1.10827192572867E-2</v>
      </c>
      <c r="H1916" s="22">
        <f t="shared" si="29"/>
        <v>1.2634299953306838</v>
      </c>
      <c r="I1916" s="41">
        <v>1915</v>
      </c>
      <c r="J1916" s="2" t="str">
        <f>IFERROR(INDEX('08W Project List'!#REF!,MATCH(B1916,'08W Project List'!$E:$E,0)),"N/A")</f>
        <v>N/A</v>
      </c>
    </row>
    <row r="1917" spans="1:10" ht="15.6" x14ac:dyDescent="0.3">
      <c r="A1917" s="23">
        <v>4013</v>
      </c>
      <c r="B1917" s="22" t="s">
        <v>2020</v>
      </c>
      <c r="C1917" s="22">
        <v>182371111</v>
      </c>
      <c r="D1917" s="22" t="s">
        <v>2014</v>
      </c>
      <c r="E1917" s="22">
        <v>7.1569491691596019</v>
      </c>
      <c r="F1917" s="22">
        <v>82</v>
      </c>
      <c r="G1917" s="25">
        <v>1.10750048268919E-2</v>
      </c>
      <c r="H1917" s="22">
        <f t="shared" si="29"/>
        <v>0.90815039580513579</v>
      </c>
      <c r="I1917" s="41">
        <v>1916</v>
      </c>
      <c r="J1917" s="2" t="str">
        <f>IFERROR(INDEX('08W Project List'!#REF!,MATCH(B1917,'08W Project List'!$E:$E,0)),"N/A")</f>
        <v>N/A</v>
      </c>
    </row>
    <row r="1918" spans="1:10" ht="15.6" x14ac:dyDescent="0.3">
      <c r="A1918" s="23">
        <v>9810</v>
      </c>
      <c r="B1918" s="22" t="s">
        <v>2240</v>
      </c>
      <c r="C1918" s="22">
        <v>24131102</v>
      </c>
      <c r="D1918" s="22" t="s">
        <v>2239</v>
      </c>
      <c r="E1918" s="22">
        <v>0.95586433410876326</v>
      </c>
      <c r="F1918" s="22">
        <v>14</v>
      </c>
      <c r="G1918" s="25">
        <v>1.10651221489777E-2</v>
      </c>
      <c r="H1918" s="22">
        <f t="shared" si="29"/>
        <v>0.1549117100856878</v>
      </c>
      <c r="I1918" s="41">
        <v>1917</v>
      </c>
      <c r="J1918" s="2" t="str">
        <f>IFERROR(INDEX('08W Project List'!#REF!,MATCH(B1918,'08W Project List'!$E:$E,0)),"N/A")</f>
        <v>N/A</v>
      </c>
    </row>
    <row r="1919" spans="1:10" ht="15.6" x14ac:dyDescent="0.3">
      <c r="A1919" s="23">
        <v>8395</v>
      </c>
      <c r="B1919" s="22" t="s">
        <v>634</v>
      </c>
      <c r="C1919" s="22">
        <v>192291121</v>
      </c>
      <c r="D1919" s="22" t="s">
        <v>633</v>
      </c>
      <c r="E1919" s="22">
        <v>2.2912348082919327</v>
      </c>
      <c r="F1919" s="22">
        <v>71</v>
      </c>
      <c r="G1919" s="25">
        <v>1.10286310460622E-2</v>
      </c>
      <c r="H1919" s="22">
        <f t="shared" si="29"/>
        <v>0.78303280427041622</v>
      </c>
      <c r="I1919" s="41">
        <v>1918</v>
      </c>
      <c r="J1919" s="2" t="str">
        <f>IFERROR(INDEX('08W Project List'!#REF!,MATCH(B1919,'08W Project List'!$E:$E,0)),"N/A")</f>
        <v>N/A</v>
      </c>
    </row>
    <row r="1920" spans="1:10" ht="15.6" x14ac:dyDescent="0.3">
      <c r="A1920" s="23">
        <v>5390</v>
      </c>
      <c r="B1920" s="22" t="s">
        <v>3835</v>
      </c>
      <c r="C1920" s="22">
        <v>182052102</v>
      </c>
      <c r="D1920" s="22" t="s">
        <v>3836</v>
      </c>
      <c r="E1920" s="22">
        <v>5.2195821190140208</v>
      </c>
      <c r="F1920" s="22">
        <v>61</v>
      </c>
      <c r="G1920" s="25">
        <v>1.0995048037585199E-2</v>
      </c>
      <c r="H1920" s="22">
        <f t="shared" si="29"/>
        <v>0.6706979302926972</v>
      </c>
      <c r="I1920" s="41">
        <v>1919</v>
      </c>
      <c r="J1920" s="2" t="str">
        <f>IFERROR(INDEX('08W Project List'!#REF!,MATCH(B1920,'08W Project List'!$E:$E,0)),"N/A")</f>
        <v>N/A</v>
      </c>
    </row>
    <row r="1921" spans="1:10" ht="15.6" x14ac:dyDescent="0.3">
      <c r="A1921" s="23">
        <v>4943</v>
      </c>
      <c r="B1921" s="22" t="s">
        <v>3063</v>
      </c>
      <c r="C1921" s="22">
        <v>163751102</v>
      </c>
      <c r="D1921" s="22" t="s">
        <v>3053</v>
      </c>
      <c r="E1921" s="22">
        <v>10.852654222030267</v>
      </c>
      <c r="F1921" s="22">
        <v>136</v>
      </c>
      <c r="G1921" s="25">
        <v>1.09523448787247E-2</v>
      </c>
      <c r="H1921" s="22">
        <f t="shared" si="29"/>
        <v>1.4895189035065592</v>
      </c>
      <c r="I1921" s="41">
        <v>1920</v>
      </c>
      <c r="J1921" s="2" t="str">
        <f>IFERROR(INDEX('08W Project List'!#REF!,MATCH(B1921,'08W Project List'!$E:$E,0)),"N/A")</f>
        <v>N/A</v>
      </c>
    </row>
    <row r="1922" spans="1:10" ht="15.6" x14ac:dyDescent="0.3">
      <c r="A1922" s="23">
        <v>2277</v>
      </c>
      <c r="B1922" s="22" t="s">
        <v>2777</v>
      </c>
      <c r="C1922" s="22">
        <v>103031102</v>
      </c>
      <c r="D1922" s="22" t="s">
        <v>2771</v>
      </c>
      <c r="E1922" s="22">
        <v>16.726920912375327</v>
      </c>
      <c r="F1922" s="22">
        <v>179</v>
      </c>
      <c r="G1922" s="25">
        <v>1.0913003839760099E-2</v>
      </c>
      <c r="H1922" s="22">
        <f t="shared" ref="H1922:H1985" si="30">IFERROR(G1922*F1922,0)</f>
        <v>1.9534276873170577</v>
      </c>
      <c r="I1922" s="41">
        <v>1921</v>
      </c>
      <c r="J1922" s="2" t="str">
        <f>IFERROR(INDEX('08W Project List'!#REF!,MATCH(B1922,'08W Project List'!$E:$E,0)),"N/A")</f>
        <v>N/A</v>
      </c>
    </row>
    <row r="1923" spans="1:10" ht="15.6" x14ac:dyDescent="0.3">
      <c r="A1923" s="23">
        <v>8219</v>
      </c>
      <c r="B1923" s="22" t="s">
        <v>631</v>
      </c>
      <c r="C1923" s="22">
        <v>182071101</v>
      </c>
      <c r="D1923" s="22" t="s">
        <v>630</v>
      </c>
      <c r="E1923" s="22">
        <v>3.6950328653137539</v>
      </c>
      <c r="F1923" s="22">
        <v>29</v>
      </c>
      <c r="G1923" s="25">
        <v>1.09041275796543E-2</v>
      </c>
      <c r="H1923" s="22">
        <f t="shared" si="30"/>
        <v>0.31621969980997472</v>
      </c>
      <c r="I1923" s="41">
        <v>1922</v>
      </c>
      <c r="J1923" s="2" t="str">
        <f>IFERROR(INDEX('08W Project List'!#REF!,MATCH(B1923,'08W Project List'!$E:$E,0)),"N/A")</f>
        <v>N/A</v>
      </c>
    </row>
    <row r="1924" spans="1:10" ht="15.6" x14ac:dyDescent="0.3">
      <c r="A1924" s="23">
        <v>8001</v>
      </c>
      <c r="B1924" s="22" t="s">
        <v>2362</v>
      </c>
      <c r="C1924" s="22">
        <v>42571102</v>
      </c>
      <c r="D1924" s="22" t="s">
        <v>2359</v>
      </c>
      <c r="E1924" s="22">
        <v>0.62847782151675569</v>
      </c>
      <c r="F1924" s="22">
        <v>9</v>
      </c>
      <c r="G1924" s="25">
        <v>1.09018573038347E-2</v>
      </c>
      <c r="H1924" s="22">
        <f t="shared" si="30"/>
        <v>9.8116715734512291E-2</v>
      </c>
      <c r="I1924" s="41">
        <v>1923</v>
      </c>
      <c r="J1924" s="2" t="str">
        <f>IFERROR(INDEX('08W Project List'!#REF!,MATCH(B1924,'08W Project List'!$E:$E,0)),"N/A")</f>
        <v>N/A</v>
      </c>
    </row>
    <row r="1925" spans="1:10" ht="15.6" x14ac:dyDescent="0.3">
      <c r="A1925" s="23">
        <v>8797</v>
      </c>
      <c r="B1925" s="22" t="s">
        <v>600</v>
      </c>
      <c r="C1925" s="22">
        <v>83622105</v>
      </c>
      <c r="D1925" s="22" t="s">
        <v>590</v>
      </c>
      <c r="E1925" s="22">
        <v>2.68271192733468</v>
      </c>
      <c r="F1925" s="22">
        <v>39</v>
      </c>
      <c r="G1925" s="25">
        <v>1.09013137223109E-2</v>
      </c>
      <c r="H1925" s="22">
        <f t="shared" si="30"/>
        <v>0.4251512351701251</v>
      </c>
      <c r="I1925" s="41">
        <v>1924</v>
      </c>
      <c r="J1925" s="2" t="str">
        <f>IFERROR(INDEX('08W Project List'!#REF!,MATCH(B1925,'08W Project List'!$E:$E,0)),"N/A")</f>
        <v>N/A</v>
      </c>
    </row>
    <row r="1926" spans="1:10" ht="15.6" x14ac:dyDescent="0.3">
      <c r="A1926" s="23">
        <v>6026</v>
      </c>
      <c r="B1926" s="22" t="s">
        <v>3391</v>
      </c>
      <c r="C1926" s="22">
        <v>14161108</v>
      </c>
      <c r="D1926" s="22" t="s">
        <v>3392</v>
      </c>
      <c r="E1926" s="22">
        <v>5.9543812462282171</v>
      </c>
      <c r="F1926" s="22">
        <v>60</v>
      </c>
      <c r="G1926" s="25">
        <v>1.0901081852565201E-2</v>
      </c>
      <c r="H1926" s="22">
        <f t="shared" si="30"/>
        <v>0.65406491115391208</v>
      </c>
      <c r="I1926" s="41">
        <v>1925</v>
      </c>
      <c r="J1926" s="2" t="str">
        <f>IFERROR(INDEX('08W Project List'!#REF!,MATCH(B1926,'08W Project List'!$E:$E,0)),"N/A")</f>
        <v>N/A</v>
      </c>
    </row>
    <row r="1927" spans="1:10" ht="15.6" x14ac:dyDescent="0.3">
      <c r="A1927" s="23">
        <v>9862</v>
      </c>
      <c r="B1927" s="22" t="s">
        <v>2388</v>
      </c>
      <c r="C1927" s="22">
        <v>42811111</v>
      </c>
      <c r="D1927" s="22" t="s">
        <v>2381</v>
      </c>
      <c r="E1927" s="22">
        <v>3.4699161885045187</v>
      </c>
      <c r="F1927" s="22">
        <v>23</v>
      </c>
      <c r="G1927" s="25">
        <v>1.08870737351921E-2</v>
      </c>
      <c r="H1927" s="22">
        <f t="shared" si="30"/>
        <v>0.25040269590941833</v>
      </c>
      <c r="I1927" s="41">
        <v>1926</v>
      </c>
      <c r="J1927" s="2" t="str">
        <f>IFERROR(INDEX('08W Project List'!#REF!,MATCH(B1927,'08W Project List'!$E:$E,0)),"N/A")</f>
        <v>N/A</v>
      </c>
    </row>
    <row r="1928" spans="1:10" ht="15.6" x14ac:dyDescent="0.3">
      <c r="A1928" s="23">
        <v>9761</v>
      </c>
      <c r="B1928" s="22" t="s">
        <v>1636</v>
      </c>
      <c r="C1928" s="22">
        <v>24101103</v>
      </c>
      <c r="D1928" s="22" t="s">
        <v>1637</v>
      </c>
      <c r="E1928" s="22">
        <v>6.0713239268425045</v>
      </c>
      <c r="F1928" s="22">
        <v>47</v>
      </c>
      <c r="G1928" s="25">
        <v>1.0885206222637601E-2</v>
      </c>
      <c r="H1928" s="22">
        <f t="shared" si="30"/>
        <v>0.51160469246396723</v>
      </c>
      <c r="I1928" s="41">
        <v>1927</v>
      </c>
      <c r="J1928" s="2" t="str">
        <f>IFERROR(INDEX('08W Project List'!#REF!,MATCH(B1928,'08W Project List'!$E:$E,0)),"N/A")</f>
        <v>N/A</v>
      </c>
    </row>
    <row r="1929" spans="1:10" ht="15.6" x14ac:dyDescent="0.3">
      <c r="A1929" s="23">
        <v>6971</v>
      </c>
      <c r="B1929" s="22" t="s">
        <v>4339</v>
      </c>
      <c r="C1929" s="22">
        <v>192171103</v>
      </c>
      <c r="D1929" s="22" t="s">
        <v>4334</v>
      </c>
      <c r="E1929" s="22">
        <v>9.0712975738541335</v>
      </c>
      <c r="F1929" s="22">
        <v>118</v>
      </c>
      <c r="G1929" s="25">
        <v>1.08820220829168E-2</v>
      </c>
      <c r="H1929" s="22">
        <f t="shared" si="30"/>
        <v>1.2840786057841824</v>
      </c>
      <c r="I1929" s="41">
        <v>1928</v>
      </c>
      <c r="J1929" s="2" t="str">
        <f>IFERROR(INDEX('08W Project List'!#REF!,MATCH(B1929,'08W Project List'!$E:$E,0)),"N/A")</f>
        <v>N/A</v>
      </c>
    </row>
    <row r="1930" spans="1:10" ht="15.6" x14ac:dyDescent="0.3">
      <c r="A1930" s="23">
        <v>8324</v>
      </c>
      <c r="B1930" s="22" t="s">
        <v>2401</v>
      </c>
      <c r="C1930" s="22">
        <v>42811112</v>
      </c>
      <c r="D1930" s="22" t="s">
        <v>2396</v>
      </c>
      <c r="E1930" s="22">
        <v>0.87779707673209451</v>
      </c>
      <c r="F1930" s="22">
        <v>7</v>
      </c>
      <c r="G1930" s="25">
        <v>1.07866149701554E-2</v>
      </c>
      <c r="H1930" s="22">
        <f t="shared" si="30"/>
        <v>7.5506304791087803E-2</v>
      </c>
      <c r="I1930" s="41">
        <v>1929</v>
      </c>
      <c r="J1930" s="2" t="str">
        <f>IFERROR(INDEX('08W Project List'!#REF!,MATCH(B1930,'08W Project List'!$E:$E,0)),"N/A")</f>
        <v>N/A</v>
      </c>
    </row>
    <row r="1931" spans="1:10" ht="15.6" x14ac:dyDescent="0.3">
      <c r="A1931" s="23">
        <v>3097</v>
      </c>
      <c r="B1931" s="22" t="s">
        <v>145</v>
      </c>
      <c r="C1931" s="22">
        <v>182541103</v>
      </c>
      <c r="D1931" s="22" t="s">
        <v>143</v>
      </c>
      <c r="E1931" s="22">
        <v>7.4298496843310753</v>
      </c>
      <c r="F1931" s="22">
        <v>75</v>
      </c>
      <c r="G1931" s="25">
        <v>1.0771887435303299E-2</v>
      </c>
      <c r="H1931" s="22">
        <f t="shared" si="30"/>
        <v>0.80789155764774745</v>
      </c>
      <c r="I1931" s="41">
        <v>1930</v>
      </c>
      <c r="J1931" s="2" t="str">
        <f>IFERROR(INDEX('08W Project List'!#REF!,MATCH(B1931,'08W Project List'!$E:$E,0)),"N/A")</f>
        <v>N/A</v>
      </c>
    </row>
    <row r="1932" spans="1:10" ht="15.6" x14ac:dyDescent="0.3">
      <c r="A1932" s="23">
        <v>1425</v>
      </c>
      <c r="B1932" s="22" t="s">
        <v>758</v>
      </c>
      <c r="C1932" s="22">
        <v>163341101</v>
      </c>
      <c r="D1932" s="22" t="s">
        <v>756</v>
      </c>
      <c r="E1932" s="22">
        <v>0.5250463294971367</v>
      </c>
      <c r="F1932" s="22">
        <v>27</v>
      </c>
      <c r="G1932" s="25">
        <v>1.0768593406890599E-2</v>
      </c>
      <c r="H1932" s="22">
        <f t="shared" si="30"/>
        <v>0.29075202198604616</v>
      </c>
      <c r="I1932" s="41">
        <v>1931</v>
      </c>
      <c r="J1932" s="2" t="str">
        <f>IFERROR(INDEX('08W Project List'!#REF!,MATCH(B1932,'08W Project List'!$E:$E,0)),"N/A")</f>
        <v>N/A</v>
      </c>
    </row>
    <row r="1933" spans="1:10" ht="15.6" x14ac:dyDescent="0.3">
      <c r="A1933" s="23">
        <v>8269</v>
      </c>
      <c r="B1933" s="22" t="s">
        <v>933</v>
      </c>
      <c r="C1933" s="22">
        <v>42271105</v>
      </c>
      <c r="D1933" s="22" t="s">
        <v>927</v>
      </c>
      <c r="E1933" s="22">
        <v>0.19405237032632816</v>
      </c>
      <c r="F1933" s="22">
        <v>91</v>
      </c>
      <c r="G1933" s="25">
        <v>1.07242224755685E-2</v>
      </c>
      <c r="H1933" s="22">
        <f t="shared" si="30"/>
        <v>0.97590424527673347</v>
      </c>
      <c r="I1933" s="41">
        <v>1932</v>
      </c>
      <c r="J1933" s="2" t="str">
        <f>IFERROR(INDEX('08W Project List'!#REF!,MATCH(B1933,'08W Project List'!$E:$E,0)),"N/A")</f>
        <v>N/A</v>
      </c>
    </row>
    <row r="1934" spans="1:10" ht="15.6" x14ac:dyDescent="0.3">
      <c r="A1934" s="23">
        <v>1839</v>
      </c>
      <c r="B1934" s="22" t="s">
        <v>4227</v>
      </c>
      <c r="C1934" s="22">
        <v>102541102</v>
      </c>
      <c r="D1934" s="22" t="s">
        <v>4224</v>
      </c>
      <c r="E1934" s="22">
        <v>21.710363156586141</v>
      </c>
      <c r="F1934" s="22">
        <v>154</v>
      </c>
      <c r="G1934" s="25">
        <v>1.07005689226206E-2</v>
      </c>
      <c r="H1934" s="22">
        <f t="shared" si="30"/>
        <v>1.6478876140835725</v>
      </c>
      <c r="I1934" s="41">
        <v>1933</v>
      </c>
      <c r="J1934" s="2" t="str">
        <f>IFERROR(INDEX('08W Project List'!#REF!,MATCH(B1934,'08W Project List'!$E:$E,0)),"N/A")</f>
        <v>N/A</v>
      </c>
    </row>
    <row r="1935" spans="1:10" ht="15.6" x14ac:dyDescent="0.3">
      <c r="A1935" s="23">
        <v>5835</v>
      </c>
      <c r="B1935" s="22" t="s">
        <v>106</v>
      </c>
      <c r="C1935" s="22">
        <v>153661104</v>
      </c>
      <c r="D1935" s="22" t="s">
        <v>101</v>
      </c>
      <c r="E1935" s="22">
        <v>25.696145848694034</v>
      </c>
      <c r="F1935" s="22">
        <v>301</v>
      </c>
      <c r="G1935" s="25">
        <v>1.06890718603026E-2</v>
      </c>
      <c r="H1935" s="22">
        <f t="shared" si="30"/>
        <v>3.2174106299510825</v>
      </c>
      <c r="I1935" s="41">
        <v>1934</v>
      </c>
      <c r="J1935" s="2" t="str">
        <f>IFERROR(INDEX('08W Project List'!#REF!,MATCH(B1935,'08W Project List'!$E:$E,0)),"N/A")</f>
        <v>N/A</v>
      </c>
    </row>
    <row r="1936" spans="1:10" ht="15.6" x14ac:dyDescent="0.3">
      <c r="A1936" s="23">
        <v>7014</v>
      </c>
      <c r="B1936" s="22" t="s">
        <v>37</v>
      </c>
      <c r="C1936" s="22">
        <v>42031122</v>
      </c>
      <c r="D1936" s="22" t="s">
        <v>35</v>
      </c>
      <c r="E1936" s="22">
        <v>0.46530893016481045</v>
      </c>
      <c r="F1936" s="22">
        <v>7</v>
      </c>
      <c r="G1936" s="25">
        <v>1.06488231083422E-2</v>
      </c>
      <c r="H1936" s="22">
        <f t="shared" si="30"/>
        <v>7.45417617583954E-2</v>
      </c>
      <c r="I1936" s="41">
        <v>1935</v>
      </c>
      <c r="J1936" s="2" t="str">
        <f>IFERROR(INDEX('08W Project List'!#REF!,MATCH(B1936,'08W Project List'!$E:$E,0)),"N/A")</f>
        <v>N/A</v>
      </c>
    </row>
    <row r="1937" spans="1:10" ht="15.6" x14ac:dyDescent="0.3">
      <c r="A1937" s="23">
        <v>1545</v>
      </c>
      <c r="B1937" s="22" t="s">
        <v>2195</v>
      </c>
      <c r="C1937" s="22">
        <v>163011101</v>
      </c>
      <c r="D1937" s="22" t="s">
        <v>2193</v>
      </c>
      <c r="E1937" s="22">
        <v>40.579015609916283</v>
      </c>
      <c r="F1937" s="22">
        <v>380</v>
      </c>
      <c r="G1937" s="25">
        <v>1.0587202639560001E-2</v>
      </c>
      <c r="H1937" s="22">
        <f t="shared" si="30"/>
        <v>4.0231370030328</v>
      </c>
      <c r="I1937" s="41">
        <v>1936</v>
      </c>
      <c r="J1937" s="2" t="str">
        <f>IFERROR(INDEX('08W Project List'!#REF!,MATCH(B1937,'08W Project List'!$E:$E,0)),"N/A")</f>
        <v>N/A</v>
      </c>
    </row>
    <row r="1938" spans="1:10" ht="15.6" x14ac:dyDescent="0.3">
      <c r="A1938" s="23">
        <v>812</v>
      </c>
      <c r="B1938" s="22" t="s">
        <v>1123</v>
      </c>
      <c r="C1938" s="22">
        <v>43071102</v>
      </c>
      <c r="D1938" s="22" t="s">
        <v>1124</v>
      </c>
      <c r="E1938" s="22">
        <v>13.360942027173152</v>
      </c>
      <c r="F1938" s="22">
        <v>148</v>
      </c>
      <c r="G1938" s="25">
        <v>1.0560896443585001E-2</v>
      </c>
      <c r="H1938" s="22">
        <f t="shared" si="30"/>
        <v>1.5630126736505801</v>
      </c>
      <c r="I1938" s="41">
        <v>1937</v>
      </c>
      <c r="J1938" s="2" t="str">
        <f>IFERROR(INDEX('08W Project List'!#REF!,MATCH(B1938,'08W Project List'!$E:$E,0)),"N/A")</f>
        <v>N/A</v>
      </c>
    </row>
    <row r="1939" spans="1:10" ht="15.6" x14ac:dyDescent="0.3">
      <c r="A1939" s="23">
        <v>6481</v>
      </c>
      <c r="B1939" s="22" t="s">
        <v>1037</v>
      </c>
      <c r="C1939" s="22">
        <v>182222104</v>
      </c>
      <c r="D1939" s="22" t="s">
        <v>1033</v>
      </c>
      <c r="E1939" s="22">
        <v>15.41832581727744</v>
      </c>
      <c r="F1939" s="22">
        <v>175</v>
      </c>
      <c r="G1939" s="25">
        <v>1.0503441044381201E-2</v>
      </c>
      <c r="H1939" s="22">
        <f t="shared" si="30"/>
        <v>1.8381021827667101</v>
      </c>
      <c r="I1939" s="41">
        <v>1938</v>
      </c>
      <c r="J1939" s="2" t="str">
        <f>IFERROR(INDEX('08W Project List'!#REF!,MATCH(B1939,'08W Project List'!$E:$E,0)),"N/A")</f>
        <v>N/A</v>
      </c>
    </row>
    <row r="1940" spans="1:10" ht="15.6" x14ac:dyDescent="0.3">
      <c r="A1940" s="23">
        <v>336</v>
      </c>
      <c r="B1940" s="22" t="s">
        <v>567</v>
      </c>
      <c r="C1940" s="22">
        <v>182771102</v>
      </c>
      <c r="D1940" s="22" t="s">
        <v>568</v>
      </c>
      <c r="E1940" s="22">
        <v>16.00575449334481</v>
      </c>
      <c r="F1940" s="22">
        <v>153</v>
      </c>
      <c r="G1940" s="25">
        <v>1.0467612911805301E-2</v>
      </c>
      <c r="H1940" s="22">
        <f t="shared" si="30"/>
        <v>1.6015447755062111</v>
      </c>
      <c r="I1940" s="41">
        <v>1939</v>
      </c>
      <c r="J1940" s="2" t="str">
        <f>IFERROR(INDEX('08W Project List'!#REF!,MATCH(B1940,'08W Project List'!$E:$E,0)),"N/A")</f>
        <v>N/A</v>
      </c>
    </row>
    <row r="1941" spans="1:10" ht="15.6" x14ac:dyDescent="0.3">
      <c r="A1941" s="23">
        <v>3334</v>
      </c>
      <c r="B1941" s="22" t="s">
        <v>4236</v>
      </c>
      <c r="C1941" s="22">
        <v>102541102</v>
      </c>
      <c r="D1941" s="22" t="s">
        <v>4224</v>
      </c>
      <c r="E1941" s="22">
        <v>5.2562314128472964</v>
      </c>
      <c r="F1941" s="22">
        <v>50</v>
      </c>
      <c r="G1941" s="25">
        <v>1.04017893782572E-2</v>
      </c>
      <c r="H1941" s="22">
        <f t="shared" si="30"/>
        <v>0.52008946891286001</v>
      </c>
      <c r="I1941" s="41">
        <v>1940</v>
      </c>
      <c r="J1941" s="2" t="str">
        <f>IFERROR(INDEX('08W Project List'!#REF!,MATCH(B1941,'08W Project List'!$E:$E,0)),"N/A")</f>
        <v>N/A</v>
      </c>
    </row>
    <row r="1942" spans="1:10" ht="15.6" x14ac:dyDescent="0.3">
      <c r="A1942" s="23">
        <v>1241</v>
      </c>
      <c r="B1942" s="22" t="s">
        <v>511</v>
      </c>
      <c r="C1942" s="22">
        <v>162211101</v>
      </c>
      <c r="D1942" s="22" t="s">
        <v>504</v>
      </c>
      <c r="E1942" s="22">
        <v>40.460215177233188</v>
      </c>
      <c r="F1942" s="22">
        <v>306</v>
      </c>
      <c r="G1942" s="25">
        <v>1.0384688550393499E-2</v>
      </c>
      <c r="H1942" s="22">
        <f t="shared" si="30"/>
        <v>3.177714696420411</v>
      </c>
      <c r="I1942" s="41">
        <v>1941</v>
      </c>
      <c r="J1942" s="2" t="str">
        <f>IFERROR(INDEX('08W Project List'!#REF!,MATCH(B1942,'08W Project List'!$E:$E,0)),"N/A")</f>
        <v>N/A</v>
      </c>
    </row>
    <row r="1943" spans="1:10" ht="15.6" x14ac:dyDescent="0.3">
      <c r="A1943" s="23">
        <v>8572</v>
      </c>
      <c r="B1943" s="22" t="s">
        <v>2104</v>
      </c>
      <c r="C1943" s="22">
        <v>82021107</v>
      </c>
      <c r="D1943" s="22" t="s">
        <v>2103</v>
      </c>
      <c r="E1943" s="22">
        <v>3.9764081350017215</v>
      </c>
      <c r="F1943" s="22">
        <v>27</v>
      </c>
      <c r="G1943" s="25">
        <v>1.0381130113777901E-2</v>
      </c>
      <c r="H1943" s="22">
        <f t="shared" si="30"/>
        <v>0.28029051307200331</v>
      </c>
      <c r="I1943" s="41">
        <v>1942</v>
      </c>
      <c r="J1943" s="2" t="str">
        <f>IFERROR(INDEX('08W Project List'!#REF!,MATCH(B1943,'08W Project List'!$E:$E,0)),"N/A")</f>
        <v>N/A</v>
      </c>
    </row>
    <row r="1944" spans="1:10" ht="15.6" x14ac:dyDescent="0.3">
      <c r="A1944" s="23">
        <v>8425</v>
      </c>
      <c r="B1944" s="22" t="s">
        <v>3050</v>
      </c>
      <c r="C1944" s="22">
        <v>163751101</v>
      </c>
      <c r="D1944" s="22" t="s">
        <v>3046</v>
      </c>
      <c r="E1944" s="22">
        <v>9.1673621065020505</v>
      </c>
      <c r="F1944" s="22">
        <v>82</v>
      </c>
      <c r="G1944" s="25">
        <v>1.0364834002473299E-2</v>
      </c>
      <c r="H1944" s="22">
        <f t="shared" si="30"/>
        <v>0.84991638820281057</v>
      </c>
      <c r="I1944" s="41">
        <v>1943</v>
      </c>
      <c r="J1944" s="2" t="str">
        <f>IFERROR(INDEX('08W Project List'!#REF!,MATCH(B1944,'08W Project List'!$E:$E,0)),"N/A")</f>
        <v>N/A</v>
      </c>
    </row>
    <row r="1945" spans="1:10" ht="15.6" x14ac:dyDescent="0.3">
      <c r="A1945" s="23">
        <v>10220</v>
      </c>
      <c r="B1945" s="22" t="s">
        <v>22</v>
      </c>
      <c r="C1945" s="22">
        <v>152101101</v>
      </c>
      <c r="D1945" s="22" t="s">
        <v>19</v>
      </c>
      <c r="E1945" s="22">
        <v>6.1786044263057551</v>
      </c>
      <c r="F1945" s="22">
        <v>23</v>
      </c>
      <c r="G1945" s="25">
        <v>1.03605425493266E-2</v>
      </c>
      <c r="H1945" s="22">
        <f t="shared" si="30"/>
        <v>0.23829247863451181</v>
      </c>
      <c r="I1945" s="41">
        <v>1944</v>
      </c>
      <c r="J1945" s="2" t="str">
        <f>IFERROR(INDEX('08W Project List'!#REF!,MATCH(B1945,'08W Project List'!$E:$E,0)),"N/A")</f>
        <v>N/A</v>
      </c>
    </row>
    <row r="1946" spans="1:10" ht="15.6" x14ac:dyDescent="0.3">
      <c r="A1946" s="23">
        <v>7876</v>
      </c>
      <c r="B1946" s="22" t="s">
        <v>3207</v>
      </c>
      <c r="C1946" s="22">
        <v>43292103</v>
      </c>
      <c r="D1946" s="22" t="s">
        <v>3203</v>
      </c>
      <c r="E1946" s="22">
        <v>0.3343515579325041</v>
      </c>
      <c r="F1946" s="22">
        <v>16</v>
      </c>
      <c r="G1946" s="25">
        <v>1.03375331027677E-2</v>
      </c>
      <c r="H1946" s="22">
        <f t="shared" si="30"/>
        <v>0.1654005296442832</v>
      </c>
      <c r="I1946" s="41">
        <v>1945</v>
      </c>
      <c r="J1946" s="2" t="str">
        <f>IFERROR(INDEX('08W Project List'!#REF!,MATCH(B1946,'08W Project List'!$E:$E,0)),"N/A")</f>
        <v>N/A</v>
      </c>
    </row>
    <row r="1947" spans="1:10" ht="15.6" x14ac:dyDescent="0.3">
      <c r="A1947" s="23">
        <v>1021</v>
      </c>
      <c r="B1947" s="22" t="s">
        <v>1225</v>
      </c>
      <c r="C1947" s="22">
        <v>152762101</v>
      </c>
      <c r="D1947" s="22" t="s">
        <v>1223</v>
      </c>
      <c r="E1947" s="22">
        <v>36.522518182367804</v>
      </c>
      <c r="F1947" s="22">
        <v>436</v>
      </c>
      <c r="G1947" s="25">
        <v>1.03003147835471E-2</v>
      </c>
      <c r="H1947" s="22">
        <f t="shared" si="30"/>
        <v>4.4909372456265357</v>
      </c>
      <c r="I1947" s="41">
        <v>1946</v>
      </c>
      <c r="J1947" s="2" t="str">
        <f>IFERROR(INDEX('08W Project List'!#REF!,MATCH(B1947,'08W Project List'!$E:$E,0)),"N/A")</f>
        <v>N/A</v>
      </c>
    </row>
    <row r="1948" spans="1:10" ht="15.6" x14ac:dyDescent="0.3">
      <c r="A1948" s="23">
        <v>5417</v>
      </c>
      <c r="B1948" s="22" t="s">
        <v>3781</v>
      </c>
      <c r="C1948" s="22">
        <v>43432105</v>
      </c>
      <c r="D1948" s="22" t="s">
        <v>3779</v>
      </c>
      <c r="E1948" s="22">
        <v>4.1384721342906401</v>
      </c>
      <c r="F1948" s="22">
        <v>57</v>
      </c>
      <c r="G1948" s="25">
        <v>1.0281445149094501E-2</v>
      </c>
      <c r="H1948" s="22">
        <f t="shared" si="30"/>
        <v>0.5860423734983865</v>
      </c>
      <c r="I1948" s="41">
        <v>1947</v>
      </c>
      <c r="J1948" s="2" t="str">
        <f>IFERROR(INDEX('08W Project List'!#REF!,MATCH(B1948,'08W Project List'!$E:$E,0)),"N/A")</f>
        <v>N/A</v>
      </c>
    </row>
    <row r="1949" spans="1:10" ht="15.6" x14ac:dyDescent="0.3">
      <c r="A1949" s="23">
        <v>3018</v>
      </c>
      <c r="B1949" s="22" t="s">
        <v>2146</v>
      </c>
      <c r="C1949" s="22">
        <v>43351106</v>
      </c>
      <c r="D1949" s="22" t="s">
        <v>2143</v>
      </c>
      <c r="E1949" s="22">
        <v>4.6832615017357053</v>
      </c>
      <c r="F1949" s="22">
        <v>58</v>
      </c>
      <c r="G1949" s="25">
        <v>1.02453541757729E-2</v>
      </c>
      <c r="H1949" s="22">
        <f t="shared" si="30"/>
        <v>0.59423054219482818</v>
      </c>
      <c r="I1949" s="41">
        <v>1948</v>
      </c>
      <c r="J1949" s="2" t="str">
        <f>IFERROR(INDEX('08W Project List'!#REF!,MATCH(B1949,'08W Project List'!$E:$E,0)),"N/A")</f>
        <v>N/A</v>
      </c>
    </row>
    <row r="1950" spans="1:10" ht="15.6" x14ac:dyDescent="0.3">
      <c r="A1950" s="23">
        <v>9909</v>
      </c>
      <c r="B1950" s="22" t="s">
        <v>2717</v>
      </c>
      <c r="C1950" s="22">
        <v>42291101</v>
      </c>
      <c r="D1950" s="22" t="s">
        <v>2714</v>
      </c>
      <c r="E1950" s="22">
        <v>4.9471048557309381</v>
      </c>
      <c r="F1950" s="22">
        <v>28</v>
      </c>
      <c r="G1950" s="25">
        <v>1.02374393755684E-2</v>
      </c>
      <c r="H1950" s="22">
        <f t="shared" si="30"/>
        <v>0.28664830251591522</v>
      </c>
      <c r="I1950" s="41">
        <v>1949</v>
      </c>
      <c r="J1950" s="2" t="str">
        <f>IFERROR(INDEX('08W Project List'!#REF!,MATCH(B1950,'08W Project List'!$E:$E,0)),"N/A")</f>
        <v>N/A</v>
      </c>
    </row>
    <row r="1951" spans="1:10" ht="15.6" x14ac:dyDescent="0.3">
      <c r="A1951" s="23">
        <v>7162</v>
      </c>
      <c r="B1951" s="22" t="s">
        <v>313</v>
      </c>
      <c r="C1951" s="22">
        <v>103751101</v>
      </c>
      <c r="D1951" s="22" t="s">
        <v>310</v>
      </c>
      <c r="E1951" s="22">
        <v>23.230086349171973</v>
      </c>
      <c r="F1951" s="22">
        <v>171</v>
      </c>
      <c r="G1951" s="25">
        <v>1.02069288752893E-2</v>
      </c>
      <c r="H1951" s="22">
        <f t="shared" si="30"/>
        <v>1.7453848376744703</v>
      </c>
      <c r="I1951" s="41">
        <v>1950</v>
      </c>
      <c r="J1951" s="2" t="str">
        <f>IFERROR(INDEX('08W Project List'!#REF!,MATCH(B1951,'08W Project List'!$E:$E,0)),"N/A")</f>
        <v>N/A</v>
      </c>
    </row>
    <row r="1952" spans="1:10" ht="15.6" x14ac:dyDescent="0.3">
      <c r="A1952" s="23">
        <v>9067</v>
      </c>
      <c r="B1952" s="22" t="s">
        <v>2991</v>
      </c>
      <c r="C1952" s="22">
        <v>163781705</v>
      </c>
      <c r="D1952" s="22" t="s">
        <v>2987</v>
      </c>
      <c r="E1952" s="22">
        <v>2.2549868937737911</v>
      </c>
      <c r="F1952" s="22">
        <v>36</v>
      </c>
      <c r="G1952" s="25">
        <v>1.01970265572532E-2</v>
      </c>
      <c r="H1952" s="22">
        <f t="shared" si="30"/>
        <v>0.36709295606111519</v>
      </c>
      <c r="I1952" s="41">
        <v>1951</v>
      </c>
      <c r="J1952" s="2" t="str">
        <f>IFERROR(INDEX('08W Project List'!#REF!,MATCH(B1952,'08W Project List'!$E:$E,0)),"N/A")</f>
        <v>N/A</v>
      </c>
    </row>
    <row r="1953" spans="1:10" ht="15.6" x14ac:dyDescent="0.3">
      <c r="A1953" s="23">
        <v>6816</v>
      </c>
      <c r="B1953" s="22" t="s">
        <v>3276</v>
      </c>
      <c r="C1953" s="22">
        <v>43191101</v>
      </c>
      <c r="D1953" s="22" t="s">
        <v>3275</v>
      </c>
      <c r="E1953" s="22">
        <v>0.87662455297436914</v>
      </c>
      <c r="F1953" s="22">
        <v>14</v>
      </c>
      <c r="G1953" s="25">
        <v>1.0194680363932E-2</v>
      </c>
      <c r="H1953" s="22">
        <f t="shared" si="30"/>
        <v>0.14272552509504799</v>
      </c>
      <c r="I1953" s="41">
        <v>1952</v>
      </c>
      <c r="J1953" s="2" t="str">
        <f>IFERROR(INDEX('08W Project List'!#REF!,MATCH(B1953,'08W Project List'!$E:$E,0)),"N/A")</f>
        <v>N/A</v>
      </c>
    </row>
    <row r="1954" spans="1:10" ht="15.6" x14ac:dyDescent="0.3">
      <c r="A1954" s="23">
        <v>5252</v>
      </c>
      <c r="B1954" s="22" t="s">
        <v>3133</v>
      </c>
      <c r="C1954" s="22">
        <v>43381101</v>
      </c>
      <c r="D1954" s="22" t="s">
        <v>3130</v>
      </c>
      <c r="E1954" s="22">
        <v>0.78956426912224975</v>
      </c>
      <c r="F1954" s="22">
        <v>65</v>
      </c>
      <c r="G1954" s="25">
        <v>1.01694435071394E-2</v>
      </c>
      <c r="H1954" s="22">
        <f t="shared" si="30"/>
        <v>0.66101382796406105</v>
      </c>
      <c r="I1954" s="41">
        <v>1953</v>
      </c>
      <c r="J1954" s="2" t="str">
        <f>IFERROR(INDEX('08W Project List'!#REF!,MATCH(B1954,'08W Project List'!$E:$E,0)),"N/A")</f>
        <v>N/A</v>
      </c>
    </row>
    <row r="1955" spans="1:10" ht="15.6" x14ac:dyDescent="0.3">
      <c r="A1955" s="23">
        <v>7444</v>
      </c>
      <c r="B1955" s="22" t="s">
        <v>1801</v>
      </c>
      <c r="C1955" s="22">
        <v>182492106</v>
      </c>
      <c r="D1955" s="22" t="s">
        <v>1802</v>
      </c>
      <c r="E1955" s="22">
        <v>8.7531364770050963</v>
      </c>
      <c r="F1955" s="22">
        <v>180</v>
      </c>
      <c r="G1955" s="25">
        <v>1.01242496694544E-2</v>
      </c>
      <c r="H1955" s="22">
        <f t="shared" si="30"/>
        <v>1.8223649405017921</v>
      </c>
      <c r="I1955" s="41">
        <v>1954</v>
      </c>
      <c r="J1955" s="2" t="str">
        <f>IFERROR(INDEX('08W Project List'!#REF!,MATCH(B1955,'08W Project List'!$E:$E,0)),"N/A")</f>
        <v>N/A</v>
      </c>
    </row>
    <row r="1956" spans="1:10" ht="15.6" x14ac:dyDescent="0.3">
      <c r="A1956" s="23">
        <v>2021</v>
      </c>
      <c r="B1956" s="22" t="s">
        <v>4377</v>
      </c>
      <c r="C1956" s="22">
        <v>43021102</v>
      </c>
      <c r="D1956" s="22" t="s">
        <v>4378</v>
      </c>
      <c r="E1956" s="22">
        <v>8.5847333908822261</v>
      </c>
      <c r="F1956" s="22">
        <v>111</v>
      </c>
      <c r="G1956" s="25">
        <v>1.01088680594883E-2</v>
      </c>
      <c r="H1956" s="22">
        <f t="shared" si="30"/>
        <v>1.1220843546032013</v>
      </c>
      <c r="I1956" s="41">
        <v>1955</v>
      </c>
      <c r="J1956" s="2" t="str">
        <f>IFERROR(INDEX('08W Project List'!#REF!,MATCH(B1956,'08W Project List'!$E:$E,0)),"N/A")</f>
        <v>N/A</v>
      </c>
    </row>
    <row r="1957" spans="1:10" ht="15.6" x14ac:dyDescent="0.3">
      <c r="A1957" s="23">
        <v>9350</v>
      </c>
      <c r="B1957" s="22" t="s">
        <v>4266</v>
      </c>
      <c r="C1957" s="22">
        <v>163201101</v>
      </c>
      <c r="D1957" s="22" t="s">
        <v>4259</v>
      </c>
      <c r="E1957" s="22">
        <v>2.2487167828565009</v>
      </c>
      <c r="F1957" s="22">
        <v>27</v>
      </c>
      <c r="G1957" s="25">
        <v>1.01036555196415E-2</v>
      </c>
      <c r="H1957" s="22">
        <f t="shared" si="30"/>
        <v>0.2727986990303205</v>
      </c>
      <c r="I1957" s="41">
        <v>1956</v>
      </c>
      <c r="J1957" s="2" t="str">
        <f>IFERROR(INDEX('08W Project List'!#REF!,MATCH(B1957,'08W Project List'!$E:$E,0)),"N/A")</f>
        <v>N/A</v>
      </c>
    </row>
    <row r="1958" spans="1:10" ht="15.6" x14ac:dyDescent="0.3">
      <c r="A1958" s="23">
        <v>4549</v>
      </c>
      <c r="B1958" s="22" t="s">
        <v>16</v>
      </c>
      <c r="C1958" s="22">
        <v>14101105</v>
      </c>
      <c r="D1958" s="22" t="s">
        <v>13</v>
      </c>
      <c r="E1958" s="22">
        <v>0.76010622545387818</v>
      </c>
      <c r="F1958" s="22">
        <v>69</v>
      </c>
      <c r="G1958" s="25">
        <v>1.00664457114916E-2</v>
      </c>
      <c r="H1958" s="22">
        <f t="shared" si="30"/>
        <v>0.69458475409292042</v>
      </c>
      <c r="I1958" s="41">
        <v>1957</v>
      </c>
      <c r="J1958" s="2" t="str">
        <f>IFERROR(INDEX('08W Project List'!#REF!,MATCH(B1958,'08W Project List'!$E:$E,0)),"N/A")</f>
        <v>N/A</v>
      </c>
    </row>
    <row r="1959" spans="1:10" ht="15.6" x14ac:dyDescent="0.3">
      <c r="A1959" s="23">
        <v>5052</v>
      </c>
      <c r="B1959" s="22" t="s">
        <v>322</v>
      </c>
      <c r="C1959" s="22">
        <v>102812101</v>
      </c>
      <c r="D1959" s="22" t="s">
        <v>318</v>
      </c>
      <c r="E1959" s="22">
        <v>8.3349089530377256</v>
      </c>
      <c r="F1959" s="22">
        <v>83</v>
      </c>
      <c r="G1959" s="25">
        <v>1.0034554935322799E-2</v>
      </c>
      <c r="H1959" s="22">
        <f t="shared" si="30"/>
        <v>0.83286805963179233</v>
      </c>
      <c r="I1959" s="41">
        <v>1958</v>
      </c>
      <c r="J1959" s="2" t="str">
        <f>IFERROR(INDEX('08W Project List'!#REF!,MATCH(B1959,'08W Project List'!$E:$E,0)),"N/A")</f>
        <v>N/A</v>
      </c>
    </row>
    <row r="1960" spans="1:10" ht="15.6" x14ac:dyDescent="0.3">
      <c r="A1960" s="23">
        <v>616</v>
      </c>
      <c r="B1960" s="22" t="s">
        <v>3848</v>
      </c>
      <c r="C1960" s="22">
        <v>42721104</v>
      </c>
      <c r="D1960" s="22" t="s">
        <v>3849</v>
      </c>
      <c r="E1960" s="22">
        <v>1.3137382346618396</v>
      </c>
      <c r="F1960" s="22">
        <v>260</v>
      </c>
      <c r="G1960" s="25">
        <v>9.9909854641499294E-3</v>
      </c>
      <c r="H1960" s="22">
        <f t="shared" si="30"/>
        <v>2.5976562206789815</v>
      </c>
      <c r="I1960" s="41">
        <v>1959</v>
      </c>
      <c r="J1960" s="2" t="str">
        <f>IFERROR(INDEX('08W Project List'!#REF!,MATCH(B1960,'08W Project List'!$E:$E,0)),"N/A")</f>
        <v>N/A</v>
      </c>
    </row>
    <row r="1961" spans="1:10" ht="15.6" x14ac:dyDescent="0.3">
      <c r="A1961" s="23">
        <v>8621</v>
      </c>
      <c r="B1961" s="22" t="s">
        <v>1293</v>
      </c>
      <c r="C1961" s="22">
        <v>83140401</v>
      </c>
      <c r="D1961" s="22" t="s">
        <v>1294</v>
      </c>
      <c r="E1961" s="22">
        <v>2.5249134191055687</v>
      </c>
      <c r="F1961" s="22">
        <v>34</v>
      </c>
      <c r="G1961" s="25">
        <v>9.9584487109541393E-3</v>
      </c>
      <c r="H1961" s="22">
        <f t="shared" si="30"/>
        <v>0.33858725617244073</v>
      </c>
      <c r="I1961" s="41">
        <v>1960</v>
      </c>
      <c r="J1961" s="2" t="str">
        <f>IFERROR(INDEX('08W Project List'!#REF!,MATCH(B1961,'08W Project List'!$E:$E,0)),"N/A")</f>
        <v>N/A</v>
      </c>
    </row>
    <row r="1962" spans="1:10" ht="15.6" x14ac:dyDescent="0.3">
      <c r="A1962" s="23">
        <v>10564</v>
      </c>
      <c r="B1962" s="22" t="s">
        <v>4355</v>
      </c>
      <c r="C1962" s="22">
        <v>152271101</v>
      </c>
      <c r="D1962" s="22" t="s">
        <v>4354</v>
      </c>
      <c r="E1962" s="22">
        <v>0.6149223171050715</v>
      </c>
      <c r="F1962" s="22">
        <v>8</v>
      </c>
      <c r="G1962" s="25">
        <v>9.9234948614529399E-3</v>
      </c>
      <c r="H1962" s="22">
        <f t="shared" si="30"/>
        <v>7.938795889162352E-2</v>
      </c>
      <c r="I1962" s="41">
        <v>1961</v>
      </c>
      <c r="J1962" s="2" t="str">
        <f>IFERROR(INDEX('08W Project List'!#REF!,MATCH(B1962,'08W Project List'!$E:$E,0)),"N/A")</f>
        <v>N/A</v>
      </c>
    </row>
    <row r="1963" spans="1:10" ht="15.6" x14ac:dyDescent="0.3">
      <c r="A1963" s="23">
        <v>6010</v>
      </c>
      <c r="B1963" s="22" t="s">
        <v>2494</v>
      </c>
      <c r="C1963" s="22">
        <v>83242111</v>
      </c>
      <c r="D1963" s="22" t="s">
        <v>2489</v>
      </c>
      <c r="E1963" s="22">
        <v>11.172108176099005</v>
      </c>
      <c r="F1963" s="22">
        <v>130</v>
      </c>
      <c r="G1963" s="25">
        <v>9.8996206401076696E-3</v>
      </c>
      <c r="H1963" s="22">
        <f t="shared" si="30"/>
        <v>1.286950683213997</v>
      </c>
      <c r="I1963" s="41">
        <v>1962</v>
      </c>
      <c r="J1963" s="2" t="str">
        <f>IFERROR(INDEX('08W Project List'!#REF!,MATCH(B1963,'08W Project List'!$E:$E,0)),"N/A")</f>
        <v>N/A</v>
      </c>
    </row>
    <row r="1964" spans="1:10" ht="15.6" x14ac:dyDescent="0.3">
      <c r="A1964" s="23">
        <v>222</v>
      </c>
      <c r="B1964" s="22" t="s">
        <v>1131</v>
      </c>
      <c r="C1964" s="22">
        <v>43071102</v>
      </c>
      <c r="D1964" s="22" t="s">
        <v>1124</v>
      </c>
      <c r="E1964" s="22">
        <v>7.914178980615227</v>
      </c>
      <c r="F1964" s="22">
        <v>113</v>
      </c>
      <c r="G1964" s="25">
        <v>9.8815578835369199E-3</v>
      </c>
      <c r="H1964" s="22">
        <f t="shared" si="30"/>
        <v>1.1166160408396719</v>
      </c>
      <c r="I1964" s="41">
        <v>1963</v>
      </c>
      <c r="J1964" s="2" t="str">
        <f>IFERROR(INDEX('08W Project List'!#REF!,MATCH(B1964,'08W Project List'!$E:$E,0)),"N/A")</f>
        <v>N/A</v>
      </c>
    </row>
    <row r="1965" spans="1:10" ht="15.6" x14ac:dyDescent="0.3">
      <c r="A1965" s="23">
        <v>8045</v>
      </c>
      <c r="B1965" s="22" t="s">
        <v>3006</v>
      </c>
      <c r="C1965" s="22">
        <v>183071101</v>
      </c>
      <c r="D1965" s="22" t="s">
        <v>2998</v>
      </c>
      <c r="E1965" s="22">
        <v>2.7286631354302049</v>
      </c>
      <c r="F1965" s="22">
        <v>18</v>
      </c>
      <c r="G1965" s="25">
        <v>9.8794202357151105E-3</v>
      </c>
      <c r="H1965" s="22">
        <f t="shared" si="30"/>
        <v>0.177829564242872</v>
      </c>
      <c r="I1965" s="41">
        <v>1964</v>
      </c>
      <c r="J1965" s="2" t="str">
        <f>IFERROR(INDEX('08W Project List'!#REF!,MATCH(B1965,'08W Project List'!$E:$E,0)),"N/A")</f>
        <v>N/A</v>
      </c>
    </row>
    <row r="1966" spans="1:10" ht="15.6" x14ac:dyDescent="0.3">
      <c r="A1966" s="23">
        <v>7530</v>
      </c>
      <c r="B1966" s="22" t="s">
        <v>460</v>
      </c>
      <c r="C1966" s="22">
        <v>102211103</v>
      </c>
      <c r="D1966" s="22" t="s">
        <v>461</v>
      </c>
      <c r="E1966" s="22">
        <v>2.7496099205486759</v>
      </c>
      <c r="F1966" s="22">
        <v>33</v>
      </c>
      <c r="G1966" s="25">
        <v>9.8607320533707302E-3</v>
      </c>
      <c r="H1966" s="22">
        <f t="shared" si="30"/>
        <v>0.3254041577612341</v>
      </c>
      <c r="I1966" s="41">
        <v>1965</v>
      </c>
      <c r="J1966" s="2" t="str">
        <f>IFERROR(INDEX('08W Project List'!#REF!,MATCH(B1966,'08W Project List'!$E:$E,0)),"N/A")</f>
        <v>N/A</v>
      </c>
    </row>
    <row r="1967" spans="1:10" ht="15.6" x14ac:dyDescent="0.3">
      <c r="A1967" s="23">
        <v>7965</v>
      </c>
      <c r="B1967" s="22" t="s">
        <v>3329</v>
      </c>
      <c r="C1967" s="22">
        <v>43321103</v>
      </c>
      <c r="D1967" s="22" t="s">
        <v>3325</v>
      </c>
      <c r="E1967" s="22">
        <v>12.607758367466563</v>
      </c>
      <c r="F1967" s="22">
        <v>129</v>
      </c>
      <c r="G1967" s="25">
        <v>9.8399275825106908E-3</v>
      </c>
      <c r="H1967" s="22">
        <f t="shared" si="30"/>
        <v>1.2693506581438792</v>
      </c>
      <c r="I1967" s="41">
        <v>1966</v>
      </c>
      <c r="J1967" s="2" t="str">
        <f>IFERROR(INDEX('08W Project List'!#REF!,MATCH(B1967,'08W Project List'!$E:$E,0)),"N/A")</f>
        <v>N/A</v>
      </c>
    </row>
    <row r="1968" spans="1:10" ht="15.6" x14ac:dyDescent="0.3">
      <c r="A1968" s="23">
        <v>7623</v>
      </c>
      <c r="B1968" s="22" t="s">
        <v>2832</v>
      </c>
      <c r="C1968" s="22">
        <v>253671103</v>
      </c>
      <c r="D1968" s="22" t="s">
        <v>2833</v>
      </c>
      <c r="E1968" s="22">
        <v>35.375739707489871</v>
      </c>
      <c r="F1968" s="22">
        <v>138</v>
      </c>
      <c r="G1968" s="25">
        <v>9.7858700456093396E-3</v>
      </c>
      <c r="H1968" s="22">
        <f t="shared" si="30"/>
        <v>1.3504500662940888</v>
      </c>
      <c r="I1968" s="41">
        <v>1967</v>
      </c>
      <c r="J1968" s="2" t="str">
        <f>IFERROR(INDEX('08W Project List'!#REF!,MATCH(B1968,'08W Project List'!$E:$E,0)),"N/A")</f>
        <v>N/A</v>
      </c>
    </row>
    <row r="1969" spans="1:10" ht="15.6" x14ac:dyDescent="0.3">
      <c r="A1969" s="23">
        <v>1557</v>
      </c>
      <c r="B1969" s="22" t="s">
        <v>4327</v>
      </c>
      <c r="C1969" s="22">
        <v>192171101</v>
      </c>
      <c r="D1969" s="22" t="s">
        <v>4324</v>
      </c>
      <c r="E1969" s="22">
        <v>13.635627664718022</v>
      </c>
      <c r="F1969" s="22">
        <v>161</v>
      </c>
      <c r="G1969" s="25">
        <v>9.7721364024836808E-3</v>
      </c>
      <c r="H1969" s="22">
        <f t="shared" si="30"/>
        <v>1.5733139607998725</v>
      </c>
      <c r="I1969" s="41">
        <v>1968</v>
      </c>
      <c r="J1969" s="2" t="str">
        <f>IFERROR(INDEX('08W Project List'!#REF!,MATCH(B1969,'08W Project List'!$E:$E,0)),"N/A")</f>
        <v>N/A</v>
      </c>
    </row>
    <row r="1970" spans="1:10" ht="15.6" x14ac:dyDescent="0.3">
      <c r="A1970" s="23">
        <v>2260</v>
      </c>
      <c r="B1970" s="22" t="s">
        <v>1228</v>
      </c>
      <c r="C1970" s="22">
        <v>152762101</v>
      </c>
      <c r="D1970" s="22" t="s">
        <v>1223</v>
      </c>
      <c r="E1970" s="22">
        <v>10.201725281209386</v>
      </c>
      <c r="F1970" s="22">
        <v>96</v>
      </c>
      <c r="G1970" s="25">
        <v>9.7493187913960805E-3</v>
      </c>
      <c r="H1970" s="22">
        <f t="shared" si="30"/>
        <v>0.93593460397402373</v>
      </c>
      <c r="I1970" s="41">
        <v>1969</v>
      </c>
      <c r="J1970" s="2" t="str">
        <f>IFERROR(INDEX('08W Project List'!#REF!,MATCH(B1970,'08W Project List'!$E:$E,0)),"N/A")</f>
        <v>N/A</v>
      </c>
    </row>
    <row r="1971" spans="1:10" ht="15.6" x14ac:dyDescent="0.3">
      <c r="A1971" s="23">
        <v>4474</v>
      </c>
      <c r="B1971" s="22" t="s">
        <v>3875</v>
      </c>
      <c r="C1971" s="22">
        <v>182201104</v>
      </c>
      <c r="D1971" s="22" t="s">
        <v>3876</v>
      </c>
      <c r="E1971" s="22">
        <v>9.2080960917002486</v>
      </c>
      <c r="F1971" s="22">
        <v>139</v>
      </c>
      <c r="G1971" s="25">
        <v>9.7441685253857099E-3</v>
      </c>
      <c r="H1971" s="22">
        <f t="shared" si="30"/>
        <v>1.3544394250286136</v>
      </c>
      <c r="I1971" s="41">
        <v>1970</v>
      </c>
      <c r="J1971" s="2" t="str">
        <f>IFERROR(INDEX('08W Project List'!#REF!,MATCH(B1971,'08W Project List'!$E:$E,0)),"N/A")</f>
        <v>N/A</v>
      </c>
    </row>
    <row r="1972" spans="1:10" ht="15.6" x14ac:dyDescent="0.3">
      <c r="A1972" s="23">
        <v>9612</v>
      </c>
      <c r="B1972" s="22" t="s">
        <v>1088</v>
      </c>
      <c r="C1972" s="22">
        <v>152261107</v>
      </c>
      <c r="D1972" s="22" t="s">
        <v>1086</v>
      </c>
      <c r="E1972" s="22">
        <v>0.14076714763912493</v>
      </c>
      <c r="F1972" s="22">
        <v>4</v>
      </c>
      <c r="G1972" s="25">
        <v>9.7327016988855795E-3</v>
      </c>
      <c r="H1972" s="22">
        <f t="shared" si="30"/>
        <v>3.8930806795542318E-2</v>
      </c>
      <c r="I1972" s="41">
        <v>1971</v>
      </c>
      <c r="J1972" s="2" t="str">
        <f>IFERROR(INDEX('08W Project List'!#REF!,MATCH(B1972,'08W Project List'!$E:$E,0)),"N/A")</f>
        <v>N/A</v>
      </c>
    </row>
    <row r="1973" spans="1:10" ht="15.6" x14ac:dyDescent="0.3">
      <c r="A1973" s="23">
        <v>7259</v>
      </c>
      <c r="B1973" s="22" t="s">
        <v>3954</v>
      </c>
      <c r="C1973" s="22">
        <v>152591101</v>
      </c>
      <c r="D1973" s="22" t="s">
        <v>3949</v>
      </c>
      <c r="E1973" s="22">
        <v>1.295517656143145</v>
      </c>
      <c r="F1973" s="22">
        <v>21</v>
      </c>
      <c r="G1973" s="25">
        <v>9.69801610690222E-3</v>
      </c>
      <c r="H1973" s="22">
        <f t="shared" si="30"/>
        <v>0.20365833824494661</v>
      </c>
      <c r="I1973" s="41">
        <v>1972</v>
      </c>
      <c r="J1973" s="2" t="str">
        <f>IFERROR(INDEX('08W Project List'!#REF!,MATCH(B1973,'08W Project List'!$E:$E,0)),"N/A")</f>
        <v>N/A</v>
      </c>
    </row>
    <row r="1974" spans="1:10" ht="15.6" x14ac:dyDescent="0.3">
      <c r="A1974" s="23">
        <v>3486</v>
      </c>
      <c r="B1974" s="22" t="s">
        <v>1567</v>
      </c>
      <c r="C1974" s="22">
        <v>152031101</v>
      </c>
      <c r="D1974" s="22" t="s">
        <v>1568</v>
      </c>
      <c r="E1974" s="22">
        <v>11.790955253897389</v>
      </c>
      <c r="F1974" s="22">
        <v>159</v>
      </c>
      <c r="G1974" s="25">
        <v>9.6885327798431099E-3</v>
      </c>
      <c r="H1974" s="22">
        <f t="shared" si="30"/>
        <v>1.5404767119950544</v>
      </c>
      <c r="I1974" s="41">
        <v>1973</v>
      </c>
      <c r="J1974" s="2" t="str">
        <f>IFERROR(INDEX('08W Project List'!#REF!,MATCH(B1974,'08W Project List'!$E:$E,0)),"N/A")</f>
        <v>N/A</v>
      </c>
    </row>
    <row r="1975" spans="1:10" ht="15.6" x14ac:dyDescent="0.3">
      <c r="A1975" s="23">
        <v>6926</v>
      </c>
      <c r="B1975" s="22" t="s">
        <v>1222</v>
      </c>
      <c r="C1975" s="22">
        <v>152762101</v>
      </c>
      <c r="D1975" s="22" t="s">
        <v>1223</v>
      </c>
      <c r="E1975" s="22">
        <v>5.3305032737992732</v>
      </c>
      <c r="F1975" s="22">
        <v>46</v>
      </c>
      <c r="G1975" s="25">
        <v>9.6754263569324307E-3</v>
      </c>
      <c r="H1975" s="22">
        <f t="shared" si="30"/>
        <v>0.44506961241889181</v>
      </c>
      <c r="I1975" s="41">
        <v>1974</v>
      </c>
      <c r="J1975" s="2" t="str">
        <f>IFERROR(INDEX('08W Project List'!#REF!,MATCH(B1975,'08W Project List'!$E:$E,0)),"N/A")</f>
        <v>N/A</v>
      </c>
    </row>
    <row r="1976" spans="1:10" ht="15.6" x14ac:dyDescent="0.3">
      <c r="A1976" s="23">
        <v>4034</v>
      </c>
      <c r="B1976" s="22" t="s">
        <v>2603</v>
      </c>
      <c r="C1976" s="22">
        <v>254421103</v>
      </c>
      <c r="D1976" s="22" t="s">
        <v>2599</v>
      </c>
      <c r="E1976" s="22">
        <v>6.1605902709633558</v>
      </c>
      <c r="F1976" s="22">
        <v>19</v>
      </c>
      <c r="G1976" s="25">
        <v>9.6487748631600301E-3</v>
      </c>
      <c r="H1976" s="22">
        <f t="shared" si="30"/>
        <v>0.18332672240004058</v>
      </c>
      <c r="I1976" s="41">
        <v>1975</v>
      </c>
      <c r="J1976" s="2" t="str">
        <f>IFERROR(INDEX('08W Project List'!#REF!,MATCH(B1976,'08W Project List'!$E:$E,0)),"N/A")</f>
        <v>N/A</v>
      </c>
    </row>
    <row r="1977" spans="1:10" ht="15.6" x14ac:dyDescent="0.3">
      <c r="A1977" s="23">
        <v>3547</v>
      </c>
      <c r="B1977" s="22" t="s">
        <v>3314</v>
      </c>
      <c r="C1977" s="22">
        <v>43321101</v>
      </c>
      <c r="D1977" s="22" t="s">
        <v>3313</v>
      </c>
      <c r="E1977" s="22">
        <v>0.29499978195430765</v>
      </c>
      <c r="F1977" s="22">
        <v>4</v>
      </c>
      <c r="G1977" s="25">
        <v>9.6291311476265594E-3</v>
      </c>
      <c r="H1977" s="22">
        <f t="shared" si="30"/>
        <v>3.8516524590506238E-2</v>
      </c>
      <c r="I1977" s="41">
        <v>1976</v>
      </c>
      <c r="J1977" s="2" t="str">
        <f>IFERROR(INDEX('08W Project List'!#REF!,MATCH(B1977,'08W Project List'!$E:$E,0)),"N/A")</f>
        <v>N/A</v>
      </c>
    </row>
    <row r="1978" spans="1:10" ht="15.6" x14ac:dyDescent="0.3">
      <c r="A1978" s="23">
        <v>2441</v>
      </c>
      <c r="B1978" s="22" t="s">
        <v>3765</v>
      </c>
      <c r="C1978" s="22">
        <v>43432103</v>
      </c>
      <c r="D1978" s="22" t="s">
        <v>3762</v>
      </c>
      <c r="E1978" s="22">
        <v>1.4315007712412926</v>
      </c>
      <c r="F1978" s="22">
        <v>28</v>
      </c>
      <c r="G1978" s="25">
        <v>9.6279475631604796E-3</v>
      </c>
      <c r="H1978" s="22">
        <f t="shared" si="30"/>
        <v>0.26958253176849345</v>
      </c>
      <c r="I1978" s="41">
        <v>1977</v>
      </c>
      <c r="J1978" s="2" t="str">
        <f>IFERROR(INDEX('08W Project List'!#REF!,MATCH(B1978,'08W Project List'!$E:$E,0)),"N/A")</f>
        <v>N/A</v>
      </c>
    </row>
    <row r="1979" spans="1:10" ht="15.6" x14ac:dyDescent="0.3">
      <c r="A1979" s="23">
        <v>5129</v>
      </c>
      <c r="B1979" s="22" t="s">
        <v>2552</v>
      </c>
      <c r="C1979" s="22">
        <v>192151131</v>
      </c>
      <c r="D1979" s="22" t="s">
        <v>2551</v>
      </c>
      <c r="E1979" s="22">
        <v>1.8735444971977313</v>
      </c>
      <c r="F1979" s="22">
        <v>34</v>
      </c>
      <c r="G1979" s="25">
        <v>9.5954217342928798E-3</v>
      </c>
      <c r="H1979" s="22">
        <f t="shared" si="30"/>
        <v>0.32624433896595789</v>
      </c>
      <c r="I1979" s="41">
        <v>1978</v>
      </c>
      <c r="J1979" s="2" t="str">
        <f>IFERROR(INDEX('08W Project List'!#REF!,MATCH(B1979,'08W Project List'!$E:$E,0)),"N/A")</f>
        <v>N/A</v>
      </c>
    </row>
    <row r="1980" spans="1:10" ht="15.6" x14ac:dyDescent="0.3">
      <c r="A1980" s="23">
        <v>2275</v>
      </c>
      <c r="B1980" s="22" t="s">
        <v>487</v>
      </c>
      <c r="C1980" s="22">
        <v>103081105</v>
      </c>
      <c r="D1980" s="22" t="s">
        <v>488</v>
      </c>
      <c r="E1980" s="22">
        <v>5.1707279527397638</v>
      </c>
      <c r="F1980" s="22">
        <v>50</v>
      </c>
      <c r="G1980" s="25">
        <v>9.5358581861294204E-3</v>
      </c>
      <c r="H1980" s="22">
        <f t="shared" si="30"/>
        <v>0.476792909306471</v>
      </c>
      <c r="I1980" s="41">
        <v>1979</v>
      </c>
      <c r="J1980" s="2" t="str">
        <f>IFERROR(INDEX('08W Project List'!#REF!,MATCH(B1980,'08W Project List'!$E:$E,0)),"N/A")</f>
        <v>N/A</v>
      </c>
    </row>
    <row r="1981" spans="1:10" ht="15.6" x14ac:dyDescent="0.3">
      <c r="A1981" s="23">
        <v>4445</v>
      </c>
      <c r="B1981" s="22" t="s">
        <v>3060</v>
      </c>
      <c r="C1981" s="22">
        <v>163751102</v>
      </c>
      <c r="D1981" s="22" t="s">
        <v>3053</v>
      </c>
      <c r="E1981" s="22">
        <v>2.0380229762832816</v>
      </c>
      <c r="F1981" s="22">
        <v>27</v>
      </c>
      <c r="G1981" s="25">
        <v>9.5319695661077002E-3</v>
      </c>
      <c r="H1981" s="22">
        <f t="shared" si="30"/>
        <v>0.2573631782849079</v>
      </c>
      <c r="I1981" s="41">
        <v>1980</v>
      </c>
      <c r="J1981" s="2" t="str">
        <f>IFERROR(INDEX('08W Project List'!#REF!,MATCH(B1981,'08W Project List'!$E:$E,0)),"N/A")</f>
        <v>N/A</v>
      </c>
    </row>
    <row r="1982" spans="1:10" ht="15.6" x14ac:dyDescent="0.3">
      <c r="A1982" s="23">
        <v>6213</v>
      </c>
      <c r="B1982" s="22" t="s">
        <v>1906</v>
      </c>
      <c r="C1982" s="22">
        <v>103441103</v>
      </c>
      <c r="D1982" s="22" t="s">
        <v>1903</v>
      </c>
      <c r="E1982" s="22">
        <v>0.72903425436836544</v>
      </c>
      <c r="F1982" s="22">
        <v>17</v>
      </c>
      <c r="G1982" s="25">
        <v>9.5301919310177008E-3</v>
      </c>
      <c r="H1982" s="22">
        <f t="shared" si="30"/>
        <v>0.16201326282730091</v>
      </c>
      <c r="I1982" s="41">
        <v>1981</v>
      </c>
      <c r="J1982" s="2" t="str">
        <f>IFERROR(INDEX('08W Project List'!#REF!,MATCH(B1982,'08W Project List'!$E:$E,0)),"N/A")</f>
        <v>N/A</v>
      </c>
    </row>
    <row r="1983" spans="1:10" ht="15.6" x14ac:dyDescent="0.3">
      <c r="A1983" s="23">
        <v>3085</v>
      </c>
      <c r="B1983" s="22" t="s">
        <v>3725</v>
      </c>
      <c r="C1983" s="22">
        <v>153652108</v>
      </c>
      <c r="D1983" s="22" t="s">
        <v>3726</v>
      </c>
      <c r="E1983" s="22">
        <v>5.6184866323333003</v>
      </c>
      <c r="F1983" s="22">
        <v>165</v>
      </c>
      <c r="G1983" s="25">
        <v>9.52828816423054E-3</v>
      </c>
      <c r="H1983" s="22">
        <f t="shared" si="30"/>
        <v>1.5721675470980392</v>
      </c>
      <c r="I1983" s="41">
        <v>1982</v>
      </c>
      <c r="J1983" s="2" t="str">
        <f>IFERROR(INDEX('08W Project List'!#REF!,MATCH(B1983,'08W Project List'!$E:$E,0)),"N/A")</f>
        <v>N/A</v>
      </c>
    </row>
    <row r="1984" spans="1:10" ht="15.6" x14ac:dyDescent="0.3">
      <c r="A1984" s="23">
        <v>9214</v>
      </c>
      <c r="B1984" s="22" t="s">
        <v>3568</v>
      </c>
      <c r="C1984" s="22">
        <v>42011108</v>
      </c>
      <c r="D1984" s="22" t="s">
        <v>3566</v>
      </c>
      <c r="E1984" s="22">
        <v>3.5686392339134305</v>
      </c>
      <c r="F1984" s="22">
        <v>26</v>
      </c>
      <c r="G1984" s="25">
        <v>9.4995535821730398E-3</v>
      </c>
      <c r="H1984" s="22">
        <f t="shared" si="30"/>
        <v>0.24698839313649903</v>
      </c>
      <c r="I1984" s="41">
        <v>1983</v>
      </c>
      <c r="J1984" s="2" t="str">
        <f>IFERROR(INDEX('08W Project List'!#REF!,MATCH(B1984,'08W Project List'!$E:$E,0)),"N/A")</f>
        <v>N/A</v>
      </c>
    </row>
    <row r="1985" spans="1:10" ht="15.6" x14ac:dyDescent="0.3">
      <c r="A1985" s="23">
        <v>10597</v>
      </c>
      <c r="B1985" s="22" t="s">
        <v>2415</v>
      </c>
      <c r="C1985" s="22">
        <v>42811113</v>
      </c>
      <c r="D1985" s="22" t="s">
        <v>2404</v>
      </c>
      <c r="E1985" s="22">
        <v>0.32729094185741764</v>
      </c>
      <c r="F1985" s="22">
        <v>4</v>
      </c>
      <c r="G1985" s="25">
        <v>9.4858431116995202E-3</v>
      </c>
      <c r="H1985" s="22">
        <f t="shared" si="30"/>
        <v>3.7943372446798081E-2</v>
      </c>
      <c r="I1985" s="41">
        <v>1984</v>
      </c>
      <c r="J1985" s="2" t="str">
        <f>IFERROR(INDEX('08W Project List'!#REF!,MATCH(B1985,'08W Project List'!$E:$E,0)),"N/A")</f>
        <v>N/A</v>
      </c>
    </row>
    <row r="1986" spans="1:10" ht="15.6" x14ac:dyDescent="0.3">
      <c r="A1986" s="23">
        <v>2882</v>
      </c>
      <c r="B1986" s="22" t="s">
        <v>4346</v>
      </c>
      <c r="C1986" s="22">
        <v>13912108</v>
      </c>
      <c r="D1986" s="22" t="s">
        <v>4347</v>
      </c>
      <c r="E1986" s="22">
        <v>0.19768814536961779</v>
      </c>
      <c r="F1986" s="22">
        <v>91</v>
      </c>
      <c r="G1986" s="25">
        <v>9.4638579948466001E-3</v>
      </c>
      <c r="H1986" s="22">
        <f t="shared" ref="H1986:H2049" si="31">IFERROR(G1986*F1986,0)</f>
        <v>0.86121107753104065</v>
      </c>
      <c r="I1986" s="41">
        <v>1985</v>
      </c>
      <c r="J1986" s="2" t="str">
        <f>IFERROR(INDEX('08W Project List'!#REF!,MATCH(B1986,'08W Project List'!$E:$E,0)),"N/A")</f>
        <v>N/A</v>
      </c>
    </row>
    <row r="1987" spans="1:10" ht="15.6" x14ac:dyDescent="0.3">
      <c r="A1987" s="23">
        <v>5172</v>
      </c>
      <c r="B1987" s="22" t="s">
        <v>2119</v>
      </c>
      <c r="C1987" s="22">
        <v>182082103</v>
      </c>
      <c r="D1987" s="22" t="s">
        <v>2120</v>
      </c>
      <c r="E1987" s="22">
        <v>1.0433737141622561</v>
      </c>
      <c r="F1987" s="22">
        <v>10</v>
      </c>
      <c r="G1987" s="25">
        <v>9.4489906078841293E-3</v>
      </c>
      <c r="H1987" s="22">
        <f t="shared" si="31"/>
        <v>9.4489906078841293E-2</v>
      </c>
      <c r="I1987" s="41">
        <v>1986</v>
      </c>
      <c r="J1987" s="2" t="str">
        <f>IFERROR(INDEX('08W Project List'!#REF!,MATCH(B1987,'08W Project List'!$E:$E,0)),"N/A")</f>
        <v>N/A</v>
      </c>
    </row>
    <row r="1988" spans="1:10" ht="15.6" x14ac:dyDescent="0.3">
      <c r="A1988" s="23">
        <v>1655</v>
      </c>
      <c r="B1988" s="22" t="s">
        <v>443</v>
      </c>
      <c r="C1988" s="22">
        <v>152481107</v>
      </c>
      <c r="D1988" s="22" t="s">
        <v>441</v>
      </c>
      <c r="E1988" s="22">
        <v>6.1162912110785141</v>
      </c>
      <c r="F1988" s="22">
        <v>117</v>
      </c>
      <c r="G1988" s="25">
        <v>9.4406371348538295E-3</v>
      </c>
      <c r="H1988" s="22">
        <f t="shared" si="31"/>
        <v>1.1045545447778979</v>
      </c>
      <c r="I1988" s="41">
        <v>1987</v>
      </c>
      <c r="J1988" s="2" t="str">
        <f>IFERROR(INDEX('08W Project List'!#REF!,MATCH(B1988,'08W Project List'!$E:$E,0)),"N/A")</f>
        <v>N/A</v>
      </c>
    </row>
    <row r="1989" spans="1:10" ht="15.6" x14ac:dyDescent="0.3">
      <c r="A1989" s="23">
        <v>3494</v>
      </c>
      <c r="B1989" s="22" t="s">
        <v>4318</v>
      </c>
      <c r="C1989" s="22">
        <v>42661104</v>
      </c>
      <c r="D1989" s="22" t="s">
        <v>4317</v>
      </c>
      <c r="E1989" s="22">
        <v>22.924947348220758</v>
      </c>
      <c r="F1989" s="22">
        <v>259</v>
      </c>
      <c r="G1989" s="25">
        <v>9.4239177086599298E-3</v>
      </c>
      <c r="H1989" s="22">
        <f t="shared" si="31"/>
        <v>2.440794686542922</v>
      </c>
      <c r="I1989" s="41">
        <v>1988</v>
      </c>
      <c r="J1989" s="2" t="str">
        <f>IFERROR(INDEX('08W Project List'!#REF!,MATCH(B1989,'08W Project List'!$E:$E,0)),"N/A")</f>
        <v>N/A</v>
      </c>
    </row>
    <row r="1990" spans="1:10" ht="15.6" x14ac:dyDescent="0.3">
      <c r="A1990" s="23">
        <v>7626</v>
      </c>
      <c r="B1990" s="22" t="s">
        <v>3304</v>
      </c>
      <c r="C1990" s="22">
        <v>182731102</v>
      </c>
      <c r="D1990" s="22" t="s">
        <v>3303</v>
      </c>
      <c r="E1990" s="22">
        <v>10.026004831784277</v>
      </c>
      <c r="F1990" s="22">
        <v>186</v>
      </c>
      <c r="G1990" s="25">
        <v>9.4083006012183699E-3</v>
      </c>
      <c r="H1990" s="22">
        <f t="shared" si="31"/>
        <v>1.7499439118266169</v>
      </c>
      <c r="I1990" s="41">
        <v>1989</v>
      </c>
      <c r="J1990" s="2" t="str">
        <f>IFERROR(INDEX('08W Project List'!#REF!,MATCH(B1990,'08W Project List'!$E:$E,0)),"N/A")</f>
        <v>N/A</v>
      </c>
    </row>
    <row r="1991" spans="1:10" ht="15.6" x14ac:dyDescent="0.3">
      <c r="A1991" s="23">
        <v>10686</v>
      </c>
      <c r="B1991" s="22" t="s">
        <v>1689</v>
      </c>
      <c r="C1991" s="22">
        <v>43211101</v>
      </c>
      <c r="D1991" s="22" t="s">
        <v>1685</v>
      </c>
      <c r="E1991" s="22">
        <v>0.15656666256124485</v>
      </c>
      <c r="F1991" s="22">
        <v>2</v>
      </c>
      <c r="G1991" s="25">
        <v>9.4016915351152492E-3</v>
      </c>
      <c r="H1991" s="22">
        <f t="shared" si="31"/>
        <v>1.8803383070230498E-2</v>
      </c>
      <c r="I1991" s="41">
        <v>1990</v>
      </c>
      <c r="J1991" s="2" t="str">
        <f>IFERROR(INDEX('08W Project List'!#REF!,MATCH(B1991,'08W Project List'!$E:$E,0)),"N/A")</f>
        <v>N/A</v>
      </c>
    </row>
    <row r="1992" spans="1:10" ht="15.6" x14ac:dyDescent="0.3">
      <c r="A1992" s="23">
        <v>7656</v>
      </c>
      <c r="B1992" s="22" t="s">
        <v>3033</v>
      </c>
      <c r="C1992" s="22">
        <v>42601102</v>
      </c>
      <c r="D1992" s="22" t="s">
        <v>3032</v>
      </c>
      <c r="E1992" s="22">
        <v>20.015364550602857</v>
      </c>
      <c r="F1992" s="22">
        <v>114</v>
      </c>
      <c r="G1992" s="25">
        <v>9.3006146397077404E-3</v>
      </c>
      <c r="H1992" s="22">
        <f t="shared" si="31"/>
        <v>1.0602700689266824</v>
      </c>
      <c r="I1992" s="41">
        <v>1991</v>
      </c>
      <c r="J1992" s="2" t="str">
        <f>IFERROR(INDEX('08W Project List'!#REF!,MATCH(B1992,'08W Project List'!$E:$E,0)),"N/A")</f>
        <v>N/A</v>
      </c>
    </row>
    <row r="1993" spans="1:10" ht="15.6" x14ac:dyDescent="0.3">
      <c r="A1993" s="23">
        <v>7863</v>
      </c>
      <c r="B1993" s="22" t="s">
        <v>3619</v>
      </c>
      <c r="C1993" s="22">
        <v>42151104</v>
      </c>
      <c r="D1993" s="22" t="s">
        <v>3614</v>
      </c>
      <c r="E1993" s="22">
        <v>9.3200558145211314</v>
      </c>
      <c r="F1993" s="22">
        <v>127</v>
      </c>
      <c r="G1993" s="25">
        <v>9.2364114135500899E-3</v>
      </c>
      <c r="H1993" s="22">
        <f t="shared" si="31"/>
        <v>1.1730242495208614</v>
      </c>
      <c r="I1993" s="41">
        <v>1992</v>
      </c>
      <c r="J1993" s="2" t="str">
        <f>IFERROR(INDEX('08W Project List'!#REF!,MATCH(B1993,'08W Project List'!$E:$E,0)),"N/A")</f>
        <v>N/A</v>
      </c>
    </row>
    <row r="1994" spans="1:10" ht="15.6" x14ac:dyDescent="0.3">
      <c r="A1994" s="23">
        <v>581</v>
      </c>
      <c r="B1994" s="22" t="s">
        <v>3134</v>
      </c>
      <c r="C1994" s="22">
        <v>43381101</v>
      </c>
      <c r="D1994" s="22" t="s">
        <v>3130</v>
      </c>
      <c r="E1994" s="22">
        <v>9.0096286821749523</v>
      </c>
      <c r="F1994" s="22">
        <v>77</v>
      </c>
      <c r="G1994" s="25">
        <v>9.2124603106071099E-3</v>
      </c>
      <c r="H1994" s="22">
        <f t="shared" si="31"/>
        <v>0.70935944391674743</v>
      </c>
      <c r="I1994" s="41">
        <v>1993</v>
      </c>
      <c r="J1994" s="2" t="str">
        <f>IFERROR(INDEX('08W Project List'!#REF!,MATCH(B1994,'08W Project List'!$E:$E,0)),"N/A")</f>
        <v>N/A</v>
      </c>
    </row>
    <row r="1995" spans="1:10" ht="15.6" x14ac:dyDescent="0.3">
      <c r="A1995" s="23">
        <v>9791</v>
      </c>
      <c r="B1995" s="22" t="s">
        <v>2123</v>
      </c>
      <c r="C1995" s="22">
        <v>182082103</v>
      </c>
      <c r="D1995" s="22" t="s">
        <v>2120</v>
      </c>
      <c r="E1995" s="22">
        <v>0.69372232025318203</v>
      </c>
      <c r="F1995" s="22">
        <v>12</v>
      </c>
      <c r="G1995" s="25">
        <v>9.1989864297506996E-3</v>
      </c>
      <c r="H1995" s="22">
        <f t="shared" si="31"/>
        <v>0.11038783715700839</v>
      </c>
      <c r="I1995" s="41">
        <v>1994</v>
      </c>
      <c r="J1995" s="2" t="str">
        <f>IFERROR(INDEX('08W Project List'!#REF!,MATCH(B1995,'08W Project List'!$E:$E,0)),"N/A")</f>
        <v>N/A</v>
      </c>
    </row>
    <row r="1996" spans="1:10" ht="15.6" x14ac:dyDescent="0.3">
      <c r="A1996" s="23">
        <v>9383</v>
      </c>
      <c r="B1996" s="22" t="s">
        <v>666</v>
      </c>
      <c r="C1996" s="22">
        <v>14091110</v>
      </c>
      <c r="D1996" s="22" t="s">
        <v>658</v>
      </c>
      <c r="E1996" s="22">
        <v>1.1114430738167681E-2</v>
      </c>
      <c r="F1996" s="22">
        <v>2</v>
      </c>
      <c r="G1996" s="25">
        <v>9.1966946082615506E-3</v>
      </c>
      <c r="H1996" s="22">
        <f t="shared" si="31"/>
        <v>1.8393389216523101E-2</v>
      </c>
      <c r="I1996" s="41">
        <v>1995</v>
      </c>
      <c r="J1996" s="2" t="str">
        <f>IFERROR(INDEX('08W Project List'!#REF!,MATCH(B1996,'08W Project List'!$E:$E,0)),"N/A")</f>
        <v>N/A</v>
      </c>
    </row>
    <row r="1997" spans="1:10" ht="15.6" x14ac:dyDescent="0.3">
      <c r="A1997" s="23">
        <v>5023</v>
      </c>
      <c r="B1997" s="22" t="s">
        <v>2219</v>
      </c>
      <c r="C1997" s="22">
        <v>103491102</v>
      </c>
      <c r="D1997" s="22" t="s">
        <v>2220</v>
      </c>
      <c r="E1997" s="22">
        <v>1.0183902050639961</v>
      </c>
      <c r="F1997" s="22">
        <v>169</v>
      </c>
      <c r="G1997" s="25">
        <v>9.1756169958904805E-3</v>
      </c>
      <c r="H1997" s="22">
        <f t="shared" si="31"/>
        <v>1.5506792723054912</v>
      </c>
      <c r="I1997" s="41">
        <v>1996</v>
      </c>
      <c r="J1997" s="2" t="str">
        <f>IFERROR(INDEX('08W Project List'!#REF!,MATCH(B1997,'08W Project List'!$E:$E,0)),"N/A")</f>
        <v>N/A</v>
      </c>
    </row>
    <row r="1998" spans="1:10" ht="15.6" x14ac:dyDescent="0.3">
      <c r="A1998" s="23">
        <v>7662</v>
      </c>
      <c r="B1998" s="22" t="s">
        <v>660</v>
      </c>
      <c r="C1998" s="22">
        <v>14091110</v>
      </c>
      <c r="D1998" s="22" t="s">
        <v>658</v>
      </c>
      <c r="E1998" s="22">
        <v>2.4008671831253636</v>
      </c>
      <c r="F1998" s="22">
        <v>33</v>
      </c>
      <c r="G1998" s="25">
        <v>9.1095987355039407E-3</v>
      </c>
      <c r="H1998" s="22">
        <f t="shared" si="31"/>
        <v>0.30061675827163004</v>
      </c>
      <c r="I1998" s="41">
        <v>1997</v>
      </c>
      <c r="J1998" s="2" t="str">
        <f>IFERROR(INDEX('08W Project List'!#REF!,MATCH(B1998,'08W Project List'!$E:$E,0)),"N/A")</f>
        <v>N/A</v>
      </c>
    </row>
    <row r="1999" spans="1:10" ht="15.6" x14ac:dyDescent="0.3">
      <c r="A1999" s="23">
        <v>6717</v>
      </c>
      <c r="B1999" s="22" t="s">
        <v>2559</v>
      </c>
      <c r="C1999" s="22">
        <v>192151132</v>
      </c>
      <c r="D1999" s="22" t="s">
        <v>2558</v>
      </c>
      <c r="E1999" s="22">
        <v>0.96986133124230578</v>
      </c>
      <c r="F1999" s="22">
        <v>27</v>
      </c>
      <c r="G1999" s="25">
        <v>9.0946845795232597E-3</v>
      </c>
      <c r="H1999" s="22">
        <f t="shared" si="31"/>
        <v>0.24555648364712801</v>
      </c>
      <c r="I1999" s="41">
        <v>1998</v>
      </c>
      <c r="J1999" s="2" t="str">
        <f>IFERROR(INDEX('08W Project List'!#REF!,MATCH(B1999,'08W Project List'!$E:$E,0)),"N/A")</f>
        <v>N/A</v>
      </c>
    </row>
    <row r="2000" spans="1:10" ht="15.6" x14ac:dyDescent="0.3">
      <c r="A2000" s="23">
        <v>10</v>
      </c>
      <c r="B2000" s="22" t="s">
        <v>1948</v>
      </c>
      <c r="C2000" s="22">
        <v>43311102</v>
      </c>
      <c r="D2000" s="22" t="s">
        <v>1944</v>
      </c>
      <c r="E2000" s="22">
        <v>9.7315112335888756</v>
      </c>
      <c r="F2000" s="22">
        <v>124</v>
      </c>
      <c r="G2000" s="25">
        <v>9.0594735712638506E-3</v>
      </c>
      <c r="H2000" s="22">
        <f t="shared" si="31"/>
        <v>1.1233747228367175</v>
      </c>
      <c r="I2000" s="41">
        <v>1999</v>
      </c>
      <c r="J2000" s="2" t="str">
        <f>IFERROR(INDEX('08W Project List'!#REF!,MATCH(B2000,'08W Project List'!$E:$E,0)),"N/A")</f>
        <v>N/A</v>
      </c>
    </row>
    <row r="2001" spans="1:10" ht="15.6" x14ac:dyDescent="0.3">
      <c r="A2001" s="23">
        <v>5170</v>
      </c>
      <c r="B2001" s="22" t="s">
        <v>1237</v>
      </c>
      <c r="C2001" s="22">
        <v>152762102</v>
      </c>
      <c r="D2001" s="22" t="s">
        <v>1235</v>
      </c>
      <c r="E2001" s="22">
        <v>7.8218531034747665</v>
      </c>
      <c r="F2001" s="22">
        <v>80</v>
      </c>
      <c r="G2001" s="25">
        <v>9.0446486820982396E-3</v>
      </c>
      <c r="H2001" s="22">
        <f t="shared" si="31"/>
        <v>0.7235718945678592</v>
      </c>
      <c r="I2001" s="41">
        <v>2000</v>
      </c>
      <c r="J2001" s="2" t="str">
        <f>IFERROR(INDEX('08W Project List'!#REF!,MATCH(B2001,'08W Project List'!$E:$E,0)),"N/A")</f>
        <v>N/A</v>
      </c>
    </row>
    <row r="2002" spans="1:10" ht="15.6" x14ac:dyDescent="0.3">
      <c r="A2002" s="23">
        <v>8963</v>
      </c>
      <c r="B2002" s="22" t="s">
        <v>2306</v>
      </c>
      <c r="C2002" s="22">
        <v>42091101</v>
      </c>
      <c r="D2002" s="22" t="s">
        <v>2303</v>
      </c>
      <c r="E2002" s="22">
        <v>6.6910160672600999E-2</v>
      </c>
      <c r="F2002" s="22">
        <v>5</v>
      </c>
      <c r="G2002" s="25">
        <v>9.0170616434178293E-3</v>
      </c>
      <c r="H2002" s="22">
        <f t="shared" si="31"/>
        <v>4.5085308217089143E-2</v>
      </c>
      <c r="I2002" s="41">
        <v>2001</v>
      </c>
      <c r="J2002" s="2" t="str">
        <f>IFERROR(INDEX('08W Project List'!#REF!,MATCH(B2002,'08W Project List'!$E:$E,0)),"N/A")</f>
        <v>N/A</v>
      </c>
    </row>
    <row r="2003" spans="1:10" ht="15.6" x14ac:dyDescent="0.3">
      <c r="A2003" s="23">
        <v>10053</v>
      </c>
      <c r="B2003" s="22" t="s">
        <v>3360</v>
      </c>
      <c r="C2003" s="22">
        <v>83692104</v>
      </c>
      <c r="D2003" s="22" t="s">
        <v>3352</v>
      </c>
      <c r="E2003" s="22">
        <v>3.4688712956135426</v>
      </c>
      <c r="F2003" s="22">
        <v>33</v>
      </c>
      <c r="G2003" s="25">
        <v>8.9942579608076004E-3</v>
      </c>
      <c r="H2003" s="22">
        <f t="shared" si="31"/>
        <v>0.29681051270665082</v>
      </c>
      <c r="I2003" s="41">
        <v>2002</v>
      </c>
      <c r="J2003" s="2" t="str">
        <f>IFERROR(INDEX('08W Project List'!#REF!,MATCH(B2003,'08W Project List'!$E:$E,0)),"N/A")</f>
        <v>N/A</v>
      </c>
    </row>
    <row r="2004" spans="1:10" ht="15.6" x14ac:dyDescent="0.3">
      <c r="A2004" s="23">
        <v>8505</v>
      </c>
      <c r="B2004" s="22" t="s">
        <v>2554</v>
      </c>
      <c r="C2004" s="22">
        <v>192151131</v>
      </c>
      <c r="D2004" s="22" t="s">
        <v>2551</v>
      </c>
      <c r="E2004" s="22">
        <v>4.1346443328808578</v>
      </c>
      <c r="F2004" s="22">
        <v>51</v>
      </c>
      <c r="G2004" s="25">
        <v>8.9933553870250506E-3</v>
      </c>
      <c r="H2004" s="22">
        <f t="shared" si="31"/>
        <v>0.45866112473827758</v>
      </c>
      <c r="I2004" s="41">
        <v>2003</v>
      </c>
      <c r="J2004" s="2" t="str">
        <f>IFERROR(INDEX('08W Project List'!#REF!,MATCH(B2004,'08W Project List'!$E:$E,0)),"N/A")</f>
        <v>N/A</v>
      </c>
    </row>
    <row r="2005" spans="1:10" ht="15.6" x14ac:dyDescent="0.3">
      <c r="A2005" s="23">
        <v>283</v>
      </c>
      <c r="B2005" s="22" t="s">
        <v>3541</v>
      </c>
      <c r="C2005" s="22">
        <v>42011104</v>
      </c>
      <c r="D2005" s="22" t="s">
        <v>3539</v>
      </c>
      <c r="E2005" s="22">
        <v>8.5660529263862646</v>
      </c>
      <c r="F2005" s="22">
        <v>162</v>
      </c>
      <c r="G2005" s="25">
        <v>8.9568439357976797E-3</v>
      </c>
      <c r="H2005" s="22">
        <f t="shared" si="31"/>
        <v>1.4510087175992241</v>
      </c>
      <c r="I2005" s="41">
        <v>2004</v>
      </c>
      <c r="J2005" s="2" t="str">
        <f>IFERROR(INDEX('08W Project List'!#REF!,MATCH(B2005,'08W Project List'!$E:$E,0)),"N/A")</f>
        <v>N/A</v>
      </c>
    </row>
    <row r="2006" spans="1:10" ht="15.6" x14ac:dyDescent="0.3">
      <c r="A2006" s="23">
        <v>9446</v>
      </c>
      <c r="B2006" s="22" t="s">
        <v>1165</v>
      </c>
      <c r="C2006" s="22">
        <v>158031101</v>
      </c>
      <c r="D2006" s="22" t="s">
        <v>1163</v>
      </c>
      <c r="E2006" s="22">
        <v>1.0878779849154692</v>
      </c>
      <c r="F2006" s="22">
        <v>21</v>
      </c>
      <c r="G2006" s="25">
        <v>8.9564549385737005E-3</v>
      </c>
      <c r="H2006" s="22">
        <f t="shared" si="31"/>
        <v>0.1880855537100477</v>
      </c>
      <c r="I2006" s="41">
        <v>2005</v>
      </c>
      <c r="J2006" s="2" t="str">
        <f>IFERROR(INDEX('08W Project List'!#REF!,MATCH(B2006,'08W Project List'!$E:$E,0)),"N/A")</f>
        <v>N/A</v>
      </c>
    </row>
    <row r="2007" spans="1:10" ht="15.6" x14ac:dyDescent="0.3">
      <c r="A2007" s="23">
        <v>1636</v>
      </c>
      <c r="B2007" s="22" t="s">
        <v>2079</v>
      </c>
      <c r="C2007" s="22">
        <v>182151101</v>
      </c>
      <c r="D2007" s="22" t="s">
        <v>2080</v>
      </c>
      <c r="E2007" s="22">
        <v>2.6192831538005219</v>
      </c>
      <c r="F2007" s="22">
        <v>26</v>
      </c>
      <c r="G2007" s="25">
        <v>8.9146746979194402E-3</v>
      </c>
      <c r="H2007" s="22">
        <f t="shared" si="31"/>
        <v>0.23178154214590543</v>
      </c>
      <c r="I2007" s="41">
        <v>2006</v>
      </c>
      <c r="J2007" s="2" t="str">
        <f>IFERROR(INDEX('08W Project List'!#REF!,MATCH(B2007,'08W Project List'!$E:$E,0)),"N/A")</f>
        <v>N/A</v>
      </c>
    </row>
    <row r="2008" spans="1:10" ht="15.6" x14ac:dyDescent="0.3">
      <c r="A2008" s="23">
        <v>8007</v>
      </c>
      <c r="B2008" s="22" t="s">
        <v>3462</v>
      </c>
      <c r="C2008" s="22">
        <v>183181101</v>
      </c>
      <c r="D2008" s="22" t="s">
        <v>3460</v>
      </c>
      <c r="E2008" s="22">
        <v>18.367799307296831</v>
      </c>
      <c r="F2008" s="22">
        <v>140</v>
      </c>
      <c r="G2008" s="25">
        <v>8.8999448875251193E-3</v>
      </c>
      <c r="H2008" s="22">
        <f t="shared" si="31"/>
        <v>1.2459922842535167</v>
      </c>
      <c r="I2008" s="41">
        <v>2007</v>
      </c>
      <c r="J2008" s="2" t="str">
        <f>IFERROR(INDEX('08W Project List'!#REF!,MATCH(B2008,'08W Project List'!$E:$E,0)),"N/A")</f>
        <v>N/A</v>
      </c>
    </row>
    <row r="2009" spans="1:10" ht="15.6" x14ac:dyDescent="0.3">
      <c r="A2009" s="23">
        <v>4827</v>
      </c>
      <c r="B2009" s="22" t="s">
        <v>151</v>
      </c>
      <c r="C2009" s="22">
        <v>182541103</v>
      </c>
      <c r="D2009" s="22" t="s">
        <v>143</v>
      </c>
      <c r="E2009" s="22">
        <v>0.93649491674886265</v>
      </c>
      <c r="F2009" s="22">
        <v>41</v>
      </c>
      <c r="G2009" s="25">
        <v>8.8690237916718793E-3</v>
      </c>
      <c r="H2009" s="22">
        <f t="shared" si="31"/>
        <v>0.36362997545854703</v>
      </c>
      <c r="I2009" s="41">
        <v>2008</v>
      </c>
      <c r="J2009" s="2" t="str">
        <f>IFERROR(INDEX('08W Project List'!#REF!,MATCH(B2009,'08W Project List'!$E:$E,0)),"N/A")</f>
        <v>N/A</v>
      </c>
    </row>
    <row r="2010" spans="1:10" ht="15.6" x14ac:dyDescent="0.3">
      <c r="A2010" s="23">
        <v>6300</v>
      </c>
      <c r="B2010" s="22" t="s">
        <v>1109</v>
      </c>
      <c r="C2010" s="22">
        <v>152321101</v>
      </c>
      <c r="D2010" s="22" t="s">
        <v>1110</v>
      </c>
      <c r="E2010" s="22">
        <v>16.201313139973958</v>
      </c>
      <c r="F2010" s="22">
        <v>121</v>
      </c>
      <c r="G2010" s="25">
        <v>8.8618642882179102E-3</v>
      </c>
      <c r="H2010" s="22">
        <f t="shared" si="31"/>
        <v>1.072285578874367</v>
      </c>
      <c r="I2010" s="41">
        <v>2009</v>
      </c>
      <c r="J2010" s="2" t="str">
        <f>IFERROR(INDEX('08W Project List'!#REF!,MATCH(B2010,'08W Project List'!$E:$E,0)),"N/A")</f>
        <v>N/A</v>
      </c>
    </row>
    <row r="2011" spans="1:10" ht="15.6" x14ac:dyDescent="0.3">
      <c r="A2011" s="23">
        <v>7254</v>
      </c>
      <c r="B2011" s="22" t="s">
        <v>25</v>
      </c>
      <c r="C2011" s="22">
        <v>152101101</v>
      </c>
      <c r="D2011" s="22" t="s">
        <v>19</v>
      </c>
      <c r="E2011" s="22">
        <v>4.1490947932397697</v>
      </c>
      <c r="F2011" s="22">
        <v>49</v>
      </c>
      <c r="G2011" s="25">
        <v>8.8541015381864707E-3</v>
      </c>
      <c r="H2011" s="22">
        <f t="shared" si="31"/>
        <v>0.43385097537113704</v>
      </c>
      <c r="I2011" s="41">
        <v>2010</v>
      </c>
      <c r="J2011" s="2" t="str">
        <f>IFERROR(INDEX('08W Project List'!#REF!,MATCH(B2011,'08W Project List'!$E:$E,0)),"N/A")</f>
        <v>N/A</v>
      </c>
    </row>
    <row r="2012" spans="1:10" ht="15.6" x14ac:dyDescent="0.3">
      <c r="A2012" s="23">
        <v>2986</v>
      </c>
      <c r="B2012" s="22" t="s">
        <v>3058</v>
      </c>
      <c r="C2012" s="22">
        <v>163751102</v>
      </c>
      <c r="D2012" s="22" t="s">
        <v>3053</v>
      </c>
      <c r="E2012" s="22">
        <v>7.8787961614781237</v>
      </c>
      <c r="F2012" s="22">
        <v>77</v>
      </c>
      <c r="G2012" s="25">
        <v>8.8444535465487303E-3</v>
      </c>
      <c r="H2012" s="22">
        <f t="shared" si="31"/>
        <v>0.68102292308425227</v>
      </c>
      <c r="I2012" s="41">
        <v>2011</v>
      </c>
      <c r="J2012" s="2" t="str">
        <f>IFERROR(INDEX('08W Project List'!#REF!,MATCH(B2012,'08W Project List'!$E:$E,0)),"N/A")</f>
        <v>N/A</v>
      </c>
    </row>
    <row r="2013" spans="1:10" ht="15.6" x14ac:dyDescent="0.3">
      <c r="A2013" s="23">
        <v>8230</v>
      </c>
      <c r="B2013" s="22" t="s">
        <v>3481</v>
      </c>
      <c r="C2013" s="22">
        <v>182631102</v>
      </c>
      <c r="D2013" s="22" t="s">
        <v>3480</v>
      </c>
      <c r="E2013" s="22">
        <v>0.23781889707455933</v>
      </c>
      <c r="F2013" s="22">
        <v>5</v>
      </c>
      <c r="G2013" s="25">
        <v>8.8376586573301694E-3</v>
      </c>
      <c r="H2013" s="22">
        <f t="shared" si="31"/>
        <v>4.4188293286650845E-2</v>
      </c>
      <c r="I2013" s="41">
        <v>2012</v>
      </c>
      <c r="J2013" s="2" t="str">
        <f>IFERROR(INDEX('08W Project List'!#REF!,MATCH(B2013,'08W Project List'!$E:$E,0)),"N/A")</f>
        <v>N/A</v>
      </c>
    </row>
    <row r="2014" spans="1:10" ht="15.6" x14ac:dyDescent="0.3">
      <c r="A2014" s="23">
        <v>1189</v>
      </c>
      <c r="B2014" s="22" t="s">
        <v>2992</v>
      </c>
      <c r="C2014" s="22">
        <v>163781705</v>
      </c>
      <c r="D2014" s="22" t="s">
        <v>2987</v>
      </c>
      <c r="E2014" s="22">
        <v>0.38763968093140211</v>
      </c>
      <c r="F2014" s="22">
        <v>43</v>
      </c>
      <c r="G2014" s="25">
        <v>8.8330717756568405E-3</v>
      </c>
      <c r="H2014" s="22">
        <f t="shared" si="31"/>
        <v>0.37982208635324416</v>
      </c>
      <c r="I2014" s="41">
        <v>2013</v>
      </c>
      <c r="J2014" s="2" t="str">
        <f>IFERROR(INDEX('08W Project List'!#REF!,MATCH(B2014,'08W Project List'!$E:$E,0)),"N/A")</f>
        <v>N/A</v>
      </c>
    </row>
    <row r="2015" spans="1:10" ht="15.6" x14ac:dyDescent="0.3">
      <c r="A2015" s="23">
        <v>299</v>
      </c>
      <c r="B2015" s="22" t="s">
        <v>2392</v>
      </c>
      <c r="C2015" s="22">
        <v>42811111</v>
      </c>
      <c r="D2015" s="22" t="s">
        <v>2381</v>
      </c>
      <c r="E2015" s="22">
        <v>10.466202412296148</v>
      </c>
      <c r="F2015" s="22">
        <v>97</v>
      </c>
      <c r="G2015" s="25">
        <v>8.7917929728126808E-3</v>
      </c>
      <c r="H2015" s="22">
        <f t="shared" si="31"/>
        <v>0.85280391836282998</v>
      </c>
      <c r="I2015" s="41">
        <v>2014</v>
      </c>
      <c r="J2015" s="2" t="str">
        <f>IFERROR(INDEX('08W Project List'!#REF!,MATCH(B2015,'08W Project List'!$E:$E,0)),"N/A")</f>
        <v>N/A</v>
      </c>
    </row>
    <row r="2016" spans="1:10" ht="15.6" x14ac:dyDescent="0.3">
      <c r="A2016" s="23">
        <v>8131</v>
      </c>
      <c r="B2016" s="22" t="s">
        <v>1688</v>
      </c>
      <c r="C2016" s="22">
        <v>43211101</v>
      </c>
      <c r="D2016" s="22" t="s">
        <v>1685</v>
      </c>
      <c r="E2016" s="22">
        <v>0.40005159625353515</v>
      </c>
      <c r="F2016" s="22">
        <v>7</v>
      </c>
      <c r="G2016" s="25">
        <v>8.7460397959950795E-3</v>
      </c>
      <c r="H2016" s="22">
        <f t="shared" si="31"/>
        <v>6.1222278571965556E-2</v>
      </c>
      <c r="I2016" s="41">
        <v>2015</v>
      </c>
      <c r="J2016" s="2" t="str">
        <f>IFERROR(INDEX('08W Project List'!#REF!,MATCH(B2016,'08W Project List'!$E:$E,0)),"N/A")</f>
        <v>N/A</v>
      </c>
    </row>
    <row r="2017" spans="1:10" ht="15.6" x14ac:dyDescent="0.3">
      <c r="A2017" s="23">
        <v>3395</v>
      </c>
      <c r="B2017" s="22" t="s">
        <v>353</v>
      </c>
      <c r="C2017" s="22">
        <v>42261101</v>
      </c>
      <c r="D2017" s="22" t="s">
        <v>349</v>
      </c>
      <c r="E2017" s="22">
        <v>6.6893257995097573</v>
      </c>
      <c r="F2017" s="22">
        <v>53</v>
      </c>
      <c r="G2017" s="25">
        <v>8.7024510421614999E-3</v>
      </c>
      <c r="H2017" s="22">
        <f t="shared" si="31"/>
        <v>0.46122990523455948</v>
      </c>
      <c r="I2017" s="41">
        <v>2016</v>
      </c>
      <c r="J2017" s="2" t="str">
        <f>IFERROR(INDEX('08W Project List'!#REF!,MATCH(B2017,'08W Project List'!$E:$E,0)),"N/A")</f>
        <v>N/A</v>
      </c>
    </row>
    <row r="2018" spans="1:10" ht="15.6" x14ac:dyDescent="0.3">
      <c r="A2018" s="23">
        <v>6220</v>
      </c>
      <c r="B2018" s="22" t="s">
        <v>1968</v>
      </c>
      <c r="C2018" s="22">
        <v>43371102</v>
      </c>
      <c r="D2018" s="22" t="s">
        <v>1964</v>
      </c>
      <c r="E2018" s="22">
        <v>7.146741087368054E-2</v>
      </c>
      <c r="F2018" s="22">
        <v>55</v>
      </c>
      <c r="G2018" s="25">
        <v>8.7004877143516193E-3</v>
      </c>
      <c r="H2018" s="22">
        <f t="shared" si="31"/>
        <v>0.47852682428933907</v>
      </c>
      <c r="I2018" s="41">
        <v>2017</v>
      </c>
      <c r="J2018" s="2" t="str">
        <f>IFERROR(INDEX('08W Project List'!#REF!,MATCH(B2018,'08W Project List'!$E:$E,0)),"N/A")</f>
        <v>N/A</v>
      </c>
    </row>
    <row r="2019" spans="1:10" ht="15.6" x14ac:dyDescent="0.3">
      <c r="A2019" s="23">
        <v>8104</v>
      </c>
      <c r="B2019" s="22" t="s">
        <v>2387</v>
      </c>
      <c r="C2019" s="22">
        <v>42811111</v>
      </c>
      <c r="D2019" s="22" t="s">
        <v>2381</v>
      </c>
      <c r="E2019" s="22">
        <v>2.1367079734775141</v>
      </c>
      <c r="F2019" s="22">
        <v>20</v>
      </c>
      <c r="G2019" s="25">
        <v>8.6845731323277001E-3</v>
      </c>
      <c r="H2019" s="22">
        <f t="shared" si="31"/>
        <v>0.173691462646554</v>
      </c>
      <c r="I2019" s="41">
        <v>2018</v>
      </c>
      <c r="J2019" s="2" t="str">
        <f>IFERROR(INDEX('08W Project List'!#REF!,MATCH(B2019,'08W Project List'!$E:$E,0)),"N/A")</f>
        <v>N/A</v>
      </c>
    </row>
    <row r="2020" spans="1:10" ht="15.6" x14ac:dyDescent="0.3">
      <c r="A2020" s="23">
        <v>5024</v>
      </c>
      <c r="B2020" s="22" t="s">
        <v>2406</v>
      </c>
      <c r="C2020" s="22">
        <v>42811113</v>
      </c>
      <c r="D2020" s="22" t="s">
        <v>2404</v>
      </c>
      <c r="E2020" s="22">
        <v>1.9627821843382225</v>
      </c>
      <c r="F2020" s="22">
        <v>28</v>
      </c>
      <c r="G2020" s="25">
        <v>8.6778866373399405E-3</v>
      </c>
      <c r="H2020" s="22">
        <f t="shared" si="31"/>
        <v>0.24298082584551833</v>
      </c>
      <c r="I2020" s="41">
        <v>2019</v>
      </c>
      <c r="J2020" s="2" t="str">
        <f>IFERROR(INDEX('08W Project List'!#REF!,MATCH(B2020,'08W Project List'!$E:$E,0)),"N/A")</f>
        <v>N/A</v>
      </c>
    </row>
    <row r="2021" spans="1:10" ht="15.6" x14ac:dyDescent="0.3">
      <c r="A2021" s="23">
        <v>2418</v>
      </c>
      <c r="B2021" s="22" t="s">
        <v>788</v>
      </c>
      <c r="C2021" s="22">
        <v>42141101</v>
      </c>
      <c r="D2021" s="22" t="s">
        <v>789</v>
      </c>
      <c r="E2021" s="22">
        <v>7.5748971336242388</v>
      </c>
      <c r="F2021" s="22">
        <v>189</v>
      </c>
      <c r="G2021" s="25">
        <v>8.6777206230646796E-3</v>
      </c>
      <c r="H2021" s="22">
        <f t="shared" si="31"/>
        <v>1.6400891977592245</v>
      </c>
      <c r="I2021" s="41">
        <v>2020</v>
      </c>
      <c r="J2021" s="2" t="str">
        <f>IFERROR(INDEX('08W Project List'!#REF!,MATCH(B2021,'08W Project List'!$E:$E,0)),"N/A")</f>
        <v>N/A</v>
      </c>
    </row>
    <row r="2022" spans="1:10" ht="15.6" x14ac:dyDescent="0.3">
      <c r="A2022" s="23">
        <v>6344</v>
      </c>
      <c r="B2022" s="22" t="s">
        <v>4268</v>
      </c>
      <c r="C2022" s="22">
        <v>163201102</v>
      </c>
      <c r="D2022" s="22" t="s">
        <v>4269</v>
      </c>
      <c r="E2022" s="22">
        <v>15.666509530438844</v>
      </c>
      <c r="F2022" s="22">
        <v>146</v>
      </c>
      <c r="G2022" s="25">
        <v>8.6648123527886794E-3</v>
      </c>
      <c r="H2022" s="22">
        <f t="shared" si="31"/>
        <v>1.2650626035071473</v>
      </c>
      <c r="I2022" s="41">
        <v>2021</v>
      </c>
      <c r="J2022" s="2" t="str">
        <f>IFERROR(INDEX('08W Project List'!#REF!,MATCH(B2022,'08W Project List'!$E:$E,0)),"N/A")</f>
        <v>N/A</v>
      </c>
    </row>
    <row r="2023" spans="1:10" ht="15.6" x14ac:dyDescent="0.3">
      <c r="A2023" s="23">
        <v>147</v>
      </c>
      <c r="B2023" s="22" t="s">
        <v>3706</v>
      </c>
      <c r="C2023" s="22">
        <v>152431102</v>
      </c>
      <c r="D2023" s="22" t="s">
        <v>3707</v>
      </c>
      <c r="E2023" s="22">
        <v>10.468444049408328</v>
      </c>
      <c r="F2023" s="22">
        <v>88</v>
      </c>
      <c r="G2023" s="25">
        <v>8.6413772473648408E-3</v>
      </c>
      <c r="H2023" s="22">
        <f t="shared" si="31"/>
        <v>0.76044119776810604</v>
      </c>
      <c r="I2023" s="41">
        <v>2022</v>
      </c>
      <c r="J2023" s="2" t="str">
        <f>IFERROR(INDEX('08W Project List'!#REF!,MATCH(B2023,'08W Project List'!$E:$E,0)),"N/A")</f>
        <v>N/A</v>
      </c>
    </row>
    <row r="2024" spans="1:10" ht="15.6" x14ac:dyDescent="0.3">
      <c r="A2024" s="23">
        <v>8652</v>
      </c>
      <c r="B2024" s="22" t="s">
        <v>2134</v>
      </c>
      <c r="C2024" s="22">
        <v>82161102</v>
      </c>
      <c r="D2024" s="22" t="s">
        <v>2133</v>
      </c>
      <c r="E2024" s="22">
        <v>9.355843081733313E-2</v>
      </c>
      <c r="F2024" s="22">
        <v>14</v>
      </c>
      <c r="G2024" s="25">
        <v>8.6107908569479502E-3</v>
      </c>
      <c r="H2024" s="22">
        <f t="shared" si="31"/>
        <v>0.1205510719972713</v>
      </c>
      <c r="I2024" s="41">
        <v>2023</v>
      </c>
      <c r="J2024" s="2" t="str">
        <f>IFERROR(INDEX('08W Project List'!#REF!,MATCH(B2024,'08W Project List'!$E:$E,0)),"N/A")</f>
        <v>N/A</v>
      </c>
    </row>
    <row r="2025" spans="1:10" ht="15.6" x14ac:dyDescent="0.3">
      <c r="A2025" s="23">
        <v>10013</v>
      </c>
      <c r="B2025" s="22" t="s">
        <v>1591</v>
      </c>
      <c r="C2025" s="22">
        <v>83192101</v>
      </c>
      <c r="D2025" s="22" t="s">
        <v>1584</v>
      </c>
      <c r="E2025" s="22">
        <v>1.9040456232690803</v>
      </c>
      <c r="F2025" s="22">
        <v>19</v>
      </c>
      <c r="G2025" s="25">
        <v>8.5861556094971002E-3</v>
      </c>
      <c r="H2025" s="22">
        <f t="shared" si="31"/>
        <v>0.16313695658044491</v>
      </c>
      <c r="I2025" s="41">
        <v>2024</v>
      </c>
      <c r="J2025" s="2" t="str">
        <f>IFERROR(INDEX('08W Project List'!#REF!,MATCH(B2025,'08W Project List'!$E:$E,0)),"N/A")</f>
        <v>N/A</v>
      </c>
    </row>
    <row r="2026" spans="1:10" ht="15.6" x14ac:dyDescent="0.3">
      <c r="A2026" s="23">
        <v>3970</v>
      </c>
      <c r="B2026" s="22" t="s">
        <v>3185</v>
      </c>
      <c r="C2026" s="22">
        <v>43291105</v>
      </c>
      <c r="D2026" s="22" t="s">
        <v>3186</v>
      </c>
      <c r="E2026" s="22">
        <v>2.7803897278596583</v>
      </c>
      <c r="F2026" s="22">
        <v>107</v>
      </c>
      <c r="G2026" s="25">
        <v>8.5796941298036198E-3</v>
      </c>
      <c r="H2026" s="22">
        <f t="shared" si="31"/>
        <v>0.91802727188898736</v>
      </c>
      <c r="I2026" s="41">
        <v>2025</v>
      </c>
      <c r="J2026" s="2" t="str">
        <f>IFERROR(INDEX('08W Project List'!#REF!,MATCH(B2026,'08W Project List'!$E:$E,0)),"N/A")</f>
        <v>N/A</v>
      </c>
    </row>
    <row r="2027" spans="1:10" ht="15.6" x14ac:dyDescent="0.3">
      <c r="A2027" s="23">
        <v>5419</v>
      </c>
      <c r="B2027" s="22" t="s">
        <v>2308</v>
      </c>
      <c r="C2027" s="22">
        <v>42091101</v>
      </c>
      <c r="D2027" s="22" t="s">
        <v>2303</v>
      </c>
      <c r="E2027" s="22">
        <v>1.8698505348162398</v>
      </c>
      <c r="F2027" s="22">
        <v>22</v>
      </c>
      <c r="G2027" s="25">
        <v>8.5571992191763608E-3</v>
      </c>
      <c r="H2027" s="22">
        <f t="shared" si="31"/>
        <v>0.18825838282187993</v>
      </c>
      <c r="I2027" s="41">
        <v>2026</v>
      </c>
      <c r="J2027" s="2" t="str">
        <f>IFERROR(INDEX('08W Project List'!#REF!,MATCH(B2027,'08W Project List'!$E:$E,0)),"N/A")</f>
        <v>N/A</v>
      </c>
    </row>
    <row r="2028" spans="1:10" ht="15.6" x14ac:dyDescent="0.3">
      <c r="A2028" s="23">
        <v>3836</v>
      </c>
      <c r="B2028" s="22" t="s">
        <v>3214</v>
      </c>
      <c r="C2028" s="22">
        <v>182971101</v>
      </c>
      <c r="D2028" s="22" t="s">
        <v>3212</v>
      </c>
      <c r="E2028" s="22">
        <v>3.677824045775115</v>
      </c>
      <c r="F2028" s="22">
        <v>32</v>
      </c>
      <c r="G2028" s="25">
        <v>8.5314683704253505E-3</v>
      </c>
      <c r="H2028" s="22">
        <f t="shared" si="31"/>
        <v>0.27300698785361122</v>
      </c>
      <c r="I2028" s="41">
        <v>2027</v>
      </c>
      <c r="J2028" s="2" t="str">
        <f>IFERROR(INDEX('08W Project List'!#REF!,MATCH(B2028,'08W Project List'!$E:$E,0)),"N/A")</f>
        <v>N/A</v>
      </c>
    </row>
    <row r="2029" spans="1:10" ht="15.6" x14ac:dyDescent="0.3">
      <c r="A2029" s="23">
        <v>589</v>
      </c>
      <c r="B2029" s="22" t="s">
        <v>1231</v>
      </c>
      <c r="C2029" s="22">
        <v>152762101</v>
      </c>
      <c r="D2029" s="22" t="s">
        <v>1223</v>
      </c>
      <c r="E2029" s="22">
        <v>25.248149587886886</v>
      </c>
      <c r="F2029" s="22">
        <v>309</v>
      </c>
      <c r="G2029" s="25">
        <v>8.5288550220799699E-3</v>
      </c>
      <c r="H2029" s="22">
        <f t="shared" si="31"/>
        <v>2.6354162018227107</v>
      </c>
      <c r="I2029" s="41">
        <v>2028</v>
      </c>
      <c r="J2029" s="2" t="str">
        <f>IFERROR(INDEX('08W Project List'!#REF!,MATCH(B2029,'08W Project List'!$E:$E,0)),"N/A")</f>
        <v>N/A</v>
      </c>
    </row>
    <row r="2030" spans="1:10" ht="15.6" x14ac:dyDescent="0.3">
      <c r="A2030" s="23">
        <v>7704</v>
      </c>
      <c r="B2030" s="22" t="s">
        <v>1558</v>
      </c>
      <c r="C2030" s="22">
        <v>182581107</v>
      </c>
      <c r="D2030" s="22" t="s">
        <v>1559</v>
      </c>
      <c r="E2030" s="22">
        <v>0.91990479030891859</v>
      </c>
      <c r="F2030" s="22">
        <v>28</v>
      </c>
      <c r="G2030" s="25">
        <v>8.5282092456703696E-3</v>
      </c>
      <c r="H2030" s="22">
        <f t="shared" si="31"/>
        <v>0.23878985887877036</v>
      </c>
      <c r="I2030" s="41">
        <v>2029</v>
      </c>
      <c r="J2030" s="2" t="str">
        <f>IFERROR(INDEX('08W Project List'!#REF!,MATCH(B2030,'08W Project List'!$E:$E,0)),"N/A")</f>
        <v>N/A</v>
      </c>
    </row>
    <row r="2031" spans="1:10" ht="15.6" x14ac:dyDescent="0.3">
      <c r="A2031" s="23">
        <v>10273</v>
      </c>
      <c r="B2031" s="22" t="s">
        <v>3137</v>
      </c>
      <c r="C2031" s="22">
        <v>43381101</v>
      </c>
      <c r="D2031" s="22" t="s">
        <v>3130</v>
      </c>
      <c r="E2031" s="22">
        <v>2.8659517517175761</v>
      </c>
      <c r="F2031" s="22">
        <v>12</v>
      </c>
      <c r="G2031" s="25">
        <v>8.5180093911465093E-3</v>
      </c>
      <c r="H2031" s="22">
        <f t="shared" si="31"/>
        <v>0.1022161126937581</v>
      </c>
      <c r="I2031" s="41">
        <v>2030</v>
      </c>
      <c r="J2031" s="2" t="str">
        <f>IFERROR(INDEX('08W Project List'!#REF!,MATCH(B2031,'08W Project List'!$E:$E,0)),"N/A")</f>
        <v>N/A</v>
      </c>
    </row>
    <row r="2032" spans="1:10" ht="15.6" x14ac:dyDescent="0.3">
      <c r="A2032" s="23">
        <v>327</v>
      </c>
      <c r="B2032" s="22" t="s">
        <v>999</v>
      </c>
      <c r="C2032" s="22">
        <v>163351704</v>
      </c>
      <c r="D2032" s="22" t="s">
        <v>996</v>
      </c>
      <c r="E2032" s="22">
        <v>10.464253285985768</v>
      </c>
      <c r="F2032" s="22">
        <v>107</v>
      </c>
      <c r="G2032" s="25">
        <v>8.4951773640367205E-3</v>
      </c>
      <c r="H2032" s="22">
        <f t="shared" si="31"/>
        <v>0.90898397795192909</v>
      </c>
      <c r="I2032" s="41">
        <v>2031</v>
      </c>
      <c r="J2032" s="2" t="str">
        <f>IFERROR(INDEX('08W Project List'!#REF!,MATCH(B2032,'08W Project List'!$E:$E,0)),"N/A")</f>
        <v>N/A</v>
      </c>
    </row>
    <row r="2033" spans="1:10" ht="15.6" x14ac:dyDescent="0.3">
      <c r="A2033" s="23">
        <v>7937</v>
      </c>
      <c r="B2033" s="22" t="s">
        <v>723</v>
      </c>
      <c r="C2033" s="22">
        <v>103091102</v>
      </c>
      <c r="D2033" s="22" t="s">
        <v>722</v>
      </c>
      <c r="E2033" s="22">
        <v>10.887089117913238</v>
      </c>
      <c r="F2033" s="22">
        <v>90</v>
      </c>
      <c r="G2033" s="25">
        <v>8.4896892783506601E-3</v>
      </c>
      <c r="H2033" s="22">
        <f t="shared" si="31"/>
        <v>0.76407203505155941</v>
      </c>
      <c r="I2033" s="41">
        <v>2032</v>
      </c>
      <c r="J2033" s="2" t="str">
        <f>IFERROR(INDEX('08W Project List'!#REF!,MATCH(B2033,'08W Project List'!$E:$E,0)),"N/A")</f>
        <v>N/A</v>
      </c>
    </row>
    <row r="2034" spans="1:10" ht="15.6" x14ac:dyDescent="0.3">
      <c r="A2034" s="23">
        <v>4769</v>
      </c>
      <c r="B2034" s="22" t="s">
        <v>4431</v>
      </c>
      <c r="C2034" s="22">
        <v>102911107</v>
      </c>
      <c r="D2034" s="22" t="s">
        <v>4424</v>
      </c>
      <c r="E2034" s="22">
        <v>1.2618869697656432</v>
      </c>
      <c r="F2034" s="22">
        <v>199</v>
      </c>
      <c r="G2034" s="25">
        <v>8.4762588223083607E-3</v>
      </c>
      <c r="H2034" s="22">
        <f t="shared" si="31"/>
        <v>1.6867755056393638</v>
      </c>
      <c r="I2034" s="41">
        <v>2033</v>
      </c>
      <c r="J2034" s="2" t="str">
        <f>IFERROR(INDEX('08W Project List'!#REF!,MATCH(B2034,'08W Project List'!$E:$E,0)),"N/A")</f>
        <v>N/A</v>
      </c>
    </row>
    <row r="2035" spans="1:10" ht="15.6" x14ac:dyDescent="0.3">
      <c r="A2035" s="23">
        <v>7564</v>
      </c>
      <c r="B2035" s="22" t="s">
        <v>859</v>
      </c>
      <c r="C2035" s="22">
        <v>152471101</v>
      </c>
      <c r="D2035" s="22" t="s">
        <v>856</v>
      </c>
      <c r="E2035" s="22">
        <v>4.9588224556058114</v>
      </c>
      <c r="F2035" s="22">
        <v>51</v>
      </c>
      <c r="G2035" s="25">
        <v>8.4670298786183196E-3</v>
      </c>
      <c r="H2035" s="22">
        <f t="shared" si="31"/>
        <v>0.43181852380953428</v>
      </c>
      <c r="I2035" s="41">
        <v>2034</v>
      </c>
      <c r="J2035" s="2" t="str">
        <f>IFERROR(INDEX('08W Project List'!#REF!,MATCH(B2035,'08W Project List'!$E:$E,0)),"N/A")</f>
        <v>N/A</v>
      </c>
    </row>
    <row r="2036" spans="1:10" ht="15.6" x14ac:dyDescent="0.3">
      <c r="A2036" s="23">
        <v>2536</v>
      </c>
      <c r="B2036" s="22" t="s">
        <v>1657</v>
      </c>
      <c r="C2036" s="22">
        <v>152241101</v>
      </c>
      <c r="D2036" s="22" t="s">
        <v>1653</v>
      </c>
      <c r="E2036" s="22">
        <v>17.181074364119141</v>
      </c>
      <c r="F2036" s="22">
        <v>231</v>
      </c>
      <c r="G2036" s="25">
        <v>8.4421913590241194E-3</v>
      </c>
      <c r="H2036" s="22">
        <f t="shared" si="31"/>
        <v>1.9501462039345716</v>
      </c>
      <c r="I2036" s="41">
        <v>2035</v>
      </c>
      <c r="J2036" s="2" t="str">
        <f>IFERROR(INDEX('08W Project List'!#REF!,MATCH(B2036,'08W Project List'!$E:$E,0)),"N/A")</f>
        <v>N/A</v>
      </c>
    </row>
    <row r="2037" spans="1:10" ht="15.6" x14ac:dyDescent="0.3">
      <c r="A2037" s="23">
        <v>2174</v>
      </c>
      <c r="B2037" s="22" t="s">
        <v>1065</v>
      </c>
      <c r="C2037" s="22">
        <v>152261104</v>
      </c>
      <c r="D2037" s="22" t="s">
        <v>1064</v>
      </c>
      <c r="E2037" s="22">
        <v>5.6226284112625544</v>
      </c>
      <c r="F2037" s="22">
        <v>127</v>
      </c>
      <c r="G2037" s="25">
        <v>8.3930366382790299E-3</v>
      </c>
      <c r="H2037" s="22">
        <f t="shared" si="31"/>
        <v>1.0659156530614369</v>
      </c>
      <c r="I2037" s="41">
        <v>2036</v>
      </c>
      <c r="J2037" s="2" t="str">
        <f>IFERROR(INDEX('08W Project List'!#REF!,MATCH(B2037,'08W Project List'!$E:$E,0)),"N/A")</f>
        <v>N/A</v>
      </c>
    </row>
    <row r="2038" spans="1:10" ht="15.6" x14ac:dyDescent="0.3">
      <c r="A2038" s="23">
        <v>4975</v>
      </c>
      <c r="B2038" s="22" t="s">
        <v>1224</v>
      </c>
      <c r="C2038" s="22">
        <v>152762101</v>
      </c>
      <c r="D2038" s="22" t="s">
        <v>1223</v>
      </c>
      <c r="E2038" s="22">
        <v>9.1293752021393413</v>
      </c>
      <c r="F2038" s="22">
        <v>102</v>
      </c>
      <c r="G2038" s="25">
        <v>8.3743360540257106E-3</v>
      </c>
      <c r="H2038" s="22">
        <f t="shared" si="31"/>
        <v>0.85418227751062248</v>
      </c>
      <c r="I2038" s="41">
        <v>2037</v>
      </c>
      <c r="J2038" s="2" t="str">
        <f>IFERROR(INDEX('08W Project List'!#REF!,MATCH(B2038,'08W Project List'!$E:$E,0)),"N/A")</f>
        <v>N/A</v>
      </c>
    </row>
    <row r="2039" spans="1:10" ht="15.6" x14ac:dyDescent="0.3">
      <c r="A2039" s="23">
        <v>7088</v>
      </c>
      <c r="B2039" s="22" t="s">
        <v>3683</v>
      </c>
      <c r="C2039" s="22">
        <v>42491102</v>
      </c>
      <c r="D2039" s="22" t="s">
        <v>3681</v>
      </c>
      <c r="E2039" s="22">
        <v>1.1618132649772654</v>
      </c>
      <c r="F2039" s="22">
        <v>8</v>
      </c>
      <c r="G2039" s="25">
        <v>8.34732071736498E-3</v>
      </c>
      <c r="H2039" s="22">
        <f t="shared" si="31"/>
        <v>6.677856573891984E-2</v>
      </c>
      <c r="I2039" s="41">
        <v>2038</v>
      </c>
      <c r="J2039" s="2" t="str">
        <f>IFERROR(INDEX('08W Project List'!#REF!,MATCH(B2039,'08W Project List'!$E:$E,0)),"N/A")</f>
        <v>N/A</v>
      </c>
    </row>
    <row r="2040" spans="1:10" ht="15.6" x14ac:dyDescent="0.3">
      <c r="A2040" s="23">
        <v>4510</v>
      </c>
      <c r="B2040" s="22" t="s">
        <v>597</v>
      </c>
      <c r="C2040" s="22">
        <v>83622105</v>
      </c>
      <c r="D2040" s="22" t="s">
        <v>590</v>
      </c>
      <c r="E2040" s="22">
        <v>2.1760493355188251</v>
      </c>
      <c r="F2040" s="22">
        <v>26</v>
      </c>
      <c r="G2040" s="25">
        <v>8.3234851567321102E-3</v>
      </c>
      <c r="H2040" s="22">
        <f t="shared" si="31"/>
        <v>0.21641061407503487</v>
      </c>
      <c r="I2040" s="41">
        <v>2039</v>
      </c>
      <c r="J2040" s="2" t="str">
        <f>IFERROR(INDEX('08W Project List'!#REF!,MATCH(B2040,'08W Project List'!$E:$E,0)),"N/A")</f>
        <v>N/A</v>
      </c>
    </row>
    <row r="2041" spans="1:10" ht="15.6" x14ac:dyDescent="0.3">
      <c r="A2041" s="23">
        <v>7509</v>
      </c>
      <c r="B2041" s="22" t="s">
        <v>4283</v>
      </c>
      <c r="C2041" s="22">
        <v>162671103</v>
      </c>
      <c r="D2041" s="22" t="s">
        <v>4284</v>
      </c>
      <c r="E2041" s="22">
        <v>0.92354379158709754</v>
      </c>
      <c r="F2041" s="22">
        <v>39</v>
      </c>
      <c r="G2041" s="25">
        <v>8.2937382811419606E-3</v>
      </c>
      <c r="H2041" s="22">
        <f t="shared" si="31"/>
        <v>0.32345579296453647</v>
      </c>
      <c r="I2041" s="41">
        <v>2040</v>
      </c>
      <c r="J2041" s="2" t="str">
        <f>IFERROR(INDEX('08W Project List'!#REF!,MATCH(B2041,'08W Project List'!$E:$E,0)),"N/A")</f>
        <v>N/A</v>
      </c>
    </row>
    <row r="2042" spans="1:10" ht="15.6" x14ac:dyDescent="0.3">
      <c r="A2042" s="23">
        <v>2971</v>
      </c>
      <c r="B2042" s="22" t="s">
        <v>671</v>
      </c>
      <c r="C2042" s="22">
        <v>14091111</v>
      </c>
      <c r="D2042" s="22" t="s">
        <v>669</v>
      </c>
      <c r="E2042" s="22">
        <v>5.6660005399526172</v>
      </c>
      <c r="F2042" s="22">
        <v>80</v>
      </c>
      <c r="G2042" s="25">
        <v>8.2358044148445192E-3</v>
      </c>
      <c r="H2042" s="22">
        <f t="shared" si="31"/>
        <v>0.65886435318756154</v>
      </c>
      <c r="I2042" s="41">
        <v>2041</v>
      </c>
      <c r="J2042" s="2" t="str">
        <f>IFERROR(INDEX('08W Project List'!#REF!,MATCH(B2042,'08W Project List'!$E:$E,0)),"N/A")</f>
        <v>N/A</v>
      </c>
    </row>
    <row r="2043" spans="1:10" ht="15.6" x14ac:dyDescent="0.3">
      <c r="A2043" s="23">
        <v>143</v>
      </c>
      <c r="B2043" s="22" t="s">
        <v>3239</v>
      </c>
      <c r="C2043" s="22">
        <v>163761703</v>
      </c>
      <c r="D2043" s="22" t="s">
        <v>3232</v>
      </c>
      <c r="E2043" s="22">
        <v>15.757079941624548</v>
      </c>
      <c r="F2043" s="22">
        <v>216</v>
      </c>
      <c r="G2043" s="25">
        <v>8.1629841993436404E-3</v>
      </c>
      <c r="H2043" s="22">
        <f t="shared" si="31"/>
        <v>1.7632045870582262</v>
      </c>
      <c r="I2043" s="41">
        <v>2042</v>
      </c>
      <c r="J2043" s="2" t="str">
        <f>IFERROR(INDEX('08W Project List'!#REF!,MATCH(B2043,'08W Project List'!$E:$E,0)),"N/A")</f>
        <v>N/A</v>
      </c>
    </row>
    <row r="2044" spans="1:10" ht="15.6" x14ac:dyDescent="0.3">
      <c r="A2044" s="23">
        <v>1117</v>
      </c>
      <c r="B2044" s="22" t="s">
        <v>2464</v>
      </c>
      <c r="C2044" s="22">
        <v>83242104</v>
      </c>
      <c r="D2044" s="22" t="s">
        <v>2465</v>
      </c>
      <c r="E2044" s="22">
        <v>6.4134619713258543</v>
      </c>
      <c r="F2044" s="22">
        <v>84</v>
      </c>
      <c r="G2044" s="25">
        <v>8.1313715935189199E-3</v>
      </c>
      <c r="H2044" s="22">
        <f t="shared" si="31"/>
        <v>0.6830352138555893</v>
      </c>
      <c r="I2044" s="41">
        <v>2043</v>
      </c>
      <c r="J2044" s="2" t="str">
        <f>IFERROR(INDEX('08W Project List'!#REF!,MATCH(B2044,'08W Project List'!$E:$E,0)),"N/A")</f>
        <v>N/A</v>
      </c>
    </row>
    <row r="2045" spans="1:10" ht="15.6" x14ac:dyDescent="0.3">
      <c r="A2045" s="23">
        <v>3526</v>
      </c>
      <c r="B2045" s="22" t="s">
        <v>3766</v>
      </c>
      <c r="C2045" s="22">
        <v>43432103</v>
      </c>
      <c r="D2045" s="22" t="s">
        <v>3762</v>
      </c>
      <c r="E2045" s="22">
        <v>6.5094492580732748</v>
      </c>
      <c r="F2045" s="22">
        <v>51</v>
      </c>
      <c r="G2045" s="25">
        <v>8.0330136194583304E-3</v>
      </c>
      <c r="H2045" s="22">
        <f t="shared" si="31"/>
        <v>0.40968369459237486</v>
      </c>
      <c r="I2045" s="41">
        <v>2044</v>
      </c>
      <c r="J2045" s="2" t="str">
        <f>IFERROR(INDEX('08W Project List'!#REF!,MATCH(B2045,'08W Project List'!$E:$E,0)),"N/A")</f>
        <v>N/A</v>
      </c>
    </row>
    <row r="2046" spans="1:10" ht="15.6" x14ac:dyDescent="0.3">
      <c r="A2046" s="23">
        <v>7263</v>
      </c>
      <c r="B2046" s="22" t="s">
        <v>1334</v>
      </c>
      <c r="C2046" s="22">
        <v>152181101</v>
      </c>
      <c r="D2046" s="22" t="s">
        <v>1333</v>
      </c>
      <c r="E2046" s="22">
        <v>5.7350293223418891</v>
      </c>
      <c r="F2046" s="22">
        <v>51</v>
      </c>
      <c r="G2046" s="25">
        <v>8.0276299575977508E-3</v>
      </c>
      <c r="H2046" s="22">
        <f t="shared" si="31"/>
        <v>0.40940912783748529</v>
      </c>
      <c r="I2046" s="41">
        <v>2045</v>
      </c>
      <c r="J2046" s="2" t="str">
        <f>IFERROR(INDEX('08W Project List'!#REF!,MATCH(B2046,'08W Project List'!$E:$E,0)),"N/A")</f>
        <v>N/A</v>
      </c>
    </row>
    <row r="2047" spans="1:10" ht="15.6" x14ac:dyDescent="0.3">
      <c r="A2047" s="23">
        <v>4807</v>
      </c>
      <c r="B2047" s="22" t="s">
        <v>3094</v>
      </c>
      <c r="C2047" s="22">
        <v>152461103</v>
      </c>
      <c r="D2047" s="22" t="s">
        <v>3095</v>
      </c>
      <c r="E2047" s="22">
        <v>4.0445811429295833E-2</v>
      </c>
      <c r="F2047" s="22">
        <v>84</v>
      </c>
      <c r="G2047" s="25">
        <v>8.01838766175921E-3</v>
      </c>
      <c r="H2047" s="22">
        <f t="shared" si="31"/>
        <v>0.67354456358777359</v>
      </c>
      <c r="I2047" s="41">
        <v>2046</v>
      </c>
      <c r="J2047" s="2" t="str">
        <f>IFERROR(INDEX('08W Project List'!#REF!,MATCH(B2047,'08W Project List'!$E:$E,0)),"N/A")</f>
        <v>N/A</v>
      </c>
    </row>
    <row r="2048" spans="1:10" ht="15.6" x14ac:dyDescent="0.3">
      <c r="A2048" s="23">
        <v>7786</v>
      </c>
      <c r="B2048" s="22" t="s">
        <v>4119</v>
      </c>
      <c r="C2048" s="22">
        <v>42871101</v>
      </c>
      <c r="D2048" s="22" t="s">
        <v>4114</v>
      </c>
      <c r="E2048" s="22">
        <v>2.3539403407853512</v>
      </c>
      <c r="F2048" s="22">
        <v>17</v>
      </c>
      <c r="G2048" s="25">
        <v>7.9953178439956894E-3</v>
      </c>
      <c r="H2048" s="22">
        <f t="shared" si="31"/>
        <v>0.13592040334792671</v>
      </c>
      <c r="I2048" s="41">
        <v>2047</v>
      </c>
      <c r="J2048" s="2" t="str">
        <f>IFERROR(INDEX('08W Project List'!#REF!,MATCH(B2048,'08W Project List'!$E:$E,0)),"N/A")</f>
        <v>N/A</v>
      </c>
    </row>
    <row r="2049" spans="1:10" ht="15.6" x14ac:dyDescent="0.3">
      <c r="A2049" s="23">
        <v>797</v>
      </c>
      <c r="B2049" s="22" t="s">
        <v>1122</v>
      </c>
      <c r="C2049" s="22">
        <v>43071101</v>
      </c>
      <c r="D2049" s="22" t="s">
        <v>1113</v>
      </c>
      <c r="E2049" s="22">
        <v>3.1203148217925047</v>
      </c>
      <c r="F2049" s="22">
        <v>191</v>
      </c>
      <c r="G2049" s="25">
        <v>7.9930108646246497E-3</v>
      </c>
      <c r="H2049" s="22">
        <f t="shared" si="31"/>
        <v>1.5266650751433082</v>
      </c>
      <c r="I2049" s="41">
        <v>2048</v>
      </c>
      <c r="J2049" s="2" t="str">
        <f>IFERROR(INDEX('08W Project List'!#REF!,MATCH(B2049,'08W Project List'!$E:$E,0)),"N/A")</f>
        <v>N/A</v>
      </c>
    </row>
    <row r="2050" spans="1:10" ht="15.6" x14ac:dyDescent="0.3">
      <c r="A2050" s="23">
        <v>1103</v>
      </c>
      <c r="B2050" s="22" t="s">
        <v>1812</v>
      </c>
      <c r="C2050" s="22">
        <v>192401101</v>
      </c>
      <c r="D2050" s="22" t="s">
        <v>1806</v>
      </c>
      <c r="E2050" s="22">
        <v>23.228979900919949</v>
      </c>
      <c r="F2050" s="22">
        <v>440</v>
      </c>
      <c r="G2050" s="25">
        <v>7.9103673665624694E-3</v>
      </c>
      <c r="H2050" s="22">
        <f t="shared" ref="H2050:H2113" si="32">IFERROR(G2050*F2050,0)</f>
        <v>3.4805616412874865</v>
      </c>
      <c r="I2050" s="41">
        <v>2049</v>
      </c>
      <c r="J2050" s="2" t="str">
        <f>IFERROR(INDEX('08W Project List'!#REF!,MATCH(B2050,'08W Project List'!$E:$E,0)),"N/A")</f>
        <v>N/A</v>
      </c>
    </row>
    <row r="2051" spans="1:10" ht="15.6" x14ac:dyDescent="0.3">
      <c r="A2051" s="23">
        <v>8668</v>
      </c>
      <c r="B2051" s="22" t="s">
        <v>297</v>
      </c>
      <c r="C2051" s="22">
        <v>82841102</v>
      </c>
      <c r="D2051" s="22" t="s">
        <v>296</v>
      </c>
      <c r="E2051" s="22">
        <v>13.317734183473211</v>
      </c>
      <c r="F2051" s="22">
        <v>88</v>
      </c>
      <c r="G2051" s="25">
        <v>7.8989549469020703E-3</v>
      </c>
      <c r="H2051" s="22">
        <f t="shared" si="32"/>
        <v>0.69510803532738219</v>
      </c>
      <c r="I2051" s="41">
        <v>2050</v>
      </c>
      <c r="J2051" s="2" t="str">
        <f>IFERROR(INDEX('08W Project List'!#REF!,MATCH(B2051,'08W Project List'!$E:$E,0)),"N/A")</f>
        <v>N/A</v>
      </c>
    </row>
    <row r="2052" spans="1:10" ht="15.6" x14ac:dyDescent="0.3">
      <c r="A2052" s="23">
        <v>7844</v>
      </c>
      <c r="B2052" s="22" t="s">
        <v>1251</v>
      </c>
      <c r="C2052" s="22">
        <v>42981101</v>
      </c>
      <c r="D2052" s="22" t="s">
        <v>1252</v>
      </c>
      <c r="E2052" s="22">
        <v>15.67858173689509</v>
      </c>
      <c r="F2052" s="22">
        <v>120</v>
      </c>
      <c r="G2052" s="25">
        <v>7.8965938328302808E-3</v>
      </c>
      <c r="H2052" s="22">
        <f t="shared" si="32"/>
        <v>0.94759125993963367</v>
      </c>
      <c r="I2052" s="41">
        <v>2051</v>
      </c>
      <c r="J2052" s="2" t="str">
        <f>IFERROR(INDEX('08W Project List'!#REF!,MATCH(B2052,'08W Project List'!$E:$E,0)),"N/A")</f>
        <v>N/A</v>
      </c>
    </row>
    <row r="2053" spans="1:10" ht="15.6" x14ac:dyDescent="0.3">
      <c r="A2053" s="23">
        <v>2387</v>
      </c>
      <c r="B2053" s="22" t="s">
        <v>1660</v>
      </c>
      <c r="C2053" s="22">
        <v>152241102</v>
      </c>
      <c r="D2053" s="22" t="s">
        <v>1659</v>
      </c>
      <c r="E2053" s="22">
        <v>30.681190150588066</v>
      </c>
      <c r="F2053" s="22">
        <v>346</v>
      </c>
      <c r="G2053" s="25">
        <v>7.8879525341243092E-3</v>
      </c>
      <c r="H2053" s="22">
        <f t="shared" si="32"/>
        <v>2.729231576807011</v>
      </c>
      <c r="I2053" s="41">
        <v>2052</v>
      </c>
      <c r="J2053" s="2" t="str">
        <f>IFERROR(INDEX('08W Project List'!#REF!,MATCH(B2053,'08W Project List'!$E:$E,0)),"N/A")</f>
        <v>N/A</v>
      </c>
    </row>
    <row r="2054" spans="1:10" ht="15.6" x14ac:dyDescent="0.3">
      <c r="A2054" s="23">
        <v>1085</v>
      </c>
      <c r="B2054" s="22" t="s">
        <v>2447</v>
      </c>
      <c r="C2054" s="22">
        <v>13801101</v>
      </c>
      <c r="D2054" s="22" t="s">
        <v>2443</v>
      </c>
      <c r="E2054" s="22">
        <v>8.4595409366012433</v>
      </c>
      <c r="F2054" s="22">
        <v>92</v>
      </c>
      <c r="G2054" s="25">
        <v>7.8811409431632298E-3</v>
      </c>
      <c r="H2054" s="22">
        <f t="shared" si="32"/>
        <v>0.72506496677101717</v>
      </c>
      <c r="I2054" s="41">
        <v>2053</v>
      </c>
      <c r="J2054" s="2" t="str">
        <f>IFERROR(INDEX('08W Project List'!#REF!,MATCH(B2054,'08W Project List'!$E:$E,0)),"N/A")</f>
        <v>N/A</v>
      </c>
    </row>
    <row r="2055" spans="1:10" ht="15.6" x14ac:dyDescent="0.3">
      <c r="A2055" s="23">
        <v>6726</v>
      </c>
      <c r="B2055" s="22" t="s">
        <v>2198</v>
      </c>
      <c r="C2055" s="22">
        <v>163011102</v>
      </c>
      <c r="D2055" s="22" t="s">
        <v>2199</v>
      </c>
      <c r="E2055" s="22">
        <v>0.11857968172717091</v>
      </c>
      <c r="F2055" s="22">
        <v>45</v>
      </c>
      <c r="G2055" s="25">
        <v>7.8638180680931698E-3</v>
      </c>
      <c r="H2055" s="22">
        <f t="shared" si="32"/>
        <v>0.35387181306419263</v>
      </c>
      <c r="I2055" s="41">
        <v>2054</v>
      </c>
      <c r="J2055" s="2" t="str">
        <f>IFERROR(INDEX('08W Project List'!#REF!,MATCH(B2055,'08W Project List'!$E:$E,0)),"N/A")</f>
        <v>N/A</v>
      </c>
    </row>
    <row r="2056" spans="1:10" ht="15.6" x14ac:dyDescent="0.3">
      <c r="A2056" s="23">
        <v>1984</v>
      </c>
      <c r="B2056" s="22" t="s">
        <v>1643</v>
      </c>
      <c r="C2056" s="22">
        <v>24101103</v>
      </c>
      <c r="D2056" s="22" t="s">
        <v>1637</v>
      </c>
      <c r="E2056" s="22">
        <v>15.567907158765507</v>
      </c>
      <c r="F2056" s="22">
        <v>150</v>
      </c>
      <c r="G2056" s="25">
        <v>7.8448213061737201E-3</v>
      </c>
      <c r="H2056" s="22">
        <f t="shared" si="32"/>
        <v>1.176723195926058</v>
      </c>
      <c r="I2056" s="41">
        <v>2055</v>
      </c>
      <c r="J2056" s="2" t="str">
        <f>IFERROR(INDEX('08W Project List'!#REF!,MATCH(B2056,'08W Project List'!$E:$E,0)),"N/A")</f>
        <v>N/A</v>
      </c>
    </row>
    <row r="2057" spans="1:10" ht="15.6" x14ac:dyDescent="0.3">
      <c r="A2057" s="23">
        <v>2299</v>
      </c>
      <c r="B2057" s="22" t="s">
        <v>4203</v>
      </c>
      <c r="C2057" s="22">
        <v>14502107</v>
      </c>
      <c r="D2057" s="22" t="s">
        <v>4201</v>
      </c>
      <c r="E2057" s="22">
        <v>1.9079235082370976</v>
      </c>
      <c r="F2057" s="22">
        <v>111</v>
      </c>
      <c r="G2057" s="25">
        <v>7.7954771161979101E-3</v>
      </c>
      <c r="H2057" s="22">
        <f t="shared" si="32"/>
        <v>0.86529795989796798</v>
      </c>
      <c r="I2057" s="41">
        <v>2056</v>
      </c>
      <c r="J2057" s="2" t="str">
        <f>IFERROR(INDEX('08W Project List'!#REF!,MATCH(B2057,'08W Project List'!$E:$E,0)),"N/A")</f>
        <v>N/A</v>
      </c>
    </row>
    <row r="2058" spans="1:10" ht="15.6" x14ac:dyDescent="0.3">
      <c r="A2058" s="23">
        <v>9627</v>
      </c>
      <c r="B2058" s="22" t="s">
        <v>3129</v>
      </c>
      <c r="C2058" s="22">
        <v>43381101</v>
      </c>
      <c r="D2058" s="22" t="s">
        <v>3130</v>
      </c>
      <c r="E2058" s="22">
        <v>3.4995442884234742</v>
      </c>
      <c r="F2058" s="22">
        <v>37</v>
      </c>
      <c r="G2058" s="25">
        <v>7.7720380804172998E-3</v>
      </c>
      <c r="H2058" s="22">
        <f t="shared" si="32"/>
        <v>0.28756540897544008</v>
      </c>
      <c r="I2058" s="41">
        <v>2057</v>
      </c>
      <c r="J2058" s="2" t="str">
        <f>IFERROR(INDEX('08W Project List'!#REF!,MATCH(B2058,'08W Project List'!$E:$E,0)),"N/A")</f>
        <v>N/A</v>
      </c>
    </row>
    <row r="2059" spans="1:10" ht="15.6" x14ac:dyDescent="0.3">
      <c r="A2059" s="23">
        <v>2765</v>
      </c>
      <c r="B2059" s="22" t="s">
        <v>1338</v>
      </c>
      <c r="C2059" s="22">
        <v>152181101</v>
      </c>
      <c r="D2059" s="22" t="s">
        <v>1333</v>
      </c>
      <c r="E2059" s="22">
        <v>9.1110951947955243</v>
      </c>
      <c r="F2059" s="22">
        <v>110</v>
      </c>
      <c r="G2059" s="25">
        <v>7.7431089031759701E-3</v>
      </c>
      <c r="H2059" s="22">
        <f t="shared" si="32"/>
        <v>0.85174197934935669</v>
      </c>
      <c r="I2059" s="41">
        <v>2058</v>
      </c>
      <c r="J2059" s="2" t="str">
        <f>IFERROR(INDEX('08W Project List'!#REF!,MATCH(B2059,'08W Project List'!$E:$E,0)),"N/A")</f>
        <v>N/A</v>
      </c>
    </row>
    <row r="2060" spans="1:10" ht="15.6" x14ac:dyDescent="0.3">
      <c r="A2060" s="23">
        <v>4087</v>
      </c>
      <c r="B2060" s="22" t="s">
        <v>474</v>
      </c>
      <c r="C2060" s="22">
        <v>103311101</v>
      </c>
      <c r="D2060" s="22" t="s">
        <v>473</v>
      </c>
      <c r="E2060" s="22">
        <v>18.021458856297325</v>
      </c>
      <c r="F2060" s="22">
        <v>144</v>
      </c>
      <c r="G2060" s="25">
        <v>7.7101170928867398E-3</v>
      </c>
      <c r="H2060" s="22">
        <f t="shared" si="32"/>
        <v>1.1102568613756905</v>
      </c>
      <c r="I2060" s="41">
        <v>2059</v>
      </c>
      <c r="J2060" s="2" t="str">
        <f>IFERROR(INDEX('08W Project List'!#REF!,MATCH(B2060,'08W Project List'!$E:$E,0)),"N/A")</f>
        <v>N/A</v>
      </c>
    </row>
    <row r="2061" spans="1:10" ht="15.6" x14ac:dyDescent="0.3">
      <c r="A2061" s="23">
        <v>8844</v>
      </c>
      <c r="B2061" s="22" t="s">
        <v>2277</v>
      </c>
      <c r="C2061" s="22">
        <v>43141101</v>
      </c>
      <c r="D2061" s="22" t="s">
        <v>2268</v>
      </c>
      <c r="E2061" s="22">
        <v>1.3814430667352642</v>
      </c>
      <c r="F2061" s="22">
        <v>18</v>
      </c>
      <c r="G2061" s="25">
        <v>7.6984259841238701E-3</v>
      </c>
      <c r="H2061" s="22">
        <f t="shared" si="32"/>
        <v>0.13857166771422966</v>
      </c>
      <c r="I2061" s="41">
        <v>2060</v>
      </c>
      <c r="J2061" s="2" t="str">
        <f>IFERROR(INDEX('08W Project List'!#REF!,MATCH(B2061,'08W Project List'!$E:$E,0)),"N/A")</f>
        <v>N/A</v>
      </c>
    </row>
    <row r="2062" spans="1:10" ht="15.6" x14ac:dyDescent="0.3">
      <c r="A2062" s="23">
        <v>3083</v>
      </c>
      <c r="B2062" s="22" t="s">
        <v>2411</v>
      </c>
      <c r="C2062" s="22">
        <v>42811113</v>
      </c>
      <c r="D2062" s="22" t="s">
        <v>2404</v>
      </c>
      <c r="E2062" s="22">
        <v>2.7765668379943631</v>
      </c>
      <c r="F2062" s="22">
        <v>29</v>
      </c>
      <c r="G2062" s="25">
        <v>7.6924167237300001E-3</v>
      </c>
      <c r="H2062" s="22">
        <f t="shared" si="32"/>
        <v>0.22308008498817</v>
      </c>
      <c r="I2062" s="41">
        <v>2061</v>
      </c>
      <c r="J2062" s="2" t="str">
        <f>IFERROR(INDEX('08W Project List'!#REF!,MATCH(B2062,'08W Project List'!$E:$E,0)),"N/A")</f>
        <v>N/A</v>
      </c>
    </row>
    <row r="2063" spans="1:10" ht="15.6" x14ac:dyDescent="0.3">
      <c r="A2063" s="23">
        <v>7740</v>
      </c>
      <c r="B2063" s="22" t="s">
        <v>3146</v>
      </c>
      <c r="C2063" s="22">
        <v>82931101</v>
      </c>
      <c r="D2063" s="22" t="s">
        <v>3142</v>
      </c>
      <c r="E2063" s="22">
        <v>6.867652615411</v>
      </c>
      <c r="F2063" s="22">
        <v>64</v>
      </c>
      <c r="G2063" s="25">
        <v>7.6624226279837599E-3</v>
      </c>
      <c r="H2063" s="22">
        <f t="shared" si="32"/>
        <v>0.49039504819096064</v>
      </c>
      <c r="I2063" s="41">
        <v>2062</v>
      </c>
      <c r="J2063" s="2" t="str">
        <f>IFERROR(INDEX('08W Project List'!#REF!,MATCH(B2063,'08W Project List'!$E:$E,0)),"N/A")</f>
        <v>N/A</v>
      </c>
    </row>
    <row r="2064" spans="1:10" ht="15.6" x14ac:dyDescent="0.3">
      <c r="A2064" s="23">
        <v>898</v>
      </c>
      <c r="B2064" s="22" t="s">
        <v>930</v>
      </c>
      <c r="C2064" s="22">
        <v>42271105</v>
      </c>
      <c r="D2064" s="22" t="s">
        <v>927</v>
      </c>
      <c r="E2064" s="22">
        <v>4.8380967313943817</v>
      </c>
      <c r="F2064" s="22">
        <v>114</v>
      </c>
      <c r="G2064" s="25">
        <v>7.6261058223307896E-3</v>
      </c>
      <c r="H2064" s="22">
        <f t="shared" si="32"/>
        <v>0.86937606374570997</v>
      </c>
      <c r="I2064" s="41">
        <v>2063</v>
      </c>
      <c r="J2064" s="2" t="str">
        <f>IFERROR(INDEX('08W Project List'!#REF!,MATCH(B2064,'08W Project List'!$E:$E,0)),"N/A")</f>
        <v>N/A</v>
      </c>
    </row>
    <row r="2065" spans="1:10" ht="15.6" x14ac:dyDescent="0.3">
      <c r="A2065" s="23">
        <v>3027</v>
      </c>
      <c r="B2065" s="22" t="s">
        <v>3031</v>
      </c>
      <c r="C2065" s="22">
        <v>42601102</v>
      </c>
      <c r="D2065" s="22" t="s">
        <v>3032</v>
      </c>
      <c r="E2065" s="22">
        <v>32.002202693230828</v>
      </c>
      <c r="F2065" s="22">
        <v>245</v>
      </c>
      <c r="G2065" s="25">
        <v>7.6242459852826298E-3</v>
      </c>
      <c r="H2065" s="22">
        <f t="shared" si="32"/>
        <v>1.8679402663942444</v>
      </c>
      <c r="I2065" s="41">
        <v>2064</v>
      </c>
      <c r="J2065" s="2" t="str">
        <f>IFERROR(INDEX('08W Project List'!#REF!,MATCH(B2065,'08W Project List'!$E:$E,0)),"N/A")</f>
        <v>N/A</v>
      </c>
    </row>
    <row r="2066" spans="1:10" ht="15.6" x14ac:dyDescent="0.3">
      <c r="A2066" s="23">
        <v>10504</v>
      </c>
      <c r="B2066" s="22" t="s">
        <v>1918</v>
      </c>
      <c r="C2066" s="22">
        <v>103221101</v>
      </c>
      <c r="D2066" s="22" t="s">
        <v>1917</v>
      </c>
      <c r="E2066" s="22">
        <v>0.61495324376917404</v>
      </c>
      <c r="F2066" s="22">
        <v>4</v>
      </c>
      <c r="G2066" s="25">
        <v>7.6072844428521401E-3</v>
      </c>
      <c r="H2066" s="22">
        <f t="shared" si="32"/>
        <v>3.042913777140856E-2</v>
      </c>
      <c r="I2066" s="41">
        <v>2065</v>
      </c>
      <c r="J2066" s="2" t="str">
        <f>IFERROR(INDEX('08W Project List'!#REF!,MATCH(B2066,'08W Project List'!$E:$E,0)),"N/A")</f>
        <v>N/A</v>
      </c>
    </row>
    <row r="2067" spans="1:10" ht="15.6" x14ac:dyDescent="0.3">
      <c r="A2067" s="23">
        <v>2446</v>
      </c>
      <c r="B2067" s="22" t="s">
        <v>1331</v>
      </c>
      <c r="C2067" s="22">
        <v>182951102</v>
      </c>
      <c r="D2067" s="22" t="s">
        <v>1329</v>
      </c>
      <c r="E2067" s="22">
        <v>2.2391544689886822</v>
      </c>
      <c r="F2067" s="22">
        <v>66</v>
      </c>
      <c r="G2067" s="25">
        <v>7.6059794005505802E-3</v>
      </c>
      <c r="H2067" s="22">
        <f t="shared" si="32"/>
        <v>0.50199464043633835</v>
      </c>
      <c r="I2067" s="41">
        <v>2066</v>
      </c>
      <c r="J2067" s="2" t="str">
        <f>IFERROR(INDEX('08W Project List'!#REF!,MATCH(B2067,'08W Project List'!$E:$E,0)),"N/A")</f>
        <v>N/A</v>
      </c>
    </row>
    <row r="2068" spans="1:10" ht="15.6" x14ac:dyDescent="0.3">
      <c r="A2068" s="23">
        <v>4588</v>
      </c>
      <c r="B2068" s="22" t="s">
        <v>834</v>
      </c>
      <c r="C2068" s="22">
        <v>254432102</v>
      </c>
      <c r="D2068" s="22" t="s">
        <v>827</v>
      </c>
      <c r="E2068" s="22">
        <v>1.977998685689049</v>
      </c>
      <c r="F2068" s="22">
        <v>23</v>
      </c>
      <c r="G2068" s="25">
        <v>7.6053384653583297E-3</v>
      </c>
      <c r="H2068" s="22">
        <f t="shared" si="32"/>
        <v>0.17492278470324157</v>
      </c>
      <c r="I2068" s="41">
        <v>2067</v>
      </c>
      <c r="J2068" s="2" t="str">
        <f>IFERROR(INDEX('08W Project List'!#REF!,MATCH(B2068,'08W Project List'!$E:$E,0)),"N/A")</f>
        <v>N/A</v>
      </c>
    </row>
    <row r="2069" spans="1:10" ht="15.6" x14ac:dyDescent="0.3">
      <c r="A2069" s="23">
        <v>8714</v>
      </c>
      <c r="B2069" s="22" t="s">
        <v>2789</v>
      </c>
      <c r="C2069" s="22">
        <v>182941101</v>
      </c>
      <c r="D2069" s="22" t="s">
        <v>2786</v>
      </c>
      <c r="E2069" s="22">
        <v>6.4436844487454321</v>
      </c>
      <c r="F2069" s="22">
        <v>54</v>
      </c>
      <c r="G2069" s="25">
        <v>7.5954473910765296E-3</v>
      </c>
      <c r="H2069" s="22">
        <f t="shared" si="32"/>
        <v>0.41015415911813258</v>
      </c>
      <c r="I2069" s="41">
        <v>2068</v>
      </c>
      <c r="J2069" s="2" t="str">
        <f>IFERROR(INDEX('08W Project List'!#REF!,MATCH(B2069,'08W Project List'!$E:$E,0)),"N/A")</f>
        <v>N/A</v>
      </c>
    </row>
    <row r="2070" spans="1:10" ht="15.6" x14ac:dyDescent="0.3">
      <c r="A2070" s="23">
        <v>9866</v>
      </c>
      <c r="B2070" s="22" t="s">
        <v>1117</v>
      </c>
      <c r="C2070" s="22">
        <v>43071101</v>
      </c>
      <c r="D2070" s="22" t="s">
        <v>1113</v>
      </c>
      <c r="E2070" s="22">
        <v>4.4381233998277132</v>
      </c>
      <c r="F2070" s="22">
        <v>39</v>
      </c>
      <c r="G2070" s="25">
        <v>7.5606092644183703E-3</v>
      </c>
      <c r="H2070" s="22">
        <f t="shared" si="32"/>
        <v>0.29486376131231645</v>
      </c>
      <c r="I2070" s="41">
        <v>2069</v>
      </c>
      <c r="J2070" s="2" t="str">
        <f>IFERROR(INDEX('08W Project List'!#REF!,MATCH(B2070,'08W Project List'!$E:$E,0)),"N/A")</f>
        <v>N/A</v>
      </c>
    </row>
    <row r="2071" spans="1:10" ht="15.6" x14ac:dyDescent="0.3">
      <c r="A2071" s="23">
        <v>723</v>
      </c>
      <c r="B2071" s="22" t="s">
        <v>306</v>
      </c>
      <c r="C2071" s="22">
        <v>82841102</v>
      </c>
      <c r="D2071" s="22" t="s">
        <v>296</v>
      </c>
      <c r="E2071" s="22">
        <v>5.9027380147279116</v>
      </c>
      <c r="F2071" s="22">
        <v>63</v>
      </c>
      <c r="G2071" s="25">
        <v>7.5561699416436898E-3</v>
      </c>
      <c r="H2071" s="22">
        <f t="shared" si="32"/>
        <v>0.47603870632355244</v>
      </c>
      <c r="I2071" s="41">
        <v>2070</v>
      </c>
      <c r="J2071" s="2" t="str">
        <f>IFERROR(INDEX('08W Project List'!#REF!,MATCH(B2071,'08W Project List'!$E:$E,0)),"N/A")</f>
        <v>N/A</v>
      </c>
    </row>
    <row r="2072" spans="1:10" ht="15.6" x14ac:dyDescent="0.3">
      <c r="A2072" s="23">
        <v>5272</v>
      </c>
      <c r="B2072" s="22" t="s">
        <v>2560</v>
      </c>
      <c r="C2072" s="22">
        <v>192151133</v>
      </c>
      <c r="D2072" s="22" t="s">
        <v>2561</v>
      </c>
      <c r="E2072" s="22">
        <v>3.162988504355519</v>
      </c>
      <c r="F2072" s="22">
        <v>92</v>
      </c>
      <c r="G2072" s="25">
        <v>7.53384676542197E-3</v>
      </c>
      <c r="H2072" s="22">
        <f t="shared" si="32"/>
        <v>0.6931139024188212</v>
      </c>
      <c r="I2072" s="41">
        <v>2071</v>
      </c>
      <c r="J2072" s="2" t="str">
        <f>IFERROR(INDEX('08W Project List'!#REF!,MATCH(B2072,'08W Project List'!$E:$E,0)),"N/A")</f>
        <v>N/A</v>
      </c>
    </row>
    <row r="2073" spans="1:10" ht="15.6" x14ac:dyDescent="0.3">
      <c r="A2073" s="23">
        <v>6817</v>
      </c>
      <c r="B2073" s="22" t="s">
        <v>1644</v>
      </c>
      <c r="C2073" s="22">
        <v>24101103</v>
      </c>
      <c r="D2073" s="22" t="s">
        <v>1637</v>
      </c>
      <c r="E2073" s="22">
        <v>8.2989266546540712</v>
      </c>
      <c r="F2073" s="22">
        <v>99</v>
      </c>
      <c r="G2073" s="25">
        <v>7.52923004191078E-3</v>
      </c>
      <c r="H2073" s="22">
        <f t="shared" si="32"/>
        <v>0.74539377414916719</v>
      </c>
      <c r="I2073" s="41">
        <v>2072</v>
      </c>
      <c r="J2073" s="2" t="str">
        <f>IFERROR(INDEX('08W Project List'!#REF!,MATCH(B2073,'08W Project List'!$E:$E,0)),"N/A")</f>
        <v>N/A</v>
      </c>
    </row>
    <row r="2074" spans="1:10" ht="15.6" x14ac:dyDescent="0.3">
      <c r="A2074" s="23">
        <v>9735</v>
      </c>
      <c r="B2074" s="22" t="s">
        <v>1192</v>
      </c>
      <c r="C2074" s="22">
        <v>192381103</v>
      </c>
      <c r="D2074" s="22" t="s">
        <v>1193</v>
      </c>
      <c r="E2074" s="22">
        <v>2.288330185711442</v>
      </c>
      <c r="F2074" s="22">
        <v>23</v>
      </c>
      <c r="G2074" s="25">
        <v>7.5204278914595499E-3</v>
      </c>
      <c r="H2074" s="22">
        <f t="shared" si="32"/>
        <v>0.17296984150356964</v>
      </c>
      <c r="I2074" s="41">
        <v>2073</v>
      </c>
      <c r="J2074" s="2" t="str">
        <f>IFERROR(INDEX('08W Project List'!#REF!,MATCH(B2074,'08W Project List'!$E:$E,0)),"N/A")</f>
        <v>N/A</v>
      </c>
    </row>
    <row r="2075" spans="1:10" ht="15.6" x14ac:dyDescent="0.3">
      <c r="A2075" s="23">
        <v>803</v>
      </c>
      <c r="B2075" s="22" t="s">
        <v>1091</v>
      </c>
      <c r="C2075" s="22">
        <v>152261107</v>
      </c>
      <c r="D2075" s="22" t="s">
        <v>1086</v>
      </c>
      <c r="E2075" s="22">
        <v>0</v>
      </c>
      <c r="F2075" s="22">
        <v>51</v>
      </c>
      <c r="G2075" s="25">
        <v>7.4949363039503603E-3</v>
      </c>
      <c r="H2075" s="22">
        <f t="shared" si="32"/>
        <v>0.38224175150146839</v>
      </c>
      <c r="I2075" s="41">
        <v>2074</v>
      </c>
      <c r="J2075" s="2" t="str">
        <f>IFERROR(INDEX('08W Project List'!#REF!,MATCH(B2075,'08W Project List'!$E:$E,0)),"N/A")</f>
        <v>N/A</v>
      </c>
    </row>
    <row r="2076" spans="1:10" ht="15.6" x14ac:dyDescent="0.3">
      <c r="A2076" s="23">
        <v>2229</v>
      </c>
      <c r="B2076" s="22" t="s">
        <v>1227</v>
      </c>
      <c r="C2076" s="22">
        <v>152762101</v>
      </c>
      <c r="D2076" s="22" t="s">
        <v>1223</v>
      </c>
      <c r="E2076" s="22">
        <v>3.129016933801871</v>
      </c>
      <c r="F2076" s="22">
        <v>46</v>
      </c>
      <c r="G2076" s="25">
        <v>7.4941383621218403E-3</v>
      </c>
      <c r="H2076" s="22">
        <f t="shared" si="32"/>
        <v>0.34473036465760465</v>
      </c>
      <c r="I2076" s="41">
        <v>2075</v>
      </c>
      <c r="J2076" s="2" t="str">
        <f>IFERROR(INDEX('08W Project List'!#REF!,MATCH(B2076,'08W Project List'!$E:$E,0)),"N/A")</f>
        <v>N/A</v>
      </c>
    </row>
    <row r="2077" spans="1:10" ht="15.6" x14ac:dyDescent="0.3">
      <c r="A2077" s="23">
        <v>5945</v>
      </c>
      <c r="B2077" s="22" t="s">
        <v>3633</v>
      </c>
      <c r="C2077" s="22">
        <v>42151111</v>
      </c>
      <c r="D2077" s="22" t="s">
        <v>3630</v>
      </c>
      <c r="E2077" s="22">
        <v>4.7171491130127654</v>
      </c>
      <c r="F2077" s="22">
        <v>72</v>
      </c>
      <c r="G2077" s="25">
        <v>7.4839578035072298E-3</v>
      </c>
      <c r="H2077" s="22">
        <f t="shared" si="32"/>
        <v>0.53884496185252051</v>
      </c>
      <c r="I2077" s="41">
        <v>2076</v>
      </c>
      <c r="J2077" s="2" t="str">
        <f>IFERROR(INDEX('08W Project List'!#REF!,MATCH(B2077,'08W Project List'!$E:$E,0)),"N/A")</f>
        <v>N/A</v>
      </c>
    </row>
    <row r="2078" spans="1:10" ht="15.6" x14ac:dyDescent="0.3">
      <c r="A2078" s="23">
        <v>726</v>
      </c>
      <c r="B2078" s="22" t="s">
        <v>1083</v>
      </c>
      <c r="C2078" s="22">
        <v>152261106</v>
      </c>
      <c r="D2078" s="22" t="s">
        <v>1073</v>
      </c>
      <c r="E2078" s="22">
        <v>17.140796987087757</v>
      </c>
      <c r="F2078" s="22">
        <v>207</v>
      </c>
      <c r="G2078" s="25">
        <v>7.4761479222414202E-3</v>
      </c>
      <c r="H2078" s="22">
        <f t="shared" si="32"/>
        <v>1.547562619903974</v>
      </c>
      <c r="I2078" s="41">
        <v>2077</v>
      </c>
      <c r="J2078" s="2" t="str">
        <f>IFERROR(INDEX('08W Project List'!#REF!,MATCH(B2078,'08W Project List'!$E:$E,0)),"N/A")</f>
        <v>N/A</v>
      </c>
    </row>
    <row r="2079" spans="1:10" ht="15.6" x14ac:dyDescent="0.3">
      <c r="A2079" s="23">
        <v>353</v>
      </c>
      <c r="B2079" s="22" t="s">
        <v>975</v>
      </c>
      <c r="C2079" s="22">
        <v>163351702</v>
      </c>
      <c r="D2079" s="22" t="s">
        <v>976</v>
      </c>
      <c r="E2079" s="22">
        <v>8.5922679783011198</v>
      </c>
      <c r="F2079" s="22">
        <v>138</v>
      </c>
      <c r="G2079" s="25">
        <v>7.3787521627644596E-3</v>
      </c>
      <c r="H2079" s="22">
        <f t="shared" si="32"/>
        <v>1.0182677984614954</v>
      </c>
      <c r="I2079" s="41">
        <v>2078</v>
      </c>
      <c r="J2079" s="2" t="str">
        <f>IFERROR(INDEX('08W Project List'!#REF!,MATCH(B2079,'08W Project List'!$E:$E,0)),"N/A")</f>
        <v>N/A</v>
      </c>
    </row>
    <row r="2080" spans="1:10" ht="15.6" x14ac:dyDescent="0.3">
      <c r="A2080" s="23">
        <v>1231</v>
      </c>
      <c r="B2080" s="22" t="s">
        <v>3263</v>
      </c>
      <c r="C2080" s="22">
        <v>103541103</v>
      </c>
      <c r="D2080" s="22" t="s">
        <v>3262</v>
      </c>
      <c r="E2080" s="22">
        <v>0.10233908340545494</v>
      </c>
      <c r="F2080" s="22">
        <v>261</v>
      </c>
      <c r="G2080" s="25">
        <v>7.31717026564516E-3</v>
      </c>
      <c r="H2080" s="22">
        <f t="shared" si="32"/>
        <v>1.9097814393333867</v>
      </c>
      <c r="I2080" s="41">
        <v>2079</v>
      </c>
      <c r="J2080" s="2" t="str">
        <f>IFERROR(INDEX('08W Project List'!#REF!,MATCH(B2080,'08W Project List'!$E:$E,0)),"N/A")</f>
        <v>N/A</v>
      </c>
    </row>
    <row r="2081" spans="1:10" ht="15.6" x14ac:dyDescent="0.3">
      <c r="A2081" s="23">
        <v>10001</v>
      </c>
      <c r="B2081" s="22" t="s">
        <v>2835</v>
      </c>
      <c r="C2081" s="22">
        <v>253671103</v>
      </c>
      <c r="D2081" s="22" t="s">
        <v>2833</v>
      </c>
      <c r="E2081" s="22">
        <v>9.9443035744126167</v>
      </c>
      <c r="F2081" s="22">
        <v>57</v>
      </c>
      <c r="G2081" s="25">
        <v>7.3003485473792E-3</v>
      </c>
      <c r="H2081" s="22">
        <f t="shared" si="32"/>
        <v>0.41611986720061439</v>
      </c>
      <c r="I2081" s="41">
        <v>2080</v>
      </c>
      <c r="J2081" s="2" t="str">
        <f>IFERROR(INDEX('08W Project List'!#REF!,MATCH(B2081,'08W Project List'!$E:$E,0)),"N/A")</f>
        <v>N/A</v>
      </c>
    </row>
    <row r="2082" spans="1:10" ht="15.6" x14ac:dyDescent="0.3">
      <c r="A2082" s="23">
        <v>9426</v>
      </c>
      <c r="B2082" s="22" t="s">
        <v>1588</v>
      </c>
      <c r="C2082" s="22">
        <v>83192101</v>
      </c>
      <c r="D2082" s="22" t="s">
        <v>1584</v>
      </c>
      <c r="E2082" s="22">
        <v>0.98732160814552516</v>
      </c>
      <c r="F2082" s="22">
        <v>30</v>
      </c>
      <c r="G2082" s="25">
        <v>7.2900889420595104E-3</v>
      </c>
      <c r="H2082" s="22">
        <f t="shared" si="32"/>
        <v>0.2187026682617853</v>
      </c>
      <c r="I2082" s="41">
        <v>2081</v>
      </c>
      <c r="J2082" s="2" t="str">
        <f>IFERROR(INDEX('08W Project List'!#REF!,MATCH(B2082,'08W Project List'!$E:$E,0)),"N/A")</f>
        <v>N/A</v>
      </c>
    </row>
    <row r="2083" spans="1:10" ht="15.6" x14ac:dyDescent="0.3">
      <c r="A2083" s="23">
        <v>1700</v>
      </c>
      <c r="B2083" s="22" t="s">
        <v>2150</v>
      </c>
      <c r="C2083" s="22">
        <v>43351106</v>
      </c>
      <c r="D2083" s="22" t="s">
        <v>2143</v>
      </c>
      <c r="E2083" s="22">
        <v>2.1492393327367245</v>
      </c>
      <c r="F2083" s="22">
        <v>51</v>
      </c>
      <c r="G2083" s="25">
        <v>7.2690590230315702E-3</v>
      </c>
      <c r="H2083" s="22">
        <f t="shared" si="32"/>
        <v>0.37072201017461009</v>
      </c>
      <c r="I2083" s="41">
        <v>2082</v>
      </c>
      <c r="J2083" s="2" t="str">
        <f>IFERROR(INDEX('08W Project List'!#REF!,MATCH(B2083,'08W Project List'!$E:$E,0)),"N/A")</f>
        <v>N/A</v>
      </c>
    </row>
    <row r="2084" spans="1:10" ht="15.6" x14ac:dyDescent="0.3">
      <c r="A2084" s="23">
        <v>2002</v>
      </c>
      <c r="B2084" s="22" t="s">
        <v>1796</v>
      </c>
      <c r="C2084" s="22">
        <v>182492105</v>
      </c>
      <c r="D2084" s="22" t="s">
        <v>1797</v>
      </c>
      <c r="E2084" s="22">
        <v>44.419512997160851</v>
      </c>
      <c r="F2084" s="22">
        <v>280</v>
      </c>
      <c r="G2084" s="25">
        <v>7.2679486908669398E-3</v>
      </c>
      <c r="H2084" s="22">
        <f t="shared" si="32"/>
        <v>2.0350256334427432</v>
      </c>
      <c r="I2084" s="41">
        <v>2083</v>
      </c>
      <c r="J2084" s="2" t="str">
        <f>IFERROR(INDEX('08W Project List'!#REF!,MATCH(B2084,'08W Project List'!$E:$E,0)),"N/A")</f>
        <v>N/A</v>
      </c>
    </row>
    <row r="2085" spans="1:10" ht="15.6" x14ac:dyDescent="0.3">
      <c r="A2085" s="23">
        <v>2867</v>
      </c>
      <c r="B2085" s="22" t="s">
        <v>2412</v>
      </c>
      <c r="C2085" s="22">
        <v>42811113</v>
      </c>
      <c r="D2085" s="22" t="s">
        <v>2404</v>
      </c>
      <c r="E2085" s="22">
        <v>10.043717637326228</v>
      </c>
      <c r="F2085" s="22">
        <v>101</v>
      </c>
      <c r="G2085" s="25">
        <v>7.2159252548071899E-3</v>
      </c>
      <c r="H2085" s="22">
        <f t="shared" si="32"/>
        <v>0.72880845073552614</v>
      </c>
      <c r="I2085" s="41">
        <v>2084</v>
      </c>
      <c r="J2085" s="2" t="str">
        <f>IFERROR(INDEX('08W Project List'!#REF!,MATCH(B2085,'08W Project List'!$E:$E,0)),"N/A")</f>
        <v>N/A</v>
      </c>
    </row>
    <row r="2086" spans="1:10" ht="15.6" x14ac:dyDescent="0.3">
      <c r="A2086" s="23">
        <v>7311</v>
      </c>
      <c r="B2086" s="22" t="s">
        <v>2117</v>
      </c>
      <c r="C2086" s="22">
        <v>182082102</v>
      </c>
      <c r="D2086" s="22" t="s">
        <v>2116</v>
      </c>
      <c r="E2086" s="22">
        <v>3.3295066839782228</v>
      </c>
      <c r="F2086" s="22">
        <v>26</v>
      </c>
      <c r="G2086" s="25">
        <v>7.2140649849259204E-3</v>
      </c>
      <c r="H2086" s="22">
        <f t="shared" si="32"/>
        <v>0.18756568960807393</v>
      </c>
      <c r="I2086" s="41">
        <v>2085</v>
      </c>
      <c r="J2086" s="2" t="str">
        <f>IFERROR(INDEX('08W Project List'!#REF!,MATCH(B2086,'08W Project List'!$E:$E,0)),"N/A")</f>
        <v>N/A</v>
      </c>
    </row>
    <row r="2087" spans="1:10" ht="15.6" x14ac:dyDescent="0.3">
      <c r="A2087" s="23">
        <v>1213</v>
      </c>
      <c r="B2087" s="22" t="s">
        <v>4379</v>
      </c>
      <c r="C2087" s="22">
        <v>43021102</v>
      </c>
      <c r="D2087" s="22" t="s">
        <v>4378</v>
      </c>
      <c r="E2087" s="22">
        <v>8.5849847923750779</v>
      </c>
      <c r="F2087" s="22">
        <v>104</v>
      </c>
      <c r="G2087" s="25">
        <v>7.1840857930150397E-3</v>
      </c>
      <c r="H2087" s="22">
        <f t="shared" si="32"/>
        <v>0.74714492247356412</v>
      </c>
      <c r="I2087" s="41">
        <v>2086</v>
      </c>
      <c r="J2087" s="2" t="str">
        <f>IFERROR(INDEX('08W Project List'!#REF!,MATCH(B2087,'08W Project List'!$E:$E,0)),"N/A")</f>
        <v>N/A</v>
      </c>
    </row>
    <row r="2088" spans="1:10" ht="15.6" x14ac:dyDescent="0.3">
      <c r="A2088" s="23">
        <v>2384</v>
      </c>
      <c r="B2088" s="22" t="s">
        <v>361</v>
      </c>
      <c r="C2088" s="22">
        <v>152301102</v>
      </c>
      <c r="D2088" s="22" t="s">
        <v>362</v>
      </c>
      <c r="E2088" s="22">
        <v>34.010926328003727</v>
      </c>
      <c r="F2088" s="22">
        <v>337</v>
      </c>
      <c r="G2088" s="25">
        <v>7.1701787691935501E-3</v>
      </c>
      <c r="H2088" s="22">
        <f t="shared" si="32"/>
        <v>2.4163502452182266</v>
      </c>
      <c r="I2088" s="41">
        <v>2087</v>
      </c>
      <c r="J2088" s="2" t="str">
        <f>IFERROR(INDEX('08W Project List'!#REF!,MATCH(B2088,'08W Project List'!$E:$E,0)),"N/A")</f>
        <v>N/A</v>
      </c>
    </row>
    <row r="2089" spans="1:10" ht="15.6" x14ac:dyDescent="0.3">
      <c r="A2089" s="23">
        <v>324</v>
      </c>
      <c r="B2089" s="22" t="s">
        <v>3106</v>
      </c>
      <c r="C2089" s="22">
        <v>153081110</v>
      </c>
      <c r="D2089" s="22" t="s">
        <v>3104</v>
      </c>
      <c r="E2089" s="22">
        <v>10.637401460528217</v>
      </c>
      <c r="F2089" s="22">
        <v>133</v>
      </c>
      <c r="G2089" s="25">
        <v>7.1239110133161599E-3</v>
      </c>
      <c r="H2089" s="22">
        <f t="shared" si="32"/>
        <v>0.94748016477104924</v>
      </c>
      <c r="I2089" s="41">
        <v>2088</v>
      </c>
      <c r="J2089" s="2" t="str">
        <f>IFERROR(INDEX('08W Project List'!#REF!,MATCH(B2089,'08W Project List'!$E:$E,0)),"N/A")</f>
        <v>N/A</v>
      </c>
    </row>
    <row r="2090" spans="1:10" ht="15.6" x14ac:dyDescent="0.3">
      <c r="A2090" s="23">
        <v>9849</v>
      </c>
      <c r="B2090" s="22" t="s">
        <v>1325</v>
      </c>
      <c r="C2090" s="22">
        <v>182951101</v>
      </c>
      <c r="D2090" s="22" t="s">
        <v>1321</v>
      </c>
      <c r="E2090" s="22">
        <v>0.17623204752440211</v>
      </c>
      <c r="F2090" s="22">
        <v>5</v>
      </c>
      <c r="G2090" s="25">
        <v>7.0957196361197596E-3</v>
      </c>
      <c r="H2090" s="22">
        <f t="shared" si="32"/>
        <v>3.54785981805988E-2</v>
      </c>
      <c r="I2090" s="41">
        <v>2089</v>
      </c>
      <c r="J2090" s="2" t="str">
        <f>IFERROR(INDEX('08W Project List'!#REF!,MATCH(B2090,'08W Project List'!$E:$E,0)),"N/A")</f>
        <v>N/A</v>
      </c>
    </row>
    <row r="2091" spans="1:10" ht="15.6" x14ac:dyDescent="0.3">
      <c r="A2091" s="23">
        <v>3510</v>
      </c>
      <c r="B2091" s="22" t="s">
        <v>2380</v>
      </c>
      <c r="C2091" s="22">
        <v>42811111</v>
      </c>
      <c r="D2091" s="22" t="s">
        <v>2381</v>
      </c>
      <c r="E2091" s="22">
        <v>8.4064170431333753</v>
      </c>
      <c r="F2091" s="22">
        <v>96</v>
      </c>
      <c r="G2091" s="25">
        <v>7.0376331594401501E-3</v>
      </c>
      <c r="H2091" s="22">
        <f t="shared" si="32"/>
        <v>0.67561278330625441</v>
      </c>
      <c r="I2091" s="41">
        <v>2090</v>
      </c>
      <c r="J2091" s="2" t="str">
        <f>IFERROR(INDEX('08W Project List'!#REF!,MATCH(B2091,'08W Project List'!$E:$E,0)),"N/A")</f>
        <v>N/A</v>
      </c>
    </row>
    <row r="2092" spans="1:10" ht="15.6" x14ac:dyDescent="0.3">
      <c r="A2092" s="23">
        <v>1551</v>
      </c>
      <c r="B2092" s="22" t="s">
        <v>636</v>
      </c>
      <c r="C2092" s="22">
        <v>192291121</v>
      </c>
      <c r="D2092" s="22" t="s">
        <v>633</v>
      </c>
      <c r="E2092" s="22">
        <v>10.626132725097326</v>
      </c>
      <c r="F2092" s="22">
        <v>138</v>
      </c>
      <c r="G2092" s="25">
        <v>7.0374278467448901E-3</v>
      </c>
      <c r="H2092" s="22">
        <f t="shared" si="32"/>
        <v>0.97116504285079486</v>
      </c>
      <c r="I2092" s="41">
        <v>2091</v>
      </c>
      <c r="J2092" s="2" t="str">
        <f>IFERROR(INDEX('08W Project List'!#REF!,MATCH(B2092,'08W Project List'!$E:$E,0)),"N/A")</f>
        <v>N/A</v>
      </c>
    </row>
    <row r="2093" spans="1:10" ht="15.6" x14ac:dyDescent="0.3">
      <c r="A2093" s="23">
        <v>4560</v>
      </c>
      <c r="B2093" s="22" t="s">
        <v>830</v>
      </c>
      <c r="C2093" s="22">
        <v>254432102</v>
      </c>
      <c r="D2093" s="22" t="s">
        <v>827</v>
      </c>
      <c r="E2093" s="22">
        <v>9.6645885282773154</v>
      </c>
      <c r="F2093" s="22">
        <v>90</v>
      </c>
      <c r="G2093" s="25">
        <v>6.9895721172517997E-3</v>
      </c>
      <c r="H2093" s="22">
        <f t="shared" si="32"/>
        <v>0.62906149055266203</v>
      </c>
      <c r="I2093" s="41">
        <v>2092</v>
      </c>
      <c r="J2093" s="2" t="str">
        <f>IFERROR(INDEX('08W Project List'!#REF!,MATCH(B2093,'08W Project List'!$E:$E,0)),"N/A")</f>
        <v>N/A</v>
      </c>
    </row>
    <row r="2094" spans="1:10" ht="15.6" x14ac:dyDescent="0.3">
      <c r="A2094" s="23">
        <v>6442</v>
      </c>
      <c r="B2094" s="22" t="s">
        <v>3071</v>
      </c>
      <c r="C2094" s="22">
        <v>103721101</v>
      </c>
      <c r="D2094" s="22" t="s">
        <v>3068</v>
      </c>
      <c r="E2094" s="22">
        <v>0.64382643920221871</v>
      </c>
      <c r="F2094" s="22">
        <v>91</v>
      </c>
      <c r="G2094" s="25">
        <v>6.9850261953036197E-3</v>
      </c>
      <c r="H2094" s="22">
        <f t="shared" si="32"/>
        <v>0.63563738377262935</v>
      </c>
      <c r="I2094" s="41">
        <v>2093</v>
      </c>
      <c r="J2094" s="2" t="str">
        <f>IFERROR(INDEX('08W Project List'!#REF!,MATCH(B2094,'08W Project List'!$E:$E,0)),"N/A")</f>
        <v>N/A</v>
      </c>
    </row>
    <row r="2095" spans="1:10" ht="15.6" x14ac:dyDescent="0.3">
      <c r="A2095" s="23">
        <v>8877</v>
      </c>
      <c r="B2095" s="22" t="s">
        <v>4325</v>
      </c>
      <c r="C2095" s="22">
        <v>192171101</v>
      </c>
      <c r="D2095" s="22" t="s">
        <v>4324</v>
      </c>
      <c r="E2095" s="22">
        <v>2.6250524383947793</v>
      </c>
      <c r="F2095" s="22">
        <v>18</v>
      </c>
      <c r="G2095" s="25">
        <v>6.9827999462539602E-3</v>
      </c>
      <c r="H2095" s="22">
        <f t="shared" si="32"/>
        <v>0.12569039903257129</v>
      </c>
      <c r="I2095" s="41">
        <v>2094</v>
      </c>
      <c r="J2095" s="2" t="str">
        <f>IFERROR(INDEX('08W Project List'!#REF!,MATCH(B2095,'08W Project List'!$E:$E,0)),"N/A")</f>
        <v>N/A</v>
      </c>
    </row>
    <row r="2096" spans="1:10" ht="15.6" x14ac:dyDescent="0.3">
      <c r="A2096" s="23">
        <v>9559</v>
      </c>
      <c r="B2096" s="22" t="s">
        <v>3847</v>
      </c>
      <c r="C2096" s="22">
        <v>42721103</v>
      </c>
      <c r="D2096" s="22" t="s">
        <v>3846</v>
      </c>
      <c r="E2096" s="22">
        <v>0.19453963831527468</v>
      </c>
      <c r="F2096" s="22">
        <v>14</v>
      </c>
      <c r="G2096" s="25">
        <v>6.9584785289197697E-3</v>
      </c>
      <c r="H2096" s="22">
        <f t="shared" si="32"/>
        <v>9.7418699404876768E-2</v>
      </c>
      <c r="I2096" s="41">
        <v>2095</v>
      </c>
      <c r="J2096" s="2" t="str">
        <f>IFERROR(INDEX('08W Project List'!#REF!,MATCH(B2096,'08W Project List'!$E:$E,0)),"N/A")</f>
        <v>N/A</v>
      </c>
    </row>
    <row r="2097" spans="1:10" ht="15.6" x14ac:dyDescent="0.3">
      <c r="A2097" s="23">
        <v>2326</v>
      </c>
      <c r="B2097" s="22" t="s">
        <v>418</v>
      </c>
      <c r="C2097" s="22">
        <v>152481105</v>
      </c>
      <c r="D2097" s="22" t="s">
        <v>415</v>
      </c>
      <c r="E2097" s="22">
        <v>34.573815624904476</v>
      </c>
      <c r="F2097" s="22">
        <v>373</v>
      </c>
      <c r="G2097" s="25">
        <v>6.9513000399203401E-3</v>
      </c>
      <c r="H2097" s="22">
        <f t="shared" si="32"/>
        <v>2.5928349148902869</v>
      </c>
      <c r="I2097" s="41">
        <v>2096</v>
      </c>
      <c r="J2097" s="2" t="str">
        <f>IFERROR(INDEX('08W Project List'!#REF!,MATCH(B2097,'08W Project List'!$E:$E,0)),"N/A")</f>
        <v>N/A</v>
      </c>
    </row>
    <row r="2098" spans="1:10" ht="15.6" x14ac:dyDescent="0.3">
      <c r="A2098" s="23">
        <v>7797</v>
      </c>
      <c r="B2098" s="22" t="s">
        <v>3677</v>
      </c>
      <c r="C2098" s="22">
        <v>42491101</v>
      </c>
      <c r="D2098" s="22" t="s">
        <v>3678</v>
      </c>
      <c r="E2098" s="22">
        <v>0.49661641755480418</v>
      </c>
      <c r="F2098" s="22">
        <v>5</v>
      </c>
      <c r="G2098" s="25">
        <v>6.9273910545395697E-3</v>
      </c>
      <c r="H2098" s="22">
        <f t="shared" si="32"/>
        <v>3.4636955272697847E-2</v>
      </c>
      <c r="I2098" s="41">
        <v>2097</v>
      </c>
      <c r="J2098" s="2" t="str">
        <f>IFERROR(INDEX('08W Project List'!#REF!,MATCH(B2098,'08W Project List'!$E:$E,0)),"N/A")</f>
        <v>N/A</v>
      </c>
    </row>
    <row r="2099" spans="1:10" ht="15.6" x14ac:dyDescent="0.3">
      <c r="A2099" s="23">
        <v>1778</v>
      </c>
      <c r="B2099" s="22" t="s">
        <v>4256</v>
      </c>
      <c r="C2099" s="22">
        <v>152491102</v>
      </c>
      <c r="D2099" s="22" t="s">
        <v>4255</v>
      </c>
      <c r="E2099" s="22">
        <v>2.7460933426140954</v>
      </c>
      <c r="F2099" s="22">
        <v>30</v>
      </c>
      <c r="G2099" s="25">
        <v>6.9044934332570303E-3</v>
      </c>
      <c r="H2099" s="22">
        <f t="shared" si="32"/>
        <v>0.20713480299771092</v>
      </c>
      <c r="I2099" s="41">
        <v>2098</v>
      </c>
      <c r="J2099" s="2" t="str">
        <f>IFERROR(INDEX('08W Project List'!#REF!,MATCH(B2099,'08W Project List'!$E:$E,0)),"N/A")</f>
        <v>N/A</v>
      </c>
    </row>
    <row r="2100" spans="1:10" ht="15.6" x14ac:dyDescent="0.3">
      <c r="A2100" s="23">
        <v>2962</v>
      </c>
      <c r="B2100" s="22" t="s">
        <v>1000</v>
      </c>
      <c r="C2100" s="22">
        <v>163351704</v>
      </c>
      <c r="D2100" s="22" t="s">
        <v>996</v>
      </c>
      <c r="E2100" s="22">
        <v>9.7146350900292724</v>
      </c>
      <c r="F2100" s="22">
        <v>93</v>
      </c>
      <c r="G2100" s="25">
        <v>6.8943950981039696E-3</v>
      </c>
      <c r="H2100" s="22">
        <f t="shared" si="32"/>
        <v>0.64117874412366915</v>
      </c>
      <c r="I2100" s="41">
        <v>2099</v>
      </c>
      <c r="J2100" s="2" t="str">
        <f>IFERROR(INDEX('08W Project List'!#REF!,MATCH(B2100,'08W Project List'!$E:$E,0)),"N/A")</f>
        <v>N/A</v>
      </c>
    </row>
    <row r="2101" spans="1:10" ht="15.6" x14ac:dyDescent="0.3">
      <c r="A2101" s="23">
        <v>5429</v>
      </c>
      <c r="B2101" s="22" t="s">
        <v>2305</v>
      </c>
      <c r="C2101" s="22">
        <v>42091101</v>
      </c>
      <c r="D2101" s="22" t="s">
        <v>2303</v>
      </c>
      <c r="E2101" s="22">
        <v>2.1149857182787013</v>
      </c>
      <c r="F2101" s="22">
        <v>123</v>
      </c>
      <c r="G2101" s="25">
        <v>6.8367022417450797E-3</v>
      </c>
      <c r="H2101" s="22">
        <f t="shared" si="32"/>
        <v>0.84091437573464478</v>
      </c>
      <c r="I2101" s="41">
        <v>2100</v>
      </c>
      <c r="J2101" s="2" t="str">
        <f>IFERROR(INDEX('08W Project List'!#REF!,MATCH(B2101,'08W Project List'!$E:$E,0)),"N/A")</f>
        <v>N/A</v>
      </c>
    </row>
    <row r="2102" spans="1:10" ht="15.6" x14ac:dyDescent="0.3">
      <c r="A2102" s="23">
        <v>8011</v>
      </c>
      <c r="B2102" s="22" t="s">
        <v>1827</v>
      </c>
      <c r="C2102" s="22">
        <v>152571101</v>
      </c>
      <c r="D2102" s="22" t="s">
        <v>1824</v>
      </c>
      <c r="E2102" s="22">
        <v>0.5763638394978533</v>
      </c>
      <c r="F2102" s="22">
        <v>21</v>
      </c>
      <c r="G2102" s="25">
        <v>6.8336891754637603E-3</v>
      </c>
      <c r="H2102" s="22">
        <f t="shared" si="32"/>
        <v>0.14350747268473896</v>
      </c>
      <c r="I2102" s="41">
        <v>2101</v>
      </c>
      <c r="J2102" s="2" t="str">
        <f>IFERROR(INDEX('08W Project List'!#REF!,MATCH(B2102,'08W Project List'!$E:$E,0)),"N/A")</f>
        <v>N/A</v>
      </c>
    </row>
    <row r="2103" spans="1:10" ht="15.6" x14ac:dyDescent="0.3">
      <c r="A2103" s="23">
        <v>7095</v>
      </c>
      <c r="B2103" s="22" t="s">
        <v>3195</v>
      </c>
      <c r="C2103" s="22">
        <v>43292102</v>
      </c>
      <c r="D2103" s="22" t="s">
        <v>3193</v>
      </c>
      <c r="E2103" s="22">
        <v>0.46131586114118894</v>
      </c>
      <c r="F2103" s="22">
        <v>118</v>
      </c>
      <c r="G2103" s="25">
        <v>6.8234211329665602E-3</v>
      </c>
      <c r="H2103" s="22">
        <f t="shared" si="32"/>
        <v>0.80516369369005414</v>
      </c>
      <c r="I2103" s="41">
        <v>2102</v>
      </c>
      <c r="J2103" s="2" t="str">
        <f>IFERROR(INDEX('08W Project List'!#REF!,MATCH(B2103,'08W Project List'!$E:$E,0)),"N/A")</f>
        <v>N/A</v>
      </c>
    </row>
    <row r="2104" spans="1:10" ht="15.6" x14ac:dyDescent="0.3">
      <c r="A2104" s="23">
        <v>8240</v>
      </c>
      <c r="B2104" s="22" t="s">
        <v>4387</v>
      </c>
      <c r="C2104" s="22">
        <v>24251101</v>
      </c>
      <c r="D2104" s="22" t="s">
        <v>4383</v>
      </c>
      <c r="E2104" s="22">
        <v>0.59765755147675204</v>
      </c>
      <c r="F2104" s="22">
        <v>9</v>
      </c>
      <c r="G2104" s="25">
        <v>6.7792332448386797E-3</v>
      </c>
      <c r="H2104" s="22">
        <f t="shared" si="32"/>
        <v>6.1013099203548117E-2</v>
      </c>
      <c r="I2104" s="41">
        <v>2103</v>
      </c>
      <c r="J2104" s="2" t="str">
        <f>IFERROR(INDEX('08W Project List'!#REF!,MATCH(B2104,'08W Project List'!$E:$E,0)),"N/A")</f>
        <v>N/A</v>
      </c>
    </row>
    <row r="2105" spans="1:10" ht="15.6" x14ac:dyDescent="0.3">
      <c r="A2105" s="23">
        <v>3848</v>
      </c>
      <c r="B2105" s="22" t="s">
        <v>3293</v>
      </c>
      <c r="C2105" s="22">
        <v>252341112</v>
      </c>
      <c r="D2105" s="22" t="s">
        <v>3292</v>
      </c>
      <c r="E2105" s="22">
        <v>0.96576949225159736</v>
      </c>
      <c r="F2105" s="22">
        <v>234</v>
      </c>
      <c r="G2105" s="25">
        <v>6.7641694446041603E-3</v>
      </c>
      <c r="H2105" s="22">
        <f t="shared" si="32"/>
        <v>1.5828156500373736</v>
      </c>
      <c r="I2105" s="41">
        <v>2104</v>
      </c>
      <c r="J2105" s="2" t="str">
        <f>IFERROR(INDEX('08W Project List'!#REF!,MATCH(B2105,'08W Project List'!$E:$E,0)),"N/A")</f>
        <v>N/A</v>
      </c>
    </row>
    <row r="2106" spans="1:10" ht="15.6" x14ac:dyDescent="0.3">
      <c r="A2106" s="23">
        <v>4429</v>
      </c>
      <c r="B2106" s="22" t="s">
        <v>3853</v>
      </c>
      <c r="C2106" s="22">
        <v>42721105</v>
      </c>
      <c r="D2106" s="22" t="s">
        <v>3854</v>
      </c>
      <c r="E2106" s="22">
        <v>6.4666220100517091E-2</v>
      </c>
      <c r="F2106" s="22">
        <v>197</v>
      </c>
      <c r="G2106" s="25">
        <v>6.7556328834506999E-3</v>
      </c>
      <c r="H2106" s="22">
        <f t="shared" si="32"/>
        <v>1.3308596780397879</v>
      </c>
      <c r="I2106" s="41">
        <v>2105</v>
      </c>
      <c r="J2106" s="2" t="str">
        <f>IFERROR(INDEX('08W Project List'!#REF!,MATCH(B2106,'08W Project List'!$E:$E,0)),"N/A")</f>
        <v>N/A</v>
      </c>
    </row>
    <row r="2107" spans="1:10" ht="15.6" x14ac:dyDescent="0.3">
      <c r="A2107" s="23">
        <v>1588</v>
      </c>
      <c r="B2107" s="22" t="s">
        <v>899</v>
      </c>
      <c r="C2107" s="22">
        <v>162991103</v>
      </c>
      <c r="D2107" s="22" t="s">
        <v>896</v>
      </c>
      <c r="E2107" s="22">
        <v>4.8165092334936048</v>
      </c>
      <c r="F2107" s="22">
        <v>97</v>
      </c>
      <c r="G2107" s="25">
        <v>6.7466727814692803E-3</v>
      </c>
      <c r="H2107" s="22">
        <f t="shared" si="32"/>
        <v>0.65442725980252014</v>
      </c>
      <c r="I2107" s="41">
        <v>2106</v>
      </c>
      <c r="J2107" s="2" t="str">
        <f>IFERROR(INDEX('08W Project List'!#REF!,MATCH(B2107,'08W Project List'!$E:$E,0)),"N/A")</f>
        <v>N/A</v>
      </c>
    </row>
    <row r="2108" spans="1:10" ht="15.6" x14ac:dyDescent="0.3">
      <c r="A2108" s="23">
        <v>6984</v>
      </c>
      <c r="B2108" s="22" t="s">
        <v>1472</v>
      </c>
      <c r="C2108" s="22">
        <v>182331101</v>
      </c>
      <c r="D2108" s="22" t="s">
        <v>1470</v>
      </c>
      <c r="E2108" s="22">
        <v>0.42309225752953511</v>
      </c>
      <c r="F2108" s="22">
        <v>9</v>
      </c>
      <c r="G2108" s="25">
        <v>6.7421212281865402E-3</v>
      </c>
      <c r="H2108" s="22">
        <f t="shared" si="32"/>
        <v>6.0679091053678864E-2</v>
      </c>
      <c r="I2108" s="41">
        <v>2107</v>
      </c>
      <c r="J2108" s="2" t="str">
        <f>IFERROR(INDEX('08W Project List'!#REF!,MATCH(B2108,'08W Project List'!$E:$E,0)),"N/A")</f>
        <v>N/A</v>
      </c>
    </row>
    <row r="2109" spans="1:10" ht="15.6" x14ac:dyDescent="0.3">
      <c r="A2109" s="23">
        <v>8546</v>
      </c>
      <c r="B2109" s="22" t="s">
        <v>3874</v>
      </c>
      <c r="C2109" s="22">
        <v>182201102</v>
      </c>
      <c r="D2109" s="22" t="s">
        <v>3873</v>
      </c>
      <c r="E2109" s="22">
        <v>2.0919755662925792</v>
      </c>
      <c r="F2109" s="22">
        <v>53</v>
      </c>
      <c r="G2109" s="25">
        <v>6.7321152338397803E-3</v>
      </c>
      <c r="H2109" s="22">
        <f t="shared" si="32"/>
        <v>0.35680210739350837</v>
      </c>
      <c r="I2109" s="41">
        <v>2108</v>
      </c>
      <c r="J2109" s="2" t="str">
        <f>IFERROR(INDEX('08W Project List'!#REF!,MATCH(B2109,'08W Project List'!$E:$E,0)),"N/A")</f>
        <v>N/A</v>
      </c>
    </row>
    <row r="2110" spans="1:10" ht="15.6" x14ac:dyDescent="0.3">
      <c r="A2110" s="23">
        <v>9813</v>
      </c>
      <c r="B2110" s="22" t="s">
        <v>352</v>
      </c>
      <c r="C2110" s="22">
        <v>42261101</v>
      </c>
      <c r="D2110" s="22" t="s">
        <v>349</v>
      </c>
      <c r="E2110" s="22">
        <v>4.5289298603830268</v>
      </c>
      <c r="F2110" s="22">
        <v>16</v>
      </c>
      <c r="G2110" s="25">
        <v>6.7010043865348796E-3</v>
      </c>
      <c r="H2110" s="22">
        <f t="shared" si="32"/>
        <v>0.10721607018455807</v>
      </c>
      <c r="I2110" s="41">
        <v>2109</v>
      </c>
      <c r="J2110" s="2" t="str">
        <f>IFERROR(INDEX('08W Project List'!#REF!,MATCH(B2110,'08W Project List'!$E:$E,0)),"N/A")</f>
        <v>N/A</v>
      </c>
    </row>
    <row r="2111" spans="1:10" ht="15.6" x14ac:dyDescent="0.3">
      <c r="A2111" s="23">
        <v>8495</v>
      </c>
      <c r="B2111" s="22" t="s">
        <v>2952</v>
      </c>
      <c r="C2111" s="22">
        <v>152561105</v>
      </c>
      <c r="D2111" s="22" t="s">
        <v>2945</v>
      </c>
      <c r="E2111" s="22">
        <v>0</v>
      </c>
      <c r="F2111" s="22">
        <v>127</v>
      </c>
      <c r="G2111" s="25">
        <v>6.6812758003533396E-3</v>
      </c>
      <c r="H2111" s="22">
        <f t="shared" si="32"/>
        <v>0.84852202664487408</v>
      </c>
      <c r="I2111" s="41">
        <v>2110</v>
      </c>
      <c r="J2111" s="2" t="str">
        <f>IFERROR(INDEX('08W Project List'!#REF!,MATCH(B2111,'08W Project List'!$E:$E,0)),"N/A")</f>
        <v>N/A</v>
      </c>
    </row>
    <row r="2112" spans="1:10" ht="15.6" x14ac:dyDescent="0.3">
      <c r="A2112" s="23">
        <v>533</v>
      </c>
      <c r="B2112" s="22" t="s">
        <v>1784</v>
      </c>
      <c r="C2112" s="22">
        <v>43361104</v>
      </c>
      <c r="D2112" s="22" t="s">
        <v>1785</v>
      </c>
      <c r="E2112" s="22">
        <v>1.1825065616212926</v>
      </c>
      <c r="F2112" s="22">
        <v>72</v>
      </c>
      <c r="G2112" s="25">
        <v>6.6626739207699803E-3</v>
      </c>
      <c r="H2112" s="22">
        <f t="shared" si="32"/>
        <v>0.47971252229543859</v>
      </c>
      <c r="I2112" s="41">
        <v>2111</v>
      </c>
      <c r="J2112" s="2" t="str">
        <f>IFERROR(INDEX('08W Project List'!#REF!,MATCH(B2112,'08W Project List'!$E:$E,0)),"N/A")</f>
        <v>N/A</v>
      </c>
    </row>
    <row r="2113" spans="1:10" ht="15.6" x14ac:dyDescent="0.3">
      <c r="A2113" s="23">
        <v>6908</v>
      </c>
      <c r="B2113" s="22" t="s">
        <v>2247</v>
      </c>
      <c r="C2113" s="22">
        <v>24131103</v>
      </c>
      <c r="D2113" s="22" t="s">
        <v>2245</v>
      </c>
      <c r="E2113" s="22">
        <v>24.738676986088564</v>
      </c>
      <c r="F2113" s="22">
        <v>228</v>
      </c>
      <c r="G2113" s="25">
        <v>6.6372045028970702E-3</v>
      </c>
      <c r="H2113" s="22">
        <f t="shared" si="32"/>
        <v>1.5132826266605319</v>
      </c>
      <c r="I2113" s="41">
        <v>2112</v>
      </c>
      <c r="J2113" s="2" t="str">
        <f>IFERROR(INDEX('08W Project List'!#REF!,MATCH(B2113,'08W Project List'!$E:$E,0)),"N/A")</f>
        <v>N/A</v>
      </c>
    </row>
    <row r="2114" spans="1:10" ht="15.6" x14ac:dyDescent="0.3">
      <c r="A2114" s="23">
        <v>1455</v>
      </c>
      <c r="B2114" s="22" t="s">
        <v>1997</v>
      </c>
      <c r="C2114" s="22">
        <v>42991105</v>
      </c>
      <c r="D2114" s="22" t="s">
        <v>1994</v>
      </c>
      <c r="E2114" s="22">
        <v>1.5346461243951399</v>
      </c>
      <c r="F2114" s="22">
        <v>78</v>
      </c>
      <c r="G2114" s="25">
        <v>6.6274365314099703E-3</v>
      </c>
      <c r="H2114" s="22">
        <f t="shared" ref="H2114:H2177" si="33">IFERROR(G2114*F2114,0)</f>
        <v>0.51694004944997773</v>
      </c>
      <c r="I2114" s="41">
        <v>2113</v>
      </c>
      <c r="J2114" s="2" t="str">
        <f>IFERROR(INDEX('08W Project List'!#REF!,MATCH(B2114,'08W Project List'!$E:$E,0)),"N/A")</f>
        <v>N/A</v>
      </c>
    </row>
    <row r="2115" spans="1:10" ht="15.6" x14ac:dyDescent="0.3">
      <c r="A2115" s="23">
        <v>2184</v>
      </c>
      <c r="B2115" s="22" t="s">
        <v>1539</v>
      </c>
      <c r="C2115" s="22">
        <v>42891102</v>
      </c>
      <c r="D2115" s="22" t="s">
        <v>1530</v>
      </c>
      <c r="E2115" s="22">
        <v>0.11076929857644624</v>
      </c>
      <c r="F2115" s="22">
        <v>71</v>
      </c>
      <c r="G2115" s="25">
        <v>6.62707316373748E-3</v>
      </c>
      <c r="H2115" s="22">
        <f t="shared" si="33"/>
        <v>0.4705221946253611</v>
      </c>
      <c r="I2115" s="41">
        <v>2114</v>
      </c>
      <c r="J2115" s="2" t="str">
        <f>IFERROR(INDEX('08W Project List'!#REF!,MATCH(B2115,'08W Project List'!$E:$E,0)),"N/A")</f>
        <v>N/A</v>
      </c>
    </row>
    <row r="2116" spans="1:10" ht="15.6" x14ac:dyDescent="0.3">
      <c r="A2116" s="23">
        <v>2865</v>
      </c>
      <c r="B2116" s="22" t="s">
        <v>2364</v>
      </c>
      <c r="C2116" s="22">
        <v>42571102</v>
      </c>
      <c r="D2116" s="22" t="s">
        <v>2359</v>
      </c>
      <c r="E2116" s="22">
        <v>1.5085427313004847</v>
      </c>
      <c r="F2116" s="22">
        <v>77</v>
      </c>
      <c r="G2116" s="25">
        <v>6.6172148294159202E-3</v>
      </c>
      <c r="H2116" s="22">
        <f t="shared" si="33"/>
        <v>0.50952554186502585</v>
      </c>
      <c r="I2116" s="41">
        <v>2115</v>
      </c>
      <c r="J2116" s="2" t="str">
        <f>IFERROR(INDEX('08W Project List'!#REF!,MATCH(B2116,'08W Project List'!$E:$E,0)),"N/A")</f>
        <v>N/A</v>
      </c>
    </row>
    <row r="2117" spans="1:10" ht="15.6" x14ac:dyDescent="0.3">
      <c r="A2117" s="23">
        <v>2057</v>
      </c>
      <c r="B2117" s="22" t="s">
        <v>3732</v>
      </c>
      <c r="C2117" s="22">
        <v>153652109</v>
      </c>
      <c r="D2117" s="22" t="s">
        <v>3733</v>
      </c>
      <c r="E2117" s="22">
        <v>22.436471944126602</v>
      </c>
      <c r="F2117" s="22">
        <v>239</v>
      </c>
      <c r="G2117" s="25">
        <v>6.6098585380398901E-3</v>
      </c>
      <c r="H2117" s="22">
        <f t="shared" si="33"/>
        <v>1.5797561905915338</v>
      </c>
      <c r="I2117" s="41">
        <v>2116</v>
      </c>
      <c r="J2117" s="2" t="str">
        <f>IFERROR(INDEX('08W Project List'!#REF!,MATCH(B2117,'08W Project List'!$E:$E,0)),"N/A")</f>
        <v>N/A</v>
      </c>
    </row>
    <row r="2118" spans="1:10" ht="15.6" x14ac:dyDescent="0.3">
      <c r="A2118" s="23">
        <v>10095</v>
      </c>
      <c r="B2118" s="22" t="s">
        <v>3772</v>
      </c>
      <c r="C2118" s="22">
        <v>43432104</v>
      </c>
      <c r="D2118" s="22" t="s">
        <v>3769</v>
      </c>
      <c r="E2118" s="22">
        <v>1.0111210558354693</v>
      </c>
      <c r="F2118" s="22">
        <v>13</v>
      </c>
      <c r="G2118" s="25">
        <v>6.5603683880312699E-3</v>
      </c>
      <c r="H2118" s="22">
        <f t="shared" si="33"/>
        <v>8.5284789044406506E-2</v>
      </c>
      <c r="I2118" s="41">
        <v>2117</v>
      </c>
      <c r="J2118" s="2" t="str">
        <f>IFERROR(INDEX('08W Project List'!#REF!,MATCH(B2118,'08W Project List'!$E:$E,0)),"N/A")</f>
        <v>N/A</v>
      </c>
    </row>
    <row r="2119" spans="1:10" ht="15.6" x14ac:dyDescent="0.3">
      <c r="A2119" s="23">
        <v>6812</v>
      </c>
      <c r="B2119" s="22" t="s">
        <v>802</v>
      </c>
      <c r="C2119" s="22">
        <v>42821101</v>
      </c>
      <c r="D2119" s="22" t="s">
        <v>800</v>
      </c>
      <c r="E2119" s="22">
        <v>0.26230327262339714</v>
      </c>
      <c r="F2119" s="22">
        <v>13</v>
      </c>
      <c r="G2119" s="25">
        <v>6.5355656123649002E-3</v>
      </c>
      <c r="H2119" s="22">
        <f t="shared" si="33"/>
        <v>8.4962352960743698E-2</v>
      </c>
      <c r="I2119" s="41">
        <v>2118</v>
      </c>
      <c r="J2119" s="2" t="str">
        <f>IFERROR(INDEX('08W Project List'!#REF!,MATCH(B2119,'08W Project List'!$E:$E,0)),"N/A")</f>
        <v>N/A</v>
      </c>
    </row>
    <row r="2120" spans="1:10" ht="15.6" x14ac:dyDescent="0.3">
      <c r="A2120" s="23">
        <v>891</v>
      </c>
      <c r="B2120" s="22" t="s">
        <v>4030</v>
      </c>
      <c r="C2120" s="22">
        <v>183052108</v>
      </c>
      <c r="D2120" s="22" t="s">
        <v>4029</v>
      </c>
      <c r="E2120" s="22">
        <v>2.0152277515632568</v>
      </c>
      <c r="F2120" s="22">
        <v>150</v>
      </c>
      <c r="G2120" s="25">
        <v>6.52930918902712E-3</v>
      </c>
      <c r="H2120" s="22">
        <f t="shared" si="33"/>
        <v>0.97939637835406801</v>
      </c>
      <c r="I2120" s="41">
        <v>2119</v>
      </c>
      <c r="J2120" s="2" t="str">
        <f>IFERROR(INDEX('08W Project List'!#REF!,MATCH(B2120,'08W Project List'!$E:$E,0)),"N/A")</f>
        <v>N/A</v>
      </c>
    </row>
    <row r="2121" spans="1:10" ht="15.6" x14ac:dyDescent="0.3">
      <c r="A2121" s="23">
        <v>851</v>
      </c>
      <c r="B2121" s="22" t="s">
        <v>1765</v>
      </c>
      <c r="C2121" s="22">
        <v>152691110</v>
      </c>
      <c r="D2121" s="22" t="s">
        <v>1762</v>
      </c>
      <c r="E2121" s="22">
        <v>1.0502015798934616</v>
      </c>
      <c r="F2121" s="22">
        <v>99</v>
      </c>
      <c r="G2121" s="25">
        <v>6.52858932137071E-3</v>
      </c>
      <c r="H2121" s="22">
        <f t="shared" si="33"/>
        <v>0.64633034281570034</v>
      </c>
      <c r="I2121" s="41">
        <v>2120</v>
      </c>
      <c r="J2121" s="2" t="str">
        <f>IFERROR(INDEX('08W Project List'!#REF!,MATCH(B2121,'08W Project List'!$E:$E,0)),"N/A")</f>
        <v>N/A</v>
      </c>
    </row>
    <row r="2122" spans="1:10" ht="15.6" x14ac:dyDescent="0.3">
      <c r="A2122" s="23">
        <v>10050</v>
      </c>
      <c r="B2122" s="22" t="s">
        <v>2325</v>
      </c>
      <c r="C2122" s="22">
        <v>42091102</v>
      </c>
      <c r="D2122" s="22" t="s">
        <v>2313</v>
      </c>
      <c r="E2122" s="22">
        <v>0.70422346084576137</v>
      </c>
      <c r="F2122" s="22">
        <v>5</v>
      </c>
      <c r="G2122" s="25">
        <v>6.5228062443256699E-3</v>
      </c>
      <c r="H2122" s="22">
        <f t="shared" si="33"/>
        <v>3.2614031221628349E-2</v>
      </c>
      <c r="I2122" s="41">
        <v>2121</v>
      </c>
      <c r="J2122" s="2" t="str">
        <f>IFERROR(INDEX('08W Project List'!#REF!,MATCH(B2122,'08W Project List'!$E:$E,0)),"N/A")</f>
        <v>N/A</v>
      </c>
    </row>
    <row r="2123" spans="1:10" ht="15.6" x14ac:dyDescent="0.3">
      <c r="A2123" s="23">
        <v>1904</v>
      </c>
      <c r="B2123" s="22" t="s">
        <v>3856</v>
      </c>
      <c r="C2123" s="22">
        <v>42721105</v>
      </c>
      <c r="D2123" s="22" t="s">
        <v>3854</v>
      </c>
      <c r="E2123" s="22">
        <v>2.3529495940172778</v>
      </c>
      <c r="F2123" s="22">
        <v>63</v>
      </c>
      <c r="G2123" s="25">
        <v>6.5163936220895601E-3</v>
      </c>
      <c r="H2123" s="22">
        <f t="shared" si="33"/>
        <v>0.41053279819164229</v>
      </c>
      <c r="I2123" s="41">
        <v>2122</v>
      </c>
      <c r="J2123" s="2" t="str">
        <f>IFERROR(INDEX('08W Project List'!#REF!,MATCH(B2123,'08W Project List'!$E:$E,0)),"N/A")</f>
        <v>N/A</v>
      </c>
    </row>
    <row r="2124" spans="1:10" ht="15.6" x14ac:dyDescent="0.3">
      <c r="A2124" s="23">
        <v>4884</v>
      </c>
      <c r="B2124" s="22" t="s">
        <v>3116</v>
      </c>
      <c r="C2124" s="22">
        <v>153081112</v>
      </c>
      <c r="D2124" s="22" t="s">
        <v>3114</v>
      </c>
      <c r="E2124" s="22">
        <v>8.512969057158422</v>
      </c>
      <c r="F2124" s="22">
        <v>117</v>
      </c>
      <c r="G2124" s="25">
        <v>6.5148067200905997E-3</v>
      </c>
      <c r="H2124" s="22">
        <f t="shared" si="33"/>
        <v>0.76223238625060019</v>
      </c>
      <c r="I2124" s="41">
        <v>2123</v>
      </c>
      <c r="J2124" s="2" t="str">
        <f>IFERROR(INDEX('08W Project List'!#REF!,MATCH(B2124,'08W Project List'!$E:$E,0)),"N/A")</f>
        <v>N/A</v>
      </c>
    </row>
    <row r="2125" spans="1:10" ht="15.6" x14ac:dyDescent="0.3">
      <c r="A2125" s="23">
        <v>3571</v>
      </c>
      <c r="B2125" s="22" t="s">
        <v>2609</v>
      </c>
      <c r="C2125" s="22">
        <v>254421103</v>
      </c>
      <c r="D2125" s="22" t="s">
        <v>2599</v>
      </c>
      <c r="E2125" s="22">
        <v>4.7207175587437789</v>
      </c>
      <c r="F2125" s="22">
        <v>61</v>
      </c>
      <c r="G2125" s="25">
        <v>6.51449046869581E-3</v>
      </c>
      <c r="H2125" s="22">
        <f t="shared" si="33"/>
        <v>0.39738391859044442</v>
      </c>
      <c r="I2125" s="41">
        <v>2124</v>
      </c>
      <c r="J2125" s="2" t="str">
        <f>IFERROR(INDEX('08W Project List'!#REF!,MATCH(B2125,'08W Project List'!$E:$E,0)),"N/A")</f>
        <v>N/A</v>
      </c>
    </row>
    <row r="2126" spans="1:10" ht="15.6" x14ac:dyDescent="0.3">
      <c r="A2126" s="23">
        <v>2586</v>
      </c>
      <c r="B2126" s="22" t="s">
        <v>4225</v>
      </c>
      <c r="C2126" s="22">
        <v>102541102</v>
      </c>
      <c r="D2126" s="22" t="s">
        <v>4224</v>
      </c>
      <c r="E2126" s="22">
        <v>8.2955160284405842</v>
      </c>
      <c r="F2126" s="22">
        <v>95</v>
      </c>
      <c r="G2126" s="25">
        <v>6.5125358184360896E-3</v>
      </c>
      <c r="H2126" s="22">
        <f t="shared" si="33"/>
        <v>0.61869090275142846</v>
      </c>
      <c r="I2126" s="41">
        <v>2125</v>
      </c>
      <c r="J2126" s="2" t="str">
        <f>IFERROR(INDEX('08W Project List'!#REF!,MATCH(B2126,'08W Project List'!$E:$E,0)),"N/A")</f>
        <v>N/A</v>
      </c>
    </row>
    <row r="2127" spans="1:10" ht="15.6" x14ac:dyDescent="0.3">
      <c r="A2127" s="23">
        <v>5574</v>
      </c>
      <c r="B2127" s="22" t="s">
        <v>2862</v>
      </c>
      <c r="C2127" s="22">
        <v>102831104</v>
      </c>
      <c r="D2127" s="22" t="s">
        <v>2852</v>
      </c>
      <c r="E2127" s="22">
        <v>4.6853723085448475</v>
      </c>
      <c r="F2127" s="22">
        <v>66</v>
      </c>
      <c r="G2127" s="25">
        <v>6.4968241065286904E-3</v>
      </c>
      <c r="H2127" s="22">
        <f t="shared" si="33"/>
        <v>0.42879039103089356</v>
      </c>
      <c r="I2127" s="41">
        <v>2126</v>
      </c>
      <c r="J2127" s="2" t="str">
        <f>IFERROR(INDEX('08W Project List'!#REF!,MATCH(B2127,'08W Project List'!$E:$E,0)),"N/A")</f>
        <v>N/A</v>
      </c>
    </row>
    <row r="2128" spans="1:10" ht="15.6" x14ac:dyDescent="0.3">
      <c r="A2128" s="23">
        <v>3679</v>
      </c>
      <c r="B2128" s="22" t="s">
        <v>3967</v>
      </c>
      <c r="C2128" s="22">
        <v>14241101</v>
      </c>
      <c r="D2128" s="22" t="s">
        <v>3962</v>
      </c>
      <c r="E2128" s="22">
        <v>5.9239132523609257</v>
      </c>
      <c r="F2128" s="22">
        <v>66</v>
      </c>
      <c r="G2128" s="25">
        <v>6.4881171603359596E-3</v>
      </c>
      <c r="H2128" s="22">
        <f t="shared" si="33"/>
        <v>0.42821573258217333</v>
      </c>
      <c r="I2128" s="41">
        <v>2127</v>
      </c>
      <c r="J2128" s="2" t="str">
        <f>IFERROR(INDEX('08W Project List'!#REF!,MATCH(B2128,'08W Project List'!$E:$E,0)),"N/A")</f>
        <v>N/A</v>
      </c>
    </row>
    <row r="2129" spans="1:10" ht="15.6" x14ac:dyDescent="0.3">
      <c r="A2129" s="23">
        <v>3379</v>
      </c>
      <c r="B2129" s="22" t="s">
        <v>1519</v>
      </c>
      <c r="C2129" s="22">
        <v>42891101</v>
      </c>
      <c r="D2129" s="22" t="s">
        <v>1516</v>
      </c>
      <c r="E2129" s="22">
        <v>0.62784499297589802</v>
      </c>
      <c r="F2129" s="22">
        <v>79</v>
      </c>
      <c r="G2129" s="25">
        <v>6.4828038269086697E-3</v>
      </c>
      <c r="H2129" s="22">
        <f t="shared" si="33"/>
        <v>0.51214150232578493</v>
      </c>
      <c r="I2129" s="41">
        <v>2128</v>
      </c>
      <c r="J2129" s="2" t="str">
        <f>IFERROR(INDEX('08W Project List'!#REF!,MATCH(B2129,'08W Project List'!$E:$E,0)),"N/A")</f>
        <v>N/A</v>
      </c>
    </row>
    <row r="2130" spans="1:10" ht="15.6" x14ac:dyDescent="0.3">
      <c r="A2130" s="23">
        <v>5354</v>
      </c>
      <c r="B2130" s="22" t="s">
        <v>1381</v>
      </c>
      <c r="C2130" s="22">
        <v>42851121</v>
      </c>
      <c r="D2130" s="22" t="s">
        <v>1374</v>
      </c>
      <c r="E2130" s="22">
        <v>5.0624916891098195</v>
      </c>
      <c r="F2130" s="22">
        <v>31</v>
      </c>
      <c r="G2130" s="25">
        <v>6.4599132425729802E-3</v>
      </c>
      <c r="H2130" s="22">
        <f t="shared" si="33"/>
        <v>0.20025731051976239</v>
      </c>
      <c r="I2130" s="41">
        <v>2129</v>
      </c>
      <c r="J2130" s="2" t="str">
        <f>IFERROR(INDEX('08W Project List'!#REF!,MATCH(B2130,'08W Project List'!$E:$E,0)),"N/A")</f>
        <v>N/A</v>
      </c>
    </row>
    <row r="2131" spans="1:10" ht="15.6" x14ac:dyDescent="0.3">
      <c r="A2131" s="23">
        <v>1701</v>
      </c>
      <c r="B2131" s="22" t="s">
        <v>509</v>
      </c>
      <c r="C2131" s="22">
        <v>162211101</v>
      </c>
      <c r="D2131" s="22" t="s">
        <v>504</v>
      </c>
      <c r="E2131" s="22">
        <v>6.1525650374493601</v>
      </c>
      <c r="F2131" s="22">
        <v>92</v>
      </c>
      <c r="G2131" s="25">
        <v>6.4477342954102996E-3</v>
      </c>
      <c r="H2131" s="22">
        <f t="shared" si="33"/>
        <v>0.59319155517774758</v>
      </c>
      <c r="I2131" s="41">
        <v>2130</v>
      </c>
      <c r="J2131" s="2" t="str">
        <f>IFERROR(INDEX('08W Project List'!#REF!,MATCH(B2131,'08W Project List'!$E:$E,0)),"N/A")</f>
        <v>N/A</v>
      </c>
    </row>
    <row r="2132" spans="1:10" ht="15.6" x14ac:dyDescent="0.3">
      <c r="A2132" s="23">
        <v>3076</v>
      </c>
      <c r="B2132" s="22" t="s">
        <v>3117</v>
      </c>
      <c r="C2132" s="22">
        <v>153082106</v>
      </c>
      <c r="D2132" s="22" t="s">
        <v>3118</v>
      </c>
      <c r="E2132" s="22">
        <v>49.498871370804096</v>
      </c>
      <c r="F2132" s="22">
        <v>462</v>
      </c>
      <c r="G2132" s="25">
        <v>6.4469162005552604E-3</v>
      </c>
      <c r="H2132" s="22">
        <f t="shared" si="33"/>
        <v>2.9784752846565303</v>
      </c>
      <c r="I2132" s="41">
        <v>2131</v>
      </c>
      <c r="J2132" s="2" t="str">
        <f>IFERROR(INDEX('08W Project List'!#REF!,MATCH(B2132,'08W Project List'!$E:$E,0)),"N/A")</f>
        <v>N/A</v>
      </c>
    </row>
    <row r="2133" spans="1:10" ht="15.6" x14ac:dyDescent="0.3">
      <c r="A2133" s="23">
        <v>6813</v>
      </c>
      <c r="B2133" s="22" t="s">
        <v>657</v>
      </c>
      <c r="C2133" s="22">
        <v>14091110</v>
      </c>
      <c r="D2133" s="22" t="s">
        <v>658</v>
      </c>
      <c r="E2133" s="22">
        <v>5.489003998563474</v>
      </c>
      <c r="F2133" s="22">
        <v>53</v>
      </c>
      <c r="G2133" s="25">
        <v>6.4309632263521103E-3</v>
      </c>
      <c r="H2133" s="22">
        <f t="shared" si="33"/>
        <v>0.34084105099666184</v>
      </c>
      <c r="I2133" s="41">
        <v>2132</v>
      </c>
      <c r="J2133" s="2" t="str">
        <f>IFERROR(INDEX('08W Project List'!#REF!,MATCH(B2133,'08W Project List'!$E:$E,0)),"N/A")</f>
        <v>N/A</v>
      </c>
    </row>
    <row r="2134" spans="1:10" ht="15.6" x14ac:dyDescent="0.3">
      <c r="A2134" s="23">
        <v>7135</v>
      </c>
      <c r="B2134" s="22" t="s">
        <v>2372</v>
      </c>
      <c r="C2134" s="22">
        <v>42571102</v>
      </c>
      <c r="D2134" s="22" t="s">
        <v>2359</v>
      </c>
      <c r="E2134" s="22">
        <v>1.4422369887204287</v>
      </c>
      <c r="F2134" s="22">
        <v>18</v>
      </c>
      <c r="G2134" s="25">
        <v>6.4269514196489599E-3</v>
      </c>
      <c r="H2134" s="22">
        <f t="shared" si="33"/>
        <v>0.11568512555368128</v>
      </c>
      <c r="I2134" s="41">
        <v>2133</v>
      </c>
      <c r="J2134" s="2" t="str">
        <f>IFERROR(INDEX('08W Project List'!#REF!,MATCH(B2134,'08W Project List'!$E:$E,0)),"N/A")</f>
        <v>N/A</v>
      </c>
    </row>
    <row r="2135" spans="1:10" ht="15.6" x14ac:dyDescent="0.3">
      <c r="A2135" s="23">
        <v>8349</v>
      </c>
      <c r="B2135" s="22" t="s">
        <v>453</v>
      </c>
      <c r="C2135" s="22">
        <v>152481110</v>
      </c>
      <c r="D2135" s="22" t="s">
        <v>447</v>
      </c>
      <c r="E2135" s="22">
        <v>3.4177472988151649E-3</v>
      </c>
      <c r="F2135" s="22">
        <v>26</v>
      </c>
      <c r="G2135" s="25">
        <v>6.4174244736114302E-3</v>
      </c>
      <c r="H2135" s="22">
        <f t="shared" si="33"/>
        <v>0.1668530363138972</v>
      </c>
      <c r="I2135" s="41">
        <v>2134</v>
      </c>
      <c r="J2135" s="2" t="str">
        <f>IFERROR(INDEX('08W Project List'!#REF!,MATCH(B2135,'08W Project List'!$E:$E,0)),"N/A")</f>
        <v>N/A</v>
      </c>
    </row>
    <row r="2136" spans="1:10" ht="15.6" x14ac:dyDescent="0.3">
      <c r="A2136" s="23">
        <v>3244</v>
      </c>
      <c r="B2136" s="22" t="s">
        <v>3113</v>
      </c>
      <c r="C2136" s="22">
        <v>153081112</v>
      </c>
      <c r="D2136" s="22" t="s">
        <v>3114</v>
      </c>
      <c r="E2136" s="22">
        <v>12.912546150064635</v>
      </c>
      <c r="F2136" s="22">
        <v>151</v>
      </c>
      <c r="G2136" s="25">
        <v>6.4118114066581203E-3</v>
      </c>
      <c r="H2136" s="22">
        <f t="shared" si="33"/>
        <v>0.9681835224053762</v>
      </c>
      <c r="I2136" s="41">
        <v>2135</v>
      </c>
      <c r="J2136" s="2" t="str">
        <f>IFERROR(INDEX('08W Project List'!#REF!,MATCH(B2136,'08W Project List'!$E:$E,0)),"N/A")</f>
        <v>N/A</v>
      </c>
    </row>
    <row r="2137" spans="1:10" ht="15.6" x14ac:dyDescent="0.3">
      <c r="A2137" s="23">
        <v>3409</v>
      </c>
      <c r="B2137" s="22" t="s">
        <v>3054</v>
      </c>
      <c r="C2137" s="22">
        <v>163751102</v>
      </c>
      <c r="D2137" s="22" t="s">
        <v>3053</v>
      </c>
      <c r="E2137" s="22">
        <v>16.543765102826288</v>
      </c>
      <c r="F2137" s="22">
        <v>172</v>
      </c>
      <c r="G2137" s="25">
        <v>6.39986327962441E-3</v>
      </c>
      <c r="H2137" s="22">
        <f t="shared" si="33"/>
        <v>1.1007764840953984</v>
      </c>
      <c r="I2137" s="41">
        <v>2136</v>
      </c>
      <c r="J2137" s="2" t="str">
        <f>IFERROR(INDEX('08W Project List'!#REF!,MATCH(B2137,'08W Project List'!$E:$E,0)),"N/A")</f>
        <v>N/A</v>
      </c>
    </row>
    <row r="2138" spans="1:10" ht="15.6" x14ac:dyDescent="0.3">
      <c r="A2138" s="23">
        <v>9640</v>
      </c>
      <c r="B2138" s="22" t="s">
        <v>2720</v>
      </c>
      <c r="C2138" s="22">
        <v>42291101</v>
      </c>
      <c r="D2138" s="22" t="s">
        <v>2714</v>
      </c>
      <c r="E2138" s="22">
        <v>1.0738225426065195</v>
      </c>
      <c r="F2138" s="22">
        <v>40</v>
      </c>
      <c r="G2138" s="25">
        <v>6.36220414355247E-3</v>
      </c>
      <c r="H2138" s="22">
        <f t="shared" si="33"/>
        <v>0.25448816574209882</v>
      </c>
      <c r="I2138" s="41">
        <v>2137</v>
      </c>
      <c r="J2138" s="2" t="str">
        <f>IFERROR(INDEX('08W Project List'!#REF!,MATCH(B2138,'08W Project List'!$E:$E,0)),"N/A")</f>
        <v>N/A</v>
      </c>
    </row>
    <row r="2139" spans="1:10" ht="15.6" x14ac:dyDescent="0.3">
      <c r="A2139" s="23">
        <v>5813</v>
      </c>
      <c r="B2139" s="22" t="s">
        <v>2999</v>
      </c>
      <c r="C2139" s="22">
        <v>183071101</v>
      </c>
      <c r="D2139" s="22" t="s">
        <v>2998</v>
      </c>
      <c r="E2139" s="22">
        <v>2.538953231600789</v>
      </c>
      <c r="F2139" s="22">
        <v>27</v>
      </c>
      <c r="G2139" s="25">
        <v>6.2535883738123899E-3</v>
      </c>
      <c r="H2139" s="22">
        <f t="shared" si="33"/>
        <v>0.16884688609293452</v>
      </c>
      <c r="I2139" s="41">
        <v>2138</v>
      </c>
      <c r="J2139" s="2" t="str">
        <f>IFERROR(INDEX('08W Project List'!#REF!,MATCH(B2139,'08W Project List'!$E:$E,0)),"N/A")</f>
        <v>N/A</v>
      </c>
    </row>
    <row r="2140" spans="1:10" ht="15.6" x14ac:dyDescent="0.3">
      <c r="A2140" s="23">
        <v>5598</v>
      </c>
      <c r="B2140" s="22" t="s">
        <v>1421</v>
      </c>
      <c r="C2140" s="22">
        <v>163451702</v>
      </c>
      <c r="D2140" s="22" t="s">
        <v>1414</v>
      </c>
      <c r="E2140" s="22">
        <v>0.33641530999773339</v>
      </c>
      <c r="F2140" s="22">
        <v>29</v>
      </c>
      <c r="G2140" s="25">
        <v>6.24826773718405E-3</v>
      </c>
      <c r="H2140" s="22">
        <f t="shared" si="33"/>
        <v>0.18119976437833746</v>
      </c>
      <c r="I2140" s="41">
        <v>2139</v>
      </c>
      <c r="J2140" s="2" t="str">
        <f>IFERROR(INDEX('08W Project List'!#REF!,MATCH(B2140,'08W Project List'!$E:$E,0)),"N/A")</f>
        <v>N/A</v>
      </c>
    </row>
    <row r="2141" spans="1:10" ht="15.6" x14ac:dyDescent="0.3">
      <c r="A2141" s="23">
        <v>7823</v>
      </c>
      <c r="B2141" s="22" t="s">
        <v>1344</v>
      </c>
      <c r="C2141" s="22">
        <v>42761101</v>
      </c>
      <c r="D2141" s="22" t="s">
        <v>1343</v>
      </c>
      <c r="E2141" s="22">
        <v>10.02693161970895</v>
      </c>
      <c r="F2141" s="22">
        <v>68</v>
      </c>
      <c r="G2141" s="25">
        <v>6.2346972384128199E-3</v>
      </c>
      <c r="H2141" s="22">
        <f t="shared" si="33"/>
        <v>0.42395941221207173</v>
      </c>
      <c r="I2141" s="41">
        <v>2140</v>
      </c>
      <c r="J2141" s="2" t="str">
        <f>IFERROR(INDEX('08W Project List'!#REF!,MATCH(B2141,'08W Project List'!$E:$E,0)),"N/A")</f>
        <v>N/A</v>
      </c>
    </row>
    <row r="2142" spans="1:10" ht="15.6" x14ac:dyDescent="0.3">
      <c r="A2142" s="23">
        <v>3839</v>
      </c>
      <c r="B2142" s="22" t="s">
        <v>2868</v>
      </c>
      <c r="C2142" s="22">
        <v>102831105</v>
      </c>
      <c r="D2142" s="22" t="s">
        <v>2867</v>
      </c>
      <c r="E2142" s="22">
        <v>15.080803520559726</v>
      </c>
      <c r="F2142" s="22">
        <v>233</v>
      </c>
      <c r="G2142" s="25">
        <v>6.2243294229232101E-3</v>
      </c>
      <c r="H2142" s="22">
        <f t="shared" si="33"/>
        <v>1.450268755541108</v>
      </c>
      <c r="I2142" s="41">
        <v>2141</v>
      </c>
      <c r="J2142" s="2" t="str">
        <f>IFERROR(INDEX('08W Project List'!#REF!,MATCH(B2142,'08W Project List'!$E:$E,0)),"N/A")</f>
        <v>N/A</v>
      </c>
    </row>
    <row r="2143" spans="1:10" ht="15.6" x14ac:dyDescent="0.3">
      <c r="A2143" s="23">
        <v>955</v>
      </c>
      <c r="B2143" s="22" t="s">
        <v>3910</v>
      </c>
      <c r="C2143" s="22">
        <v>162821701</v>
      </c>
      <c r="D2143" s="22" t="s">
        <v>3907</v>
      </c>
      <c r="E2143" s="22">
        <v>10.307572528216843</v>
      </c>
      <c r="F2143" s="22">
        <v>95</v>
      </c>
      <c r="G2143" s="25">
        <v>6.2158528295076796E-3</v>
      </c>
      <c r="H2143" s="22">
        <f t="shared" si="33"/>
        <v>0.5905060188032295</v>
      </c>
      <c r="I2143" s="41">
        <v>2142</v>
      </c>
      <c r="J2143" s="2" t="str">
        <f>IFERROR(INDEX('08W Project List'!#REF!,MATCH(B2143,'08W Project List'!$E:$E,0)),"N/A")</f>
        <v>N/A</v>
      </c>
    </row>
    <row r="2144" spans="1:10" ht="15.6" x14ac:dyDescent="0.3">
      <c r="A2144" s="23">
        <v>165</v>
      </c>
      <c r="B2144" s="22" t="s">
        <v>699</v>
      </c>
      <c r="C2144" s="22">
        <v>103201101</v>
      </c>
      <c r="D2144" s="22" t="s">
        <v>697</v>
      </c>
      <c r="E2144" s="22">
        <v>12.232186501000497</v>
      </c>
      <c r="F2144" s="22">
        <v>66</v>
      </c>
      <c r="G2144" s="25">
        <v>6.2047767401570897E-3</v>
      </c>
      <c r="H2144" s="22">
        <f t="shared" si="33"/>
        <v>0.40951526485036793</v>
      </c>
      <c r="I2144" s="41">
        <v>2143</v>
      </c>
      <c r="J2144" s="2" t="str">
        <f>IFERROR(INDEX('08W Project List'!#REF!,MATCH(B2144,'08W Project List'!$E:$E,0)),"N/A")</f>
        <v>N/A</v>
      </c>
    </row>
    <row r="2145" spans="1:10" ht="15.6" x14ac:dyDescent="0.3">
      <c r="A2145" s="23">
        <v>2120</v>
      </c>
      <c r="B2145" s="22" t="s">
        <v>397</v>
      </c>
      <c r="C2145" s="22">
        <v>152481103</v>
      </c>
      <c r="D2145" s="22" t="s">
        <v>392</v>
      </c>
      <c r="E2145" s="22">
        <v>17.747259940771038</v>
      </c>
      <c r="F2145" s="22">
        <v>201</v>
      </c>
      <c r="G2145" s="25">
        <v>6.2036144330445001E-3</v>
      </c>
      <c r="H2145" s="22">
        <f t="shared" si="33"/>
        <v>1.2469265010419446</v>
      </c>
      <c r="I2145" s="41">
        <v>2144</v>
      </c>
      <c r="J2145" s="2" t="str">
        <f>IFERROR(INDEX('08W Project List'!#REF!,MATCH(B2145,'08W Project List'!$E:$E,0)),"N/A")</f>
        <v>N/A</v>
      </c>
    </row>
    <row r="2146" spans="1:10" ht="15.6" x14ac:dyDescent="0.3">
      <c r="A2146" s="23">
        <v>4607</v>
      </c>
      <c r="B2146" s="22" t="s">
        <v>3669</v>
      </c>
      <c r="C2146" s="22">
        <v>83371107</v>
      </c>
      <c r="D2146" s="22" t="s">
        <v>3668</v>
      </c>
      <c r="E2146" s="22">
        <v>11.14256326657228</v>
      </c>
      <c r="F2146" s="22">
        <v>104</v>
      </c>
      <c r="G2146" s="25">
        <v>6.1926578929552504E-3</v>
      </c>
      <c r="H2146" s="22">
        <f t="shared" si="33"/>
        <v>0.64403642086734603</v>
      </c>
      <c r="I2146" s="41">
        <v>2145</v>
      </c>
      <c r="J2146" s="2" t="str">
        <f>IFERROR(INDEX('08W Project List'!#REF!,MATCH(B2146,'08W Project List'!$E:$E,0)),"N/A")</f>
        <v>N/A</v>
      </c>
    </row>
    <row r="2147" spans="1:10" ht="15.6" x14ac:dyDescent="0.3">
      <c r="A2147" s="23">
        <v>1564</v>
      </c>
      <c r="B2147" s="22" t="s">
        <v>3475</v>
      </c>
      <c r="C2147" s="22">
        <v>182631101</v>
      </c>
      <c r="D2147" s="22" t="s">
        <v>3476</v>
      </c>
      <c r="E2147" s="22">
        <v>2.0578600569890866</v>
      </c>
      <c r="F2147" s="22">
        <v>67</v>
      </c>
      <c r="G2147" s="25">
        <v>6.1552148689414301E-3</v>
      </c>
      <c r="H2147" s="22">
        <f t="shared" si="33"/>
        <v>0.41239939621907584</v>
      </c>
      <c r="I2147" s="41">
        <v>2146</v>
      </c>
      <c r="J2147" s="2" t="str">
        <f>IFERROR(INDEX('08W Project List'!#REF!,MATCH(B2147,'08W Project List'!$E:$E,0)),"N/A")</f>
        <v>N/A</v>
      </c>
    </row>
    <row r="2148" spans="1:10" ht="15.6" x14ac:dyDescent="0.3">
      <c r="A2148" s="23">
        <v>4427</v>
      </c>
      <c r="B2148" s="22" t="s">
        <v>3111</v>
      </c>
      <c r="C2148" s="22">
        <v>153081111</v>
      </c>
      <c r="D2148" s="22" t="s">
        <v>3109</v>
      </c>
      <c r="E2148" s="22">
        <v>9.4809055728131124</v>
      </c>
      <c r="F2148" s="22">
        <v>163</v>
      </c>
      <c r="G2148" s="25">
        <v>6.1345264314606801E-3</v>
      </c>
      <c r="H2148" s="22">
        <f t="shared" si="33"/>
        <v>0.99992780832809081</v>
      </c>
      <c r="I2148" s="41">
        <v>2147</v>
      </c>
      <c r="J2148" s="2" t="str">
        <f>IFERROR(INDEX('08W Project List'!#REF!,MATCH(B2148,'08W Project List'!$E:$E,0)),"N/A")</f>
        <v>N/A</v>
      </c>
    </row>
    <row r="2149" spans="1:10" ht="15.6" x14ac:dyDescent="0.3">
      <c r="A2149" s="23">
        <v>9649</v>
      </c>
      <c r="B2149" s="22" t="s">
        <v>2109</v>
      </c>
      <c r="C2149" s="22">
        <v>82021107</v>
      </c>
      <c r="D2149" s="22" t="s">
        <v>2103</v>
      </c>
      <c r="E2149" s="22">
        <v>8.6744393330218159</v>
      </c>
      <c r="F2149" s="22">
        <v>61</v>
      </c>
      <c r="G2149" s="25">
        <v>6.1262545073137104E-3</v>
      </c>
      <c r="H2149" s="22">
        <f t="shared" si="33"/>
        <v>0.37370152494613634</v>
      </c>
      <c r="I2149" s="41">
        <v>2148</v>
      </c>
      <c r="J2149" s="2" t="str">
        <f>IFERROR(INDEX('08W Project List'!#REF!,MATCH(B2149,'08W Project List'!$E:$E,0)),"N/A")</f>
        <v>N/A</v>
      </c>
    </row>
    <row r="2150" spans="1:10" ht="15.6" x14ac:dyDescent="0.3">
      <c r="A2150" s="23">
        <v>3992</v>
      </c>
      <c r="B2150" s="22" t="s">
        <v>4223</v>
      </c>
      <c r="C2150" s="22">
        <v>102541102</v>
      </c>
      <c r="D2150" s="22" t="s">
        <v>4224</v>
      </c>
      <c r="E2150" s="22">
        <v>7.2593240126496585</v>
      </c>
      <c r="F2150" s="22">
        <v>80</v>
      </c>
      <c r="G2150" s="25">
        <v>6.1143911156397298E-3</v>
      </c>
      <c r="H2150" s="22">
        <f t="shared" si="33"/>
        <v>0.4891512892511784</v>
      </c>
      <c r="I2150" s="41">
        <v>2149</v>
      </c>
      <c r="J2150" s="2" t="str">
        <f>IFERROR(INDEX('08W Project List'!#REF!,MATCH(B2150,'08W Project List'!$E:$E,0)),"N/A")</f>
        <v>N/A</v>
      </c>
    </row>
    <row r="2151" spans="1:10" ht="15.6" x14ac:dyDescent="0.3">
      <c r="A2151" s="23">
        <v>4576</v>
      </c>
      <c r="B2151" s="22" t="s">
        <v>4158</v>
      </c>
      <c r="C2151" s="22">
        <v>14341106</v>
      </c>
      <c r="D2151" s="22" t="s">
        <v>4157</v>
      </c>
      <c r="E2151" s="22">
        <v>3.7553068704654442</v>
      </c>
      <c r="F2151" s="22">
        <v>50</v>
      </c>
      <c r="G2151" s="25">
        <v>6.0781272289878903E-3</v>
      </c>
      <c r="H2151" s="22">
        <f t="shared" si="33"/>
        <v>0.30390636144939454</v>
      </c>
      <c r="I2151" s="41">
        <v>2150</v>
      </c>
      <c r="J2151" s="2" t="str">
        <f>IFERROR(INDEX('08W Project List'!#REF!,MATCH(B2151,'08W Project List'!$E:$E,0)),"N/A")</f>
        <v>N/A</v>
      </c>
    </row>
    <row r="2152" spans="1:10" ht="15.6" x14ac:dyDescent="0.3">
      <c r="A2152" s="23">
        <v>10363</v>
      </c>
      <c r="B2152" s="22" t="s">
        <v>3471</v>
      </c>
      <c r="C2152" s="22">
        <v>13111114</v>
      </c>
      <c r="D2152" s="22" t="s">
        <v>3469</v>
      </c>
      <c r="E2152" s="22">
        <v>0.36194363252177186</v>
      </c>
      <c r="F2152" s="22">
        <v>5</v>
      </c>
      <c r="G2152" s="25">
        <v>6.0671207332353202E-3</v>
      </c>
      <c r="H2152" s="22">
        <f t="shared" si="33"/>
        <v>3.0335603666176603E-2</v>
      </c>
      <c r="I2152" s="41">
        <v>2151</v>
      </c>
      <c r="J2152" s="2" t="str">
        <f>IFERROR(INDEX('08W Project List'!#REF!,MATCH(B2152,'08W Project List'!$E:$E,0)),"N/A")</f>
        <v>N/A</v>
      </c>
    </row>
    <row r="2153" spans="1:10" ht="15.6" x14ac:dyDescent="0.3">
      <c r="A2153" s="23">
        <v>7007</v>
      </c>
      <c r="B2153" s="22" t="s">
        <v>2778</v>
      </c>
      <c r="C2153" s="22">
        <v>103031102</v>
      </c>
      <c r="D2153" s="22" t="s">
        <v>2771</v>
      </c>
      <c r="E2153" s="22">
        <v>15.64882608070522</v>
      </c>
      <c r="F2153" s="22">
        <v>103</v>
      </c>
      <c r="G2153" s="25">
        <v>6.0348537499312904E-3</v>
      </c>
      <c r="H2153" s="22">
        <f t="shared" si="33"/>
        <v>0.62158993624292291</v>
      </c>
      <c r="I2153" s="41">
        <v>2152</v>
      </c>
      <c r="J2153" s="2" t="str">
        <f>IFERROR(INDEX('08W Project List'!#REF!,MATCH(B2153,'08W Project List'!$E:$E,0)),"N/A")</f>
        <v>N/A</v>
      </c>
    </row>
    <row r="2154" spans="1:10" ht="15.6" x14ac:dyDescent="0.3">
      <c r="A2154" s="23">
        <v>3531</v>
      </c>
      <c r="B2154" s="22" t="s">
        <v>1649</v>
      </c>
      <c r="C2154" s="22">
        <v>24101103</v>
      </c>
      <c r="D2154" s="22" t="s">
        <v>1637</v>
      </c>
      <c r="E2154" s="22">
        <v>0.86172423830453693</v>
      </c>
      <c r="F2154" s="22">
        <v>68</v>
      </c>
      <c r="G2154" s="25">
        <v>6.0009058748584296E-3</v>
      </c>
      <c r="H2154" s="22">
        <f t="shared" si="33"/>
        <v>0.40806159949037324</v>
      </c>
      <c r="I2154" s="41">
        <v>2153</v>
      </c>
      <c r="J2154" s="2" t="str">
        <f>IFERROR(INDEX('08W Project List'!#REF!,MATCH(B2154,'08W Project List'!$E:$E,0)),"N/A")</f>
        <v>N/A</v>
      </c>
    </row>
    <row r="2155" spans="1:10" ht="15.6" x14ac:dyDescent="0.3">
      <c r="A2155" s="23">
        <v>9344</v>
      </c>
      <c r="B2155" s="22" t="s">
        <v>1624</v>
      </c>
      <c r="C2155" s="22">
        <v>24101101</v>
      </c>
      <c r="D2155" s="22" t="s">
        <v>1620</v>
      </c>
      <c r="E2155" s="22">
        <v>0.84830756170716592</v>
      </c>
      <c r="F2155" s="22">
        <v>9</v>
      </c>
      <c r="G2155" s="25">
        <v>6.0007581621623002E-3</v>
      </c>
      <c r="H2155" s="22">
        <f t="shared" si="33"/>
        <v>5.4006823459460701E-2</v>
      </c>
      <c r="I2155" s="41">
        <v>2154</v>
      </c>
      <c r="J2155" s="2" t="str">
        <f>IFERROR(INDEX('08W Project List'!#REF!,MATCH(B2155,'08W Project List'!$E:$E,0)),"N/A")</f>
        <v>N/A</v>
      </c>
    </row>
    <row r="2156" spans="1:10" ht="15.6" x14ac:dyDescent="0.3">
      <c r="A2156" s="23">
        <v>10526</v>
      </c>
      <c r="B2156" s="22" t="s">
        <v>3627</v>
      </c>
      <c r="C2156" s="22">
        <v>42151108</v>
      </c>
      <c r="D2156" s="22" t="s">
        <v>3628</v>
      </c>
      <c r="E2156" s="22">
        <v>0.13619104031609572</v>
      </c>
      <c r="F2156" s="22">
        <v>4</v>
      </c>
      <c r="G2156" s="25">
        <v>5.9942861672134997E-3</v>
      </c>
      <c r="H2156" s="22">
        <f t="shared" si="33"/>
        <v>2.3977144668853999E-2</v>
      </c>
      <c r="I2156" s="41">
        <v>2155</v>
      </c>
      <c r="J2156" s="2" t="str">
        <f>IFERROR(INDEX('08W Project List'!#REF!,MATCH(B2156,'08W Project List'!$E:$E,0)),"N/A")</f>
        <v>N/A</v>
      </c>
    </row>
    <row r="2157" spans="1:10" ht="15.6" x14ac:dyDescent="0.3">
      <c r="A2157" s="23">
        <v>3796</v>
      </c>
      <c r="B2157" s="22" t="s">
        <v>615</v>
      </c>
      <c r="C2157" s="22">
        <v>83622106</v>
      </c>
      <c r="D2157" s="22" t="s">
        <v>611</v>
      </c>
      <c r="E2157" s="22">
        <v>15.647694147248725</v>
      </c>
      <c r="F2157" s="22">
        <v>145</v>
      </c>
      <c r="G2157" s="25">
        <v>5.9295057628716997E-3</v>
      </c>
      <c r="H2157" s="22">
        <f t="shared" si="33"/>
        <v>0.85977833561639649</v>
      </c>
      <c r="I2157" s="41">
        <v>2156</v>
      </c>
      <c r="J2157" s="2" t="str">
        <f>IFERROR(INDEX('08W Project List'!#REF!,MATCH(B2157,'08W Project List'!$E:$E,0)),"N/A")</f>
        <v>N/A</v>
      </c>
    </row>
    <row r="2158" spans="1:10" ht="15.6" x14ac:dyDescent="0.3">
      <c r="A2158" s="23">
        <v>2601</v>
      </c>
      <c r="B2158" s="22" t="s">
        <v>427</v>
      </c>
      <c r="C2158" s="22">
        <v>152481106</v>
      </c>
      <c r="D2158" s="22" t="s">
        <v>428</v>
      </c>
      <c r="E2158" s="22">
        <v>9.826149954111683</v>
      </c>
      <c r="F2158" s="22">
        <v>123</v>
      </c>
      <c r="G2158" s="25">
        <v>5.9168682059369399E-3</v>
      </c>
      <c r="H2158" s="22">
        <f t="shared" si="33"/>
        <v>0.72777478933024364</v>
      </c>
      <c r="I2158" s="41">
        <v>2157</v>
      </c>
      <c r="J2158" s="2" t="str">
        <f>IFERROR(INDEX('08W Project List'!#REF!,MATCH(B2158,'08W Project List'!$E:$E,0)),"N/A")</f>
        <v>N/A</v>
      </c>
    </row>
    <row r="2159" spans="1:10" ht="15.6" x14ac:dyDescent="0.3">
      <c r="A2159" s="23">
        <v>2204</v>
      </c>
      <c r="B2159" s="22" t="s">
        <v>2604</v>
      </c>
      <c r="C2159" s="22">
        <v>254421103</v>
      </c>
      <c r="D2159" s="22" t="s">
        <v>2599</v>
      </c>
      <c r="E2159" s="22">
        <v>9.3162382375265373</v>
      </c>
      <c r="F2159" s="22">
        <v>104</v>
      </c>
      <c r="G2159" s="25">
        <v>5.9093066294797197E-3</v>
      </c>
      <c r="H2159" s="22">
        <f t="shared" si="33"/>
        <v>0.6145678894658908</v>
      </c>
      <c r="I2159" s="41">
        <v>2158</v>
      </c>
      <c r="J2159" s="2" t="str">
        <f>IFERROR(INDEX('08W Project List'!#REF!,MATCH(B2159,'08W Project List'!$E:$E,0)),"N/A")</f>
        <v>N/A</v>
      </c>
    </row>
    <row r="2160" spans="1:10" ht="15.6" x14ac:dyDescent="0.3">
      <c r="A2160" s="23">
        <v>2618</v>
      </c>
      <c r="B2160" s="22" t="s">
        <v>130</v>
      </c>
      <c r="C2160" s="22">
        <v>253801101</v>
      </c>
      <c r="D2160" s="22" t="s">
        <v>131</v>
      </c>
      <c r="E2160" s="22">
        <v>0.21503125480522808</v>
      </c>
      <c r="F2160" s="22">
        <v>66</v>
      </c>
      <c r="G2160" s="25">
        <v>5.9064461936286202E-3</v>
      </c>
      <c r="H2160" s="22">
        <f t="shared" si="33"/>
        <v>0.38982544877948894</v>
      </c>
      <c r="I2160" s="41">
        <v>2159</v>
      </c>
      <c r="J2160" s="2" t="str">
        <f>IFERROR(INDEX('08W Project List'!#REF!,MATCH(B2160,'08W Project List'!$E:$E,0)),"N/A")</f>
        <v>N/A</v>
      </c>
    </row>
    <row r="2161" spans="1:10" ht="15.6" x14ac:dyDescent="0.3">
      <c r="A2161" s="23">
        <v>6041</v>
      </c>
      <c r="B2161" s="22" t="s">
        <v>627</v>
      </c>
      <c r="C2161" s="22">
        <v>83622106</v>
      </c>
      <c r="D2161" s="22" t="s">
        <v>611</v>
      </c>
      <c r="E2161" s="22">
        <v>2.3657968533801741</v>
      </c>
      <c r="F2161" s="22">
        <v>55</v>
      </c>
      <c r="G2161" s="25">
        <v>5.9058374865478304E-3</v>
      </c>
      <c r="H2161" s="22">
        <f t="shared" si="33"/>
        <v>0.32482106176013065</v>
      </c>
      <c r="I2161" s="41">
        <v>2160</v>
      </c>
      <c r="J2161" s="2" t="str">
        <f>IFERROR(INDEX('08W Project List'!#REF!,MATCH(B2161,'08W Project List'!$E:$E,0)),"N/A")</f>
        <v>N/A</v>
      </c>
    </row>
    <row r="2162" spans="1:10" ht="15.6" x14ac:dyDescent="0.3">
      <c r="A2162" s="23">
        <v>1981</v>
      </c>
      <c r="B2162" s="22" t="s">
        <v>928</v>
      </c>
      <c r="C2162" s="22">
        <v>42271105</v>
      </c>
      <c r="D2162" s="22" t="s">
        <v>927</v>
      </c>
      <c r="E2162" s="22">
        <v>1.5008996614656804</v>
      </c>
      <c r="F2162" s="22">
        <v>173</v>
      </c>
      <c r="G2162" s="25">
        <v>5.8817009441489397E-3</v>
      </c>
      <c r="H2162" s="22">
        <f t="shared" si="33"/>
        <v>1.0175342633377666</v>
      </c>
      <c r="I2162" s="41">
        <v>2161</v>
      </c>
      <c r="J2162" s="2" t="str">
        <f>IFERROR(INDEX('08W Project List'!#REF!,MATCH(B2162,'08W Project List'!$E:$E,0)),"N/A")</f>
        <v>N/A</v>
      </c>
    </row>
    <row r="2163" spans="1:10" ht="15.6" x14ac:dyDescent="0.3">
      <c r="A2163" s="23">
        <v>519</v>
      </c>
      <c r="B2163" s="22" t="s">
        <v>3136</v>
      </c>
      <c r="C2163" s="22">
        <v>43381101</v>
      </c>
      <c r="D2163" s="22" t="s">
        <v>3130</v>
      </c>
      <c r="E2163" s="22">
        <v>10.39007437024798</v>
      </c>
      <c r="F2163" s="22">
        <v>88</v>
      </c>
      <c r="G2163" s="25">
        <v>5.8506057963960204E-3</v>
      </c>
      <c r="H2163" s="22">
        <f t="shared" si="33"/>
        <v>0.51485331008284985</v>
      </c>
      <c r="I2163" s="41">
        <v>2162</v>
      </c>
      <c r="J2163" s="2" t="str">
        <f>IFERROR(INDEX('08W Project List'!#REF!,MATCH(B2163,'08W Project List'!$E:$E,0)),"N/A")</f>
        <v>N/A</v>
      </c>
    </row>
    <row r="2164" spans="1:10" ht="15.6" x14ac:dyDescent="0.3">
      <c r="A2164" s="23">
        <v>2535</v>
      </c>
      <c r="B2164" s="22" t="s">
        <v>912</v>
      </c>
      <c r="C2164" s="22">
        <v>42271102</v>
      </c>
      <c r="D2164" s="22" t="s">
        <v>907</v>
      </c>
      <c r="E2164" s="22">
        <v>0.4657903802110957</v>
      </c>
      <c r="F2164" s="22">
        <v>26</v>
      </c>
      <c r="G2164" s="25">
        <v>5.8121823079316697E-3</v>
      </c>
      <c r="H2164" s="22">
        <f t="shared" si="33"/>
        <v>0.15111674000622341</v>
      </c>
      <c r="I2164" s="41">
        <v>2163</v>
      </c>
      <c r="J2164" s="2" t="str">
        <f>IFERROR(INDEX('08W Project List'!#REF!,MATCH(B2164,'08W Project List'!$E:$E,0)),"N/A")</f>
        <v>N/A</v>
      </c>
    </row>
    <row r="2165" spans="1:10" ht="15.6" x14ac:dyDescent="0.3">
      <c r="A2165" s="23">
        <v>698</v>
      </c>
      <c r="B2165" s="22" t="s">
        <v>3299</v>
      </c>
      <c r="C2165" s="22">
        <v>182731101</v>
      </c>
      <c r="D2165" s="22" t="s">
        <v>3300</v>
      </c>
      <c r="E2165" s="22">
        <v>21.877724201882476</v>
      </c>
      <c r="F2165" s="22">
        <v>238</v>
      </c>
      <c r="G2165" s="25">
        <v>5.7671433403145298E-3</v>
      </c>
      <c r="H2165" s="22">
        <f t="shared" si="33"/>
        <v>1.372580114994858</v>
      </c>
      <c r="I2165" s="41">
        <v>2164</v>
      </c>
      <c r="J2165" s="2" t="str">
        <f>IFERROR(INDEX('08W Project List'!#REF!,MATCH(B2165,'08W Project List'!$E:$E,0)),"N/A")</f>
        <v>N/A</v>
      </c>
    </row>
    <row r="2166" spans="1:10" ht="15.6" x14ac:dyDescent="0.3">
      <c r="A2166" s="23">
        <v>4296</v>
      </c>
      <c r="B2166" s="22" t="s">
        <v>2475</v>
      </c>
      <c r="C2166" s="22">
        <v>83242105</v>
      </c>
      <c r="D2166" s="22" t="s">
        <v>2467</v>
      </c>
      <c r="E2166" s="22">
        <v>0.45836243623979489</v>
      </c>
      <c r="F2166" s="22">
        <v>98</v>
      </c>
      <c r="G2166" s="25">
        <v>5.7504464664555098E-3</v>
      </c>
      <c r="H2166" s="22">
        <f t="shared" si="33"/>
        <v>0.56354375371263998</v>
      </c>
      <c r="I2166" s="41">
        <v>2165</v>
      </c>
      <c r="J2166" s="2" t="str">
        <f>IFERROR(INDEX('08W Project List'!#REF!,MATCH(B2166,'08W Project List'!$E:$E,0)),"N/A")</f>
        <v>N/A</v>
      </c>
    </row>
    <row r="2167" spans="1:10" ht="15.6" x14ac:dyDescent="0.3">
      <c r="A2167" s="23">
        <v>875</v>
      </c>
      <c r="B2167" s="22" t="s">
        <v>1467</v>
      </c>
      <c r="C2167" s="22">
        <v>42561107</v>
      </c>
      <c r="D2167" s="22" t="s">
        <v>1465</v>
      </c>
      <c r="E2167" s="22">
        <v>6.7585974300909255</v>
      </c>
      <c r="F2167" s="22">
        <v>98</v>
      </c>
      <c r="G2167" s="25">
        <v>5.7453926155074404E-3</v>
      </c>
      <c r="H2167" s="22">
        <f t="shared" si="33"/>
        <v>0.56304847631972921</v>
      </c>
      <c r="I2167" s="41">
        <v>2166</v>
      </c>
      <c r="J2167" s="2" t="str">
        <f>IFERROR(INDEX('08W Project List'!#REF!,MATCH(B2167,'08W Project List'!$E:$E,0)),"N/A")</f>
        <v>N/A</v>
      </c>
    </row>
    <row r="2168" spans="1:10" ht="15.6" x14ac:dyDescent="0.3">
      <c r="A2168" s="23">
        <v>2839</v>
      </c>
      <c r="B2168" s="22" t="s">
        <v>591</v>
      </c>
      <c r="C2168" s="22">
        <v>83622105</v>
      </c>
      <c r="D2168" s="22" t="s">
        <v>590</v>
      </c>
      <c r="E2168" s="22">
        <v>8.3915437068208192</v>
      </c>
      <c r="F2168" s="22">
        <v>95</v>
      </c>
      <c r="G2168" s="25">
        <v>5.7046226713074501E-3</v>
      </c>
      <c r="H2168" s="22">
        <f t="shared" si="33"/>
        <v>0.54193915377420776</v>
      </c>
      <c r="I2168" s="41">
        <v>2167</v>
      </c>
      <c r="J2168" s="2" t="str">
        <f>IFERROR(INDEX('08W Project List'!#REF!,MATCH(B2168,'08W Project List'!$E:$E,0)),"N/A")</f>
        <v>N/A</v>
      </c>
    </row>
    <row r="2169" spans="1:10" ht="15.6" x14ac:dyDescent="0.3">
      <c r="A2169" s="23">
        <v>4923</v>
      </c>
      <c r="B2169" s="22" t="s">
        <v>1523</v>
      </c>
      <c r="C2169" s="22">
        <v>42891101</v>
      </c>
      <c r="D2169" s="22" t="s">
        <v>1516</v>
      </c>
      <c r="E2169" s="22">
        <v>1.5553072777870292</v>
      </c>
      <c r="F2169" s="22">
        <v>161</v>
      </c>
      <c r="G2169" s="25">
        <v>5.7020720213074704E-3</v>
      </c>
      <c r="H2169" s="22">
        <f t="shared" si="33"/>
        <v>0.91803359543050278</v>
      </c>
      <c r="I2169" s="41">
        <v>2168</v>
      </c>
      <c r="J2169" s="2" t="str">
        <f>IFERROR(INDEX('08W Project List'!#REF!,MATCH(B2169,'08W Project List'!$E:$E,0)),"N/A")</f>
        <v>N/A</v>
      </c>
    </row>
    <row r="2170" spans="1:10" ht="15.6" x14ac:dyDescent="0.3">
      <c r="A2170" s="23">
        <v>5117</v>
      </c>
      <c r="B2170" s="22" t="s">
        <v>4389</v>
      </c>
      <c r="C2170" s="22">
        <v>24251101</v>
      </c>
      <c r="D2170" s="22" t="s">
        <v>4383</v>
      </c>
      <c r="E2170" s="22">
        <v>3.8960768837598199</v>
      </c>
      <c r="F2170" s="22">
        <v>52</v>
      </c>
      <c r="G2170" s="25">
        <v>5.6974400924489398E-3</v>
      </c>
      <c r="H2170" s="22">
        <f t="shared" si="33"/>
        <v>0.29626688480734487</v>
      </c>
      <c r="I2170" s="41">
        <v>2169</v>
      </c>
      <c r="J2170" s="2" t="str">
        <f>IFERROR(INDEX('08W Project List'!#REF!,MATCH(B2170,'08W Project List'!$E:$E,0)),"N/A")</f>
        <v>N/A</v>
      </c>
    </row>
    <row r="2171" spans="1:10" ht="15.6" x14ac:dyDescent="0.3">
      <c r="A2171" s="23">
        <v>6008</v>
      </c>
      <c r="B2171" s="22" t="s">
        <v>1524</v>
      </c>
      <c r="C2171" s="22">
        <v>42891101</v>
      </c>
      <c r="D2171" s="22" t="s">
        <v>1516</v>
      </c>
      <c r="E2171" s="22">
        <v>0.36982939814986393</v>
      </c>
      <c r="F2171" s="22">
        <v>38</v>
      </c>
      <c r="G2171" s="25">
        <v>5.6711141335360499E-3</v>
      </c>
      <c r="H2171" s="22">
        <f t="shared" si="33"/>
        <v>0.21550233707436989</v>
      </c>
      <c r="I2171" s="41">
        <v>2170</v>
      </c>
      <c r="J2171" s="2" t="str">
        <f>IFERROR(INDEX('08W Project List'!#REF!,MATCH(B2171,'08W Project List'!$E:$E,0)),"N/A")</f>
        <v>N/A</v>
      </c>
    </row>
    <row r="2172" spans="1:10" ht="15.6" x14ac:dyDescent="0.3">
      <c r="A2172" s="23">
        <v>3612</v>
      </c>
      <c r="B2172" s="22" t="s">
        <v>300</v>
      </c>
      <c r="C2172" s="22">
        <v>82841102</v>
      </c>
      <c r="D2172" s="22" t="s">
        <v>296</v>
      </c>
      <c r="E2172" s="22">
        <v>14.242049020086824</v>
      </c>
      <c r="F2172" s="22">
        <v>160</v>
      </c>
      <c r="G2172" s="25">
        <v>5.6575444361625597E-3</v>
      </c>
      <c r="H2172" s="22">
        <f t="shared" si="33"/>
        <v>0.90520710978600949</v>
      </c>
      <c r="I2172" s="41">
        <v>2171</v>
      </c>
      <c r="J2172" s="2" t="str">
        <f>IFERROR(INDEX('08W Project List'!#REF!,MATCH(B2172,'08W Project List'!$E:$E,0)),"N/A")</f>
        <v>N/A</v>
      </c>
    </row>
    <row r="2173" spans="1:10" ht="15.6" x14ac:dyDescent="0.3">
      <c r="A2173" s="23">
        <v>151</v>
      </c>
      <c r="B2173" s="22" t="s">
        <v>3960</v>
      </c>
      <c r="C2173" s="22">
        <v>152591102</v>
      </c>
      <c r="D2173" s="22" t="s">
        <v>3958</v>
      </c>
      <c r="E2173" s="22">
        <v>1.0530840156268926</v>
      </c>
      <c r="F2173" s="22">
        <v>22</v>
      </c>
      <c r="G2173" s="25">
        <v>5.6462284231525604E-3</v>
      </c>
      <c r="H2173" s="22">
        <f t="shared" si="33"/>
        <v>0.12421702530935633</v>
      </c>
      <c r="I2173" s="41">
        <v>2172</v>
      </c>
      <c r="J2173" s="2" t="str">
        <f>IFERROR(INDEX('08W Project List'!#REF!,MATCH(B2173,'08W Project List'!$E:$E,0)),"N/A")</f>
        <v>N/A</v>
      </c>
    </row>
    <row r="2174" spans="1:10" ht="15.6" x14ac:dyDescent="0.3">
      <c r="A2174" s="23">
        <v>585</v>
      </c>
      <c r="B2174" s="22" t="s">
        <v>2147</v>
      </c>
      <c r="C2174" s="22">
        <v>43351106</v>
      </c>
      <c r="D2174" s="22" t="s">
        <v>2143</v>
      </c>
      <c r="E2174" s="22">
        <v>3.0698956029596394</v>
      </c>
      <c r="F2174" s="22">
        <v>70</v>
      </c>
      <c r="G2174" s="25">
        <v>5.6207124744534097E-3</v>
      </c>
      <c r="H2174" s="22">
        <f t="shared" si="33"/>
        <v>0.39344987321173869</v>
      </c>
      <c r="I2174" s="41">
        <v>2173</v>
      </c>
      <c r="J2174" s="2" t="str">
        <f>IFERROR(INDEX('08W Project List'!#REF!,MATCH(B2174,'08W Project List'!$E:$E,0)),"N/A")</f>
        <v>N/A</v>
      </c>
    </row>
    <row r="2175" spans="1:10" ht="15.6" x14ac:dyDescent="0.3">
      <c r="A2175" s="23">
        <v>7910</v>
      </c>
      <c r="B2175" s="22" t="s">
        <v>3782</v>
      </c>
      <c r="C2175" s="22">
        <v>43432105</v>
      </c>
      <c r="D2175" s="22" t="s">
        <v>3779</v>
      </c>
      <c r="E2175" s="22">
        <v>9.5796090349802974</v>
      </c>
      <c r="F2175" s="22">
        <v>70</v>
      </c>
      <c r="G2175" s="25">
        <v>5.6115838556279199E-3</v>
      </c>
      <c r="H2175" s="22">
        <f t="shared" si="33"/>
        <v>0.39281086989395442</v>
      </c>
      <c r="I2175" s="41">
        <v>2174</v>
      </c>
      <c r="J2175" s="2" t="str">
        <f>IFERROR(INDEX('08W Project List'!#REF!,MATCH(B2175,'08W Project List'!$E:$E,0)),"N/A")</f>
        <v>N/A</v>
      </c>
    </row>
    <row r="2176" spans="1:10" ht="15.6" x14ac:dyDescent="0.3">
      <c r="A2176" s="23">
        <v>1304</v>
      </c>
      <c r="B2176" s="22" t="s">
        <v>981</v>
      </c>
      <c r="C2176" s="22">
        <v>163351702</v>
      </c>
      <c r="D2176" s="22" t="s">
        <v>976</v>
      </c>
      <c r="E2176" s="22">
        <v>14.329061656636481</v>
      </c>
      <c r="F2176" s="22">
        <v>174</v>
      </c>
      <c r="G2176" s="25">
        <v>5.6032490691555704E-3</v>
      </c>
      <c r="H2176" s="22">
        <f t="shared" si="33"/>
        <v>0.97496533803306928</v>
      </c>
      <c r="I2176" s="41">
        <v>2175</v>
      </c>
      <c r="J2176" s="2" t="str">
        <f>IFERROR(INDEX('08W Project List'!#REF!,MATCH(B2176,'08W Project List'!$E:$E,0)),"N/A")</f>
        <v>N/A</v>
      </c>
    </row>
    <row r="2177" spans="1:10" ht="15.6" x14ac:dyDescent="0.3">
      <c r="A2177" s="23">
        <v>417</v>
      </c>
      <c r="B2177" s="22" t="s">
        <v>3250</v>
      </c>
      <c r="C2177" s="22">
        <v>24141101</v>
      </c>
      <c r="D2177" s="22" t="s">
        <v>3246</v>
      </c>
      <c r="E2177" s="22">
        <v>0.37713138771958982</v>
      </c>
      <c r="F2177" s="22">
        <v>37</v>
      </c>
      <c r="G2177" s="25">
        <v>5.5946473973059697E-3</v>
      </c>
      <c r="H2177" s="22">
        <f t="shared" si="33"/>
        <v>0.20700195370032087</v>
      </c>
      <c r="I2177" s="41">
        <v>2176</v>
      </c>
      <c r="J2177" s="2" t="str">
        <f>IFERROR(INDEX('08W Project List'!#REF!,MATCH(B2177,'08W Project List'!$E:$E,0)),"N/A")</f>
        <v>N/A</v>
      </c>
    </row>
    <row r="2178" spans="1:10" ht="15.6" x14ac:dyDescent="0.3">
      <c r="A2178" s="23">
        <v>1975</v>
      </c>
      <c r="B2178" s="22" t="s">
        <v>3251</v>
      </c>
      <c r="C2178" s="22">
        <v>24141102</v>
      </c>
      <c r="D2178" s="22" t="s">
        <v>3252</v>
      </c>
      <c r="E2178" s="22">
        <v>2.0968131785923121</v>
      </c>
      <c r="F2178" s="22">
        <v>38</v>
      </c>
      <c r="G2178" s="25">
        <v>5.5851058258603202E-3</v>
      </c>
      <c r="H2178" s="22">
        <f t="shared" ref="H2178:H2241" si="34">IFERROR(G2178*F2178,0)</f>
        <v>0.21223402138269218</v>
      </c>
      <c r="I2178" s="41">
        <v>2177</v>
      </c>
      <c r="J2178" s="2" t="str">
        <f>IFERROR(INDEX('08W Project List'!#REF!,MATCH(B2178,'08W Project List'!$E:$E,0)),"N/A")</f>
        <v>N/A</v>
      </c>
    </row>
    <row r="2179" spans="1:10" ht="15.6" x14ac:dyDescent="0.3">
      <c r="A2179" s="23">
        <v>6769</v>
      </c>
      <c r="B2179" s="22" t="s">
        <v>137</v>
      </c>
      <c r="C2179" s="22">
        <v>182541101</v>
      </c>
      <c r="D2179" s="22" t="s">
        <v>133</v>
      </c>
      <c r="E2179" s="22">
        <v>19.340403147799936</v>
      </c>
      <c r="F2179" s="22">
        <v>269</v>
      </c>
      <c r="G2179" s="25">
        <v>5.5801820831127801E-3</v>
      </c>
      <c r="H2179" s="22">
        <f t="shared" si="34"/>
        <v>1.5010689803573378</v>
      </c>
      <c r="I2179" s="41">
        <v>2178</v>
      </c>
      <c r="J2179" s="2" t="str">
        <f>IFERROR(INDEX('08W Project List'!#REF!,MATCH(B2179,'08W Project List'!$E:$E,0)),"N/A")</f>
        <v>N/A</v>
      </c>
    </row>
    <row r="2180" spans="1:10" ht="15.6" x14ac:dyDescent="0.3">
      <c r="A2180" s="23">
        <v>2377</v>
      </c>
      <c r="B2180" s="22" t="s">
        <v>1613</v>
      </c>
      <c r="C2180" s="22">
        <v>42841112</v>
      </c>
      <c r="D2180" s="22" t="s">
        <v>1614</v>
      </c>
      <c r="E2180" s="22">
        <v>19.859341089284836</v>
      </c>
      <c r="F2180" s="22">
        <v>234</v>
      </c>
      <c r="G2180" s="25">
        <v>5.5386943159626998E-3</v>
      </c>
      <c r="H2180" s="22">
        <f t="shared" si="34"/>
        <v>1.2960544699352718</v>
      </c>
      <c r="I2180" s="41">
        <v>2179</v>
      </c>
      <c r="J2180" s="2" t="str">
        <f>IFERROR(INDEX('08W Project List'!#REF!,MATCH(B2180,'08W Project List'!$E:$E,0)),"N/A")</f>
        <v>N/A</v>
      </c>
    </row>
    <row r="2181" spans="1:10" ht="15.6" x14ac:dyDescent="0.3">
      <c r="A2181" s="23">
        <v>5858</v>
      </c>
      <c r="B2181" s="22" t="s">
        <v>1291</v>
      </c>
      <c r="C2181" s="22">
        <v>13432207</v>
      </c>
      <c r="D2181" s="22" t="s">
        <v>1286</v>
      </c>
      <c r="E2181" s="22">
        <v>2.2702536617055435</v>
      </c>
      <c r="F2181" s="22">
        <v>18</v>
      </c>
      <c r="G2181" s="25">
        <v>5.5205769534738902E-3</v>
      </c>
      <c r="H2181" s="22">
        <f t="shared" si="34"/>
        <v>9.9370385162530023E-2</v>
      </c>
      <c r="I2181" s="41">
        <v>2180</v>
      </c>
      <c r="J2181" s="2" t="str">
        <f>IFERROR(INDEX('08W Project List'!#REF!,MATCH(B2181,'08W Project List'!$E:$E,0)),"N/A")</f>
        <v>N/A</v>
      </c>
    </row>
    <row r="2182" spans="1:10" ht="15.6" x14ac:dyDescent="0.3">
      <c r="A2182" s="23">
        <v>2861</v>
      </c>
      <c r="B2182" s="22" t="s">
        <v>3084</v>
      </c>
      <c r="C2182" s="22">
        <v>101321101</v>
      </c>
      <c r="D2182" s="22" t="s">
        <v>3080</v>
      </c>
      <c r="E2182" s="22">
        <v>4.8823364160929899</v>
      </c>
      <c r="F2182" s="22">
        <v>43</v>
      </c>
      <c r="G2182" s="25">
        <v>5.5184764027436401E-3</v>
      </c>
      <c r="H2182" s="22">
        <f t="shared" si="34"/>
        <v>0.23729448531797653</v>
      </c>
      <c r="I2182" s="41">
        <v>2181</v>
      </c>
      <c r="J2182" s="2" t="str">
        <f>IFERROR(INDEX('08W Project List'!#REF!,MATCH(B2182,'08W Project List'!$E:$E,0)),"N/A")</f>
        <v>N/A</v>
      </c>
    </row>
    <row r="2183" spans="1:10" ht="15.6" x14ac:dyDescent="0.3">
      <c r="A2183" s="23">
        <v>4568</v>
      </c>
      <c r="B2183" s="22" t="s">
        <v>3319</v>
      </c>
      <c r="C2183" s="22">
        <v>43321101</v>
      </c>
      <c r="D2183" s="22" t="s">
        <v>3313</v>
      </c>
      <c r="E2183" s="22">
        <v>1.6037937039313737</v>
      </c>
      <c r="F2183" s="22">
        <v>68</v>
      </c>
      <c r="G2183" s="25">
        <v>5.4995284177019703E-3</v>
      </c>
      <c r="H2183" s="22">
        <f t="shared" si="34"/>
        <v>0.37396793240373399</v>
      </c>
      <c r="I2183" s="41">
        <v>2182</v>
      </c>
      <c r="J2183" s="2" t="str">
        <f>IFERROR(INDEX('08W Project List'!#REF!,MATCH(B2183,'08W Project List'!$E:$E,0)),"N/A")</f>
        <v>N/A</v>
      </c>
    </row>
    <row r="2184" spans="1:10" ht="15.6" x14ac:dyDescent="0.3">
      <c r="A2184" s="23">
        <v>8511</v>
      </c>
      <c r="B2184" s="22" t="s">
        <v>3418</v>
      </c>
      <c r="C2184" s="22">
        <v>182191101</v>
      </c>
      <c r="D2184" s="22" t="s">
        <v>3419</v>
      </c>
      <c r="E2184" s="22">
        <v>1.9605707667177377</v>
      </c>
      <c r="F2184" s="22">
        <v>58</v>
      </c>
      <c r="G2184" s="25">
        <v>5.4811887772575297E-3</v>
      </c>
      <c r="H2184" s="22">
        <f t="shared" si="34"/>
        <v>0.3179089490809367</v>
      </c>
      <c r="I2184" s="41">
        <v>2183</v>
      </c>
      <c r="J2184" s="2" t="str">
        <f>IFERROR(INDEX('08W Project List'!#REF!,MATCH(B2184,'08W Project List'!$E:$E,0)),"N/A")</f>
        <v>N/A</v>
      </c>
    </row>
    <row r="2185" spans="1:10" ht="15.6" x14ac:dyDescent="0.3">
      <c r="A2185" s="23">
        <v>4730</v>
      </c>
      <c r="B2185" s="22" t="s">
        <v>1694</v>
      </c>
      <c r="C2185" s="22">
        <v>43211101</v>
      </c>
      <c r="D2185" s="22" t="s">
        <v>1685</v>
      </c>
      <c r="E2185" s="22">
        <v>2.148818118256886</v>
      </c>
      <c r="F2185" s="22">
        <v>57</v>
      </c>
      <c r="G2185" s="25">
        <v>5.4614716430114799E-3</v>
      </c>
      <c r="H2185" s="22">
        <f t="shared" si="34"/>
        <v>0.31130388365165435</v>
      </c>
      <c r="I2185" s="41">
        <v>2184</v>
      </c>
      <c r="J2185" s="2" t="str">
        <f>IFERROR(INDEX('08W Project List'!#REF!,MATCH(B2185,'08W Project List'!$E:$E,0)),"N/A")</f>
        <v>N/A</v>
      </c>
    </row>
    <row r="2186" spans="1:10" ht="15.6" x14ac:dyDescent="0.3">
      <c r="A2186" s="23">
        <v>1445</v>
      </c>
      <c r="B2186" s="22" t="s">
        <v>308</v>
      </c>
      <c r="C2186" s="22">
        <v>82841102</v>
      </c>
      <c r="D2186" s="22" t="s">
        <v>296</v>
      </c>
      <c r="E2186" s="22">
        <v>6.192297886248614</v>
      </c>
      <c r="F2186" s="22">
        <v>59</v>
      </c>
      <c r="G2186" s="25">
        <v>5.41411717711625E-3</v>
      </c>
      <c r="H2186" s="22">
        <f t="shared" si="34"/>
        <v>0.31943291344985875</v>
      </c>
      <c r="I2186" s="41">
        <v>2185</v>
      </c>
      <c r="J2186" s="2" t="str">
        <f>IFERROR(INDEX('08W Project List'!#REF!,MATCH(B2186,'08W Project List'!$E:$E,0)),"N/A")</f>
        <v>N/A</v>
      </c>
    </row>
    <row r="2187" spans="1:10" ht="15.6" x14ac:dyDescent="0.3">
      <c r="A2187" s="23">
        <v>6388</v>
      </c>
      <c r="B2187" s="22" t="s">
        <v>1640</v>
      </c>
      <c r="C2187" s="22">
        <v>24101103</v>
      </c>
      <c r="D2187" s="22" t="s">
        <v>1637</v>
      </c>
      <c r="E2187" s="22">
        <v>6.6682886137888744</v>
      </c>
      <c r="F2187" s="22">
        <v>79</v>
      </c>
      <c r="G2187" s="25">
        <v>5.4078483106597096E-3</v>
      </c>
      <c r="H2187" s="22">
        <f t="shared" si="34"/>
        <v>0.42722001654211705</v>
      </c>
      <c r="I2187" s="41">
        <v>2186</v>
      </c>
      <c r="J2187" s="2" t="str">
        <f>IFERROR(INDEX('08W Project List'!#REF!,MATCH(B2187,'08W Project List'!$E:$E,0)),"N/A")</f>
        <v>N/A</v>
      </c>
    </row>
    <row r="2188" spans="1:10" ht="15.6" x14ac:dyDescent="0.3">
      <c r="A2188" s="23">
        <v>629</v>
      </c>
      <c r="B2188" s="22" t="s">
        <v>2015</v>
      </c>
      <c r="C2188" s="22">
        <v>182371111</v>
      </c>
      <c r="D2188" s="22" t="s">
        <v>2014</v>
      </c>
      <c r="E2188" s="22">
        <v>34.353795644140583</v>
      </c>
      <c r="F2188" s="22">
        <v>281</v>
      </c>
      <c r="G2188" s="25">
        <v>5.3759956977428702E-3</v>
      </c>
      <c r="H2188" s="22">
        <f t="shared" si="34"/>
        <v>1.5106547910657464</v>
      </c>
      <c r="I2188" s="41">
        <v>2187</v>
      </c>
      <c r="J2188" s="2" t="str">
        <f>IFERROR(INDEX('08W Project List'!#REF!,MATCH(B2188,'08W Project List'!$E:$E,0)),"N/A")</f>
        <v>N/A</v>
      </c>
    </row>
    <row r="2189" spans="1:10" ht="15.6" x14ac:dyDescent="0.3">
      <c r="A2189" s="23">
        <v>3079</v>
      </c>
      <c r="B2189" s="22" t="s">
        <v>2676</v>
      </c>
      <c r="C2189" s="22">
        <v>182601102</v>
      </c>
      <c r="D2189" s="22" t="s">
        <v>2674</v>
      </c>
      <c r="E2189" s="22">
        <v>7.1581847795905533</v>
      </c>
      <c r="F2189" s="22">
        <v>107</v>
      </c>
      <c r="G2189" s="25">
        <v>5.36699983586191E-3</v>
      </c>
      <c r="H2189" s="22">
        <f t="shared" si="34"/>
        <v>0.57426898243722435</v>
      </c>
      <c r="I2189" s="41">
        <v>2188</v>
      </c>
      <c r="J2189" s="2" t="str">
        <f>IFERROR(INDEX('08W Project List'!#REF!,MATCH(B2189,'08W Project List'!$E:$E,0)),"N/A")</f>
        <v>N/A</v>
      </c>
    </row>
    <row r="2190" spans="1:10" ht="15.6" x14ac:dyDescent="0.3">
      <c r="A2190" s="23">
        <v>342</v>
      </c>
      <c r="B2190" s="22" t="s">
        <v>4373</v>
      </c>
      <c r="C2190" s="22">
        <v>43021101</v>
      </c>
      <c r="D2190" s="22" t="s">
        <v>4371</v>
      </c>
      <c r="E2190" s="22">
        <v>12.414593507177502</v>
      </c>
      <c r="F2190" s="22">
        <v>152</v>
      </c>
      <c r="G2190" s="25">
        <v>5.3668484660756603E-3</v>
      </c>
      <c r="H2190" s="22">
        <f t="shared" si="34"/>
        <v>0.81576096684350041</v>
      </c>
      <c r="I2190" s="41">
        <v>2189</v>
      </c>
      <c r="J2190" s="2" t="str">
        <f>IFERROR(INDEX('08W Project List'!#REF!,MATCH(B2190,'08W Project List'!$E:$E,0)),"N/A")</f>
        <v>N/A</v>
      </c>
    </row>
    <row r="2191" spans="1:10" ht="15.6" x14ac:dyDescent="0.3">
      <c r="A2191" s="23">
        <v>4506</v>
      </c>
      <c r="B2191" s="22" t="s">
        <v>4061</v>
      </c>
      <c r="C2191" s="22">
        <v>14652106</v>
      </c>
      <c r="D2191" s="22" t="s">
        <v>4060</v>
      </c>
      <c r="E2191" s="22">
        <v>0.12479278851487818</v>
      </c>
      <c r="F2191" s="22">
        <v>97</v>
      </c>
      <c r="G2191" s="25">
        <v>5.3560716989051599E-3</v>
      </c>
      <c r="H2191" s="22">
        <f t="shared" si="34"/>
        <v>0.51953895479380052</v>
      </c>
      <c r="I2191" s="41">
        <v>2190</v>
      </c>
      <c r="J2191" s="2" t="str">
        <f>IFERROR(INDEX('08W Project List'!#REF!,MATCH(B2191,'08W Project List'!$E:$E,0)),"N/A")</f>
        <v>N/A</v>
      </c>
    </row>
    <row r="2192" spans="1:10" ht="15.6" x14ac:dyDescent="0.3">
      <c r="A2192" s="23">
        <v>6794</v>
      </c>
      <c r="B2192" s="22" t="s">
        <v>602</v>
      </c>
      <c r="C2192" s="22">
        <v>83622105</v>
      </c>
      <c r="D2192" s="22" t="s">
        <v>590</v>
      </c>
      <c r="E2192" s="22">
        <v>2.0389184068131634</v>
      </c>
      <c r="F2192" s="22">
        <v>19</v>
      </c>
      <c r="G2192" s="25">
        <v>5.3482012492967702E-3</v>
      </c>
      <c r="H2192" s="22">
        <f t="shared" si="34"/>
        <v>0.10161582373663863</v>
      </c>
      <c r="I2192" s="41">
        <v>2191</v>
      </c>
      <c r="J2192" s="2" t="str">
        <f>IFERROR(INDEX('08W Project List'!#REF!,MATCH(B2192,'08W Project List'!$E:$E,0)),"N/A")</f>
        <v>N/A</v>
      </c>
    </row>
    <row r="2193" spans="1:10" ht="15.6" x14ac:dyDescent="0.3">
      <c r="A2193" s="23">
        <v>4962</v>
      </c>
      <c r="B2193" s="22" t="s">
        <v>2420</v>
      </c>
      <c r="C2193" s="22">
        <v>42811113</v>
      </c>
      <c r="D2193" s="22" t="s">
        <v>2404</v>
      </c>
      <c r="E2193" s="22">
        <v>1.620802803844537</v>
      </c>
      <c r="F2193" s="22">
        <v>25</v>
      </c>
      <c r="G2193" s="25">
        <v>5.3427369240272799E-3</v>
      </c>
      <c r="H2193" s="22">
        <f t="shared" si="34"/>
        <v>0.13356842310068201</v>
      </c>
      <c r="I2193" s="41">
        <v>2192</v>
      </c>
      <c r="J2193" s="2" t="str">
        <f>IFERROR(INDEX('08W Project List'!#REF!,MATCH(B2193,'08W Project List'!$E:$E,0)),"N/A")</f>
        <v>N/A</v>
      </c>
    </row>
    <row r="2194" spans="1:10" ht="15.6" x14ac:dyDescent="0.3">
      <c r="A2194" s="23">
        <v>5950</v>
      </c>
      <c r="B2194" s="22" t="s">
        <v>908</v>
      </c>
      <c r="C2194" s="22">
        <v>42271102</v>
      </c>
      <c r="D2194" s="22" t="s">
        <v>907</v>
      </c>
      <c r="E2194" s="22">
        <v>2.6831362196891364</v>
      </c>
      <c r="F2194" s="22">
        <v>68</v>
      </c>
      <c r="G2194" s="25">
        <v>5.34053308984574E-3</v>
      </c>
      <c r="H2194" s="22">
        <f t="shared" si="34"/>
        <v>0.3631562501095103</v>
      </c>
      <c r="I2194" s="41">
        <v>2193</v>
      </c>
      <c r="J2194" s="2" t="str">
        <f>IFERROR(INDEX('08W Project List'!#REF!,MATCH(B2194,'08W Project List'!$E:$E,0)),"N/A")</f>
        <v>N/A</v>
      </c>
    </row>
    <row r="2195" spans="1:10" ht="15.6" x14ac:dyDescent="0.3">
      <c r="A2195" s="23">
        <v>2816</v>
      </c>
      <c r="B2195" s="22" t="s">
        <v>1722</v>
      </c>
      <c r="C2195" s="22">
        <v>83432101</v>
      </c>
      <c r="D2195" s="22" t="s">
        <v>1723</v>
      </c>
      <c r="E2195" s="22">
        <v>7.3989964225893097</v>
      </c>
      <c r="F2195" s="22">
        <v>78</v>
      </c>
      <c r="G2195" s="25">
        <v>5.3180122450192397E-3</v>
      </c>
      <c r="H2195" s="22">
        <f t="shared" si="34"/>
        <v>0.41480495511150067</v>
      </c>
      <c r="I2195" s="41">
        <v>2194</v>
      </c>
      <c r="J2195" s="2" t="str">
        <f>IFERROR(INDEX('08W Project List'!#REF!,MATCH(B2195,'08W Project List'!$E:$E,0)),"N/A")</f>
        <v>N/A</v>
      </c>
    </row>
    <row r="2196" spans="1:10" ht="15.6" x14ac:dyDescent="0.3">
      <c r="A2196" s="23">
        <v>4882</v>
      </c>
      <c r="B2196" s="22" t="s">
        <v>2535</v>
      </c>
      <c r="C2196" s="22">
        <v>153132102</v>
      </c>
      <c r="D2196" s="22" t="s">
        <v>2532</v>
      </c>
      <c r="E2196" s="22">
        <v>2.2675261619579614</v>
      </c>
      <c r="F2196" s="22">
        <v>161</v>
      </c>
      <c r="G2196" s="25">
        <v>5.2382974342133097E-3</v>
      </c>
      <c r="H2196" s="22">
        <f t="shared" si="34"/>
        <v>0.84336588690834291</v>
      </c>
      <c r="I2196" s="41">
        <v>2195</v>
      </c>
      <c r="J2196" s="2" t="str">
        <f>IFERROR(INDEX('08W Project List'!#REF!,MATCH(B2196,'08W Project List'!$E:$E,0)),"N/A")</f>
        <v>N/A</v>
      </c>
    </row>
    <row r="2197" spans="1:10" ht="15.6" x14ac:dyDescent="0.3">
      <c r="A2197" s="23">
        <v>8374</v>
      </c>
      <c r="B2197" s="22" t="s">
        <v>3455</v>
      </c>
      <c r="C2197" s="22">
        <v>252531103</v>
      </c>
      <c r="D2197" s="22" t="s">
        <v>3456</v>
      </c>
      <c r="E2197" s="22">
        <v>4.904698657673114</v>
      </c>
      <c r="F2197" s="22">
        <v>54</v>
      </c>
      <c r="G2197" s="25">
        <v>5.2247645632661401E-3</v>
      </c>
      <c r="H2197" s="22">
        <f t="shared" si="34"/>
        <v>0.28213728641637159</v>
      </c>
      <c r="I2197" s="41">
        <v>2196</v>
      </c>
      <c r="J2197" s="2" t="str">
        <f>IFERROR(INDEX('08W Project List'!#REF!,MATCH(B2197,'08W Project List'!$E:$E,0)),"N/A")</f>
        <v>N/A</v>
      </c>
    </row>
    <row r="2198" spans="1:10" ht="15.6" x14ac:dyDescent="0.3">
      <c r="A2198" s="23">
        <v>4446</v>
      </c>
      <c r="B2198" s="22" t="s">
        <v>2787</v>
      </c>
      <c r="C2198" s="22">
        <v>182941101</v>
      </c>
      <c r="D2198" s="22" t="s">
        <v>2786</v>
      </c>
      <c r="E2198" s="22">
        <v>8.3236607064176518</v>
      </c>
      <c r="F2198" s="22">
        <v>107</v>
      </c>
      <c r="G2198" s="25">
        <v>5.1542506202481297E-3</v>
      </c>
      <c r="H2198" s="22">
        <f t="shared" si="34"/>
        <v>0.55150481636654991</v>
      </c>
      <c r="I2198" s="41">
        <v>2197</v>
      </c>
      <c r="J2198" s="2" t="str">
        <f>IFERROR(INDEX('08W Project List'!#REF!,MATCH(B2198,'08W Project List'!$E:$E,0)),"N/A")</f>
        <v>N/A</v>
      </c>
    </row>
    <row r="2199" spans="1:10" ht="15.6" x14ac:dyDescent="0.3">
      <c r="A2199" s="23">
        <v>1813</v>
      </c>
      <c r="B2199" s="22" t="s">
        <v>3208</v>
      </c>
      <c r="C2199" s="22">
        <v>43292103</v>
      </c>
      <c r="D2199" s="22" t="s">
        <v>3203</v>
      </c>
      <c r="E2199" s="22">
        <v>0</v>
      </c>
      <c r="F2199" s="22">
        <v>114</v>
      </c>
      <c r="G2199" s="25">
        <v>5.1135122237521303E-3</v>
      </c>
      <c r="H2199" s="22">
        <f t="shared" si="34"/>
        <v>0.58294039350774285</v>
      </c>
      <c r="I2199" s="41">
        <v>2198</v>
      </c>
      <c r="J2199" s="2" t="str">
        <f>IFERROR(INDEX('08W Project List'!#REF!,MATCH(B2199,'08W Project List'!$E:$E,0)),"N/A")</f>
        <v>N/A</v>
      </c>
    </row>
    <row r="2200" spans="1:10" ht="15.6" x14ac:dyDescent="0.3">
      <c r="A2200" s="23">
        <v>3962</v>
      </c>
      <c r="B2200" s="22" t="s">
        <v>3144</v>
      </c>
      <c r="C2200" s="22">
        <v>82931101</v>
      </c>
      <c r="D2200" s="22" t="s">
        <v>3142</v>
      </c>
      <c r="E2200" s="22">
        <v>6.5695317636747665</v>
      </c>
      <c r="F2200" s="22">
        <v>63</v>
      </c>
      <c r="G2200" s="25">
        <v>5.1004066611103497E-3</v>
      </c>
      <c r="H2200" s="22">
        <f t="shared" si="34"/>
        <v>0.32132561964995204</v>
      </c>
      <c r="I2200" s="41">
        <v>2199</v>
      </c>
      <c r="J2200" s="2" t="str">
        <f>IFERROR(INDEX('08W Project List'!#REF!,MATCH(B2200,'08W Project List'!$E:$E,0)),"N/A")</f>
        <v>N/A</v>
      </c>
    </row>
    <row r="2201" spans="1:10" ht="15.6" x14ac:dyDescent="0.3">
      <c r="A2201" s="23">
        <v>6972</v>
      </c>
      <c r="B2201" s="22" t="s">
        <v>389</v>
      </c>
      <c r="C2201" s="22">
        <v>152481102</v>
      </c>
      <c r="D2201" s="22" t="s">
        <v>388</v>
      </c>
      <c r="E2201" s="22">
        <v>1.1877570056988129</v>
      </c>
      <c r="F2201" s="22">
        <v>46</v>
      </c>
      <c r="G2201" s="25">
        <v>5.06704813568343E-3</v>
      </c>
      <c r="H2201" s="22">
        <f t="shared" si="34"/>
        <v>0.23308421424143777</v>
      </c>
      <c r="I2201" s="41">
        <v>2200</v>
      </c>
      <c r="J2201" s="2" t="str">
        <f>IFERROR(INDEX('08W Project List'!#REF!,MATCH(B2201,'08W Project List'!$E:$E,0)),"N/A")</f>
        <v>N/A</v>
      </c>
    </row>
    <row r="2202" spans="1:10" ht="15.6" x14ac:dyDescent="0.3">
      <c r="A2202" s="23">
        <v>2994</v>
      </c>
      <c r="B2202" s="22" t="s">
        <v>3703</v>
      </c>
      <c r="C2202" s="22">
        <v>152431101</v>
      </c>
      <c r="D2202" s="22" t="s">
        <v>3702</v>
      </c>
      <c r="E2202" s="22">
        <v>12.170022697438409</v>
      </c>
      <c r="F2202" s="22">
        <v>146</v>
      </c>
      <c r="G2202" s="25">
        <v>5.06002923521929E-3</v>
      </c>
      <c r="H2202" s="22">
        <f t="shared" si="34"/>
        <v>0.73876426834201636</v>
      </c>
      <c r="I2202" s="41">
        <v>2201</v>
      </c>
      <c r="J2202" s="2" t="str">
        <f>IFERROR(INDEX('08W Project List'!#REF!,MATCH(B2202,'08W Project List'!$E:$E,0)),"N/A")</f>
        <v>N/A</v>
      </c>
    </row>
    <row r="2203" spans="1:10" ht="15.6" x14ac:dyDescent="0.3">
      <c r="A2203" s="23">
        <v>5931</v>
      </c>
      <c r="B2203" s="22" t="s">
        <v>1157</v>
      </c>
      <c r="C2203" s="22">
        <v>102551101</v>
      </c>
      <c r="D2203" s="22" t="s">
        <v>1156</v>
      </c>
      <c r="E2203" s="22">
        <v>0.14202469569029025</v>
      </c>
      <c r="F2203" s="22">
        <v>87</v>
      </c>
      <c r="G2203" s="25">
        <v>5.0247730993464197E-3</v>
      </c>
      <c r="H2203" s="22">
        <f t="shared" si="34"/>
        <v>0.43715525964313851</v>
      </c>
      <c r="I2203" s="41">
        <v>2202</v>
      </c>
      <c r="J2203" s="2" t="str">
        <f>IFERROR(INDEX('08W Project List'!#REF!,MATCH(B2203,'08W Project List'!$E:$E,0)),"N/A")</f>
        <v>N/A</v>
      </c>
    </row>
    <row r="2204" spans="1:10" ht="15.6" x14ac:dyDescent="0.3">
      <c r="A2204" s="23">
        <v>1799</v>
      </c>
      <c r="B2204" s="22" t="s">
        <v>2477</v>
      </c>
      <c r="C2204" s="22">
        <v>83242105</v>
      </c>
      <c r="D2204" s="22" t="s">
        <v>2467</v>
      </c>
      <c r="E2204" s="22">
        <v>0.16224998183937042</v>
      </c>
      <c r="F2204" s="22">
        <v>12</v>
      </c>
      <c r="G2204" s="25">
        <v>5.0174403920573499E-3</v>
      </c>
      <c r="H2204" s="22">
        <f t="shared" si="34"/>
        <v>6.0209284704688198E-2</v>
      </c>
      <c r="I2204" s="41">
        <v>2203</v>
      </c>
      <c r="J2204" s="2" t="str">
        <f>IFERROR(INDEX('08W Project List'!#REF!,MATCH(B2204,'08W Project List'!$E:$E,0)),"N/A")</f>
        <v>N/A</v>
      </c>
    </row>
    <row r="2205" spans="1:10" ht="15.6" x14ac:dyDescent="0.3">
      <c r="A2205" s="23">
        <v>5416</v>
      </c>
      <c r="B2205" s="22" t="s">
        <v>82</v>
      </c>
      <c r="C2205" s="22">
        <v>42861101</v>
      </c>
      <c r="D2205" s="22" t="s">
        <v>83</v>
      </c>
      <c r="E2205" s="22">
        <v>26.955925319877934</v>
      </c>
      <c r="F2205" s="22">
        <v>171</v>
      </c>
      <c r="G2205" s="25">
        <v>4.9998653796603804E-3</v>
      </c>
      <c r="H2205" s="22">
        <f t="shared" si="34"/>
        <v>0.85497697992192501</v>
      </c>
      <c r="I2205" s="41">
        <v>2204</v>
      </c>
      <c r="J2205" s="2" t="str">
        <f>IFERROR(INDEX('08W Project List'!#REF!,MATCH(B2205,'08W Project List'!$E:$E,0)),"N/A")</f>
        <v>N/A</v>
      </c>
    </row>
    <row r="2206" spans="1:10" ht="15.6" x14ac:dyDescent="0.3">
      <c r="A2206" s="23">
        <v>7537</v>
      </c>
      <c r="B2206" s="22" t="s">
        <v>2115</v>
      </c>
      <c r="C2206" s="22">
        <v>182082102</v>
      </c>
      <c r="D2206" s="22" t="s">
        <v>2116</v>
      </c>
      <c r="E2206" s="22">
        <v>0.17138609782881478</v>
      </c>
      <c r="F2206" s="22">
        <v>14</v>
      </c>
      <c r="G2206" s="25">
        <v>4.9962623052738301E-3</v>
      </c>
      <c r="H2206" s="22">
        <f t="shared" si="34"/>
        <v>6.9947672273833625E-2</v>
      </c>
      <c r="I2206" s="41">
        <v>2205</v>
      </c>
      <c r="J2206" s="2" t="str">
        <f>IFERROR(INDEX('08W Project List'!#REF!,MATCH(B2206,'08W Project List'!$E:$E,0)),"N/A")</f>
        <v>N/A</v>
      </c>
    </row>
    <row r="2207" spans="1:10" ht="15.6" x14ac:dyDescent="0.3">
      <c r="A2207" s="23">
        <v>235</v>
      </c>
      <c r="B2207" s="22" t="s">
        <v>1943</v>
      </c>
      <c r="C2207" s="22">
        <v>43311102</v>
      </c>
      <c r="D2207" s="22" t="s">
        <v>1944</v>
      </c>
      <c r="E2207" s="22">
        <v>1.7529962008714668</v>
      </c>
      <c r="F2207" s="22">
        <v>21</v>
      </c>
      <c r="G2207" s="25">
        <v>4.9653238579854602E-3</v>
      </c>
      <c r="H2207" s="22">
        <f t="shared" si="34"/>
        <v>0.10427180101769466</v>
      </c>
      <c r="I2207" s="41">
        <v>2206</v>
      </c>
      <c r="J2207" s="2" t="str">
        <f>IFERROR(INDEX('08W Project List'!#REF!,MATCH(B2207,'08W Project List'!$E:$E,0)),"N/A")</f>
        <v>N/A</v>
      </c>
    </row>
    <row r="2208" spans="1:10" ht="15.6" x14ac:dyDescent="0.3">
      <c r="A2208" s="23">
        <v>3072</v>
      </c>
      <c r="B2208" s="22" t="s">
        <v>95</v>
      </c>
      <c r="C2208" s="22">
        <v>103271101</v>
      </c>
      <c r="D2208" s="22" t="s">
        <v>90</v>
      </c>
      <c r="E2208" s="22">
        <v>1.6000450774103292</v>
      </c>
      <c r="F2208" s="22">
        <v>18</v>
      </c>
      <c r="G2208" s="25">
        <v>4.9349497319449804E-3</v>
      </c>
      <c r="H2208" s="22">
        <f t="shared" si="34"/>
        <v>8.8829095175009642E-2</v>
      </c>
      <c r="I2208" s="41">
        <v>2207</v>
      </c>
      <c r="J2208" s="2" t="str">
        <f>IFERROR(INDEX('08W Project List'!#REF!,MATCH(B2208,'08W Project List'!$E:$E,0)),"N/A")</f>
        <v>N/A</v>
      </c>
    </row>
    <row r="2209" spans="1:10" ht="15.6" x14ac:dyDescent="0.3">
      <c r="A2209" s="23">
        <v>8410</v>
      </c>
      <c r="B2209" s="22" t="s">
        <v>614</v>
      </c>
      <c r="C2209" s="22">
        <v>83622106</v>
      </c>
      <c r="D2209" s="22" t="s">
        <v>611</v>
      </c>
      <c r="E2209" s="22">
        <v>2.641180596820603</v>
      </c>
      <c r="F2209" s="22">
        <v>28</v>
      </c>
      <c r="G2209" s="25">
        <v>4.8854859302242502E-3</v>
      </c>
      <c r="H2209" s="22">
        <f t="shared" si="34"/>
        <v>0.13679360604627899</v>
      </c>
      <c r="I2209" s="41">
        <v>2208</v>
      </c>
      <c r="J2209" s="2" t="str">
        <f>IFERROR(INDEX('08W Project List'!#REF!,MATCH(B2209,'08W Project List'!$E:$E,0)),"N/A")</f>
        <v>N/A</v>
      </c>
    </row>
    <row r="2210" spans="1:10" ht="15.6" x14ac:dyDescent="0.3">
      <c r="A2210" s="23">
        <v>3050</v>
      </c>
      <c r="B2210" s="22" t="s">
        <v>166</v>
      </c>
      <c r="C2210" s="22">
        <v>254151101</v>
      </c>
      <c r="D2210" s="22" t="s">
        <v>154</v>
      </c>
      <c r="E2210" s="22">
        <v>10.713731133552516</v>
      </c>
      <c r="F2210" s="22">
        <v>119</v>
      </c>
      <c r="G2210" s="25">
        <v>4.8731050414983898E-3</v>
      </c>
      <c r="H2210" s="22">
        <f t="shared" si="34"/>
        <v>0.57989949993830836</v>
      </c>
      <c r="I2210" s="41">
        <v>2209</v>
      </c>
      <c r="J2210" s="2" t="str">
        <f>IFERROR(INDEX('08W Project List'!#REF!,MATCH(B2210,'08W Project List'!$E:$E,0)),"N/A")</f>
        <v>N/A</v>
      </c>
    </row>
    <row r="2211" spans="1:10" ht="15.6" x14ac:dyDescent="0.3">
      <c r="A2211" s="23">
        <v>9906</v>
      </c>
      <c r="B2211" s="22" t="s">
        <v>3154</v>
      </c>
      <c r="C2211" s="22">
        <v>82931101</v>
      </c>
      <c r="D2211" s="22" t="s">
        <v>3142</v>
      </c>
      <c r="E2211" s="22">
        <v>2.5030252682975389</v>
      </c>
      <c r="F2211" s="22">
        <v>22</v>
      </c>
      <c r="G2211" s="25">
        <v>4.8587660432461103E-3</v>
      </c>
      <c r="H2211" s="22">
        <f t="shared" si="34"/>
        <v>0.10689285295141443</v>
      </c>
      <c r="I2211" s="41">
        <v>2210</v>
      </c>
      <c r="J2211" s="2" t="str">
        <f>IFERROR(INDEX('08W Project List'!#REF!,MATCH(B2211,'08W Project List'!$E:$E,0)),"N/A")</f>
        <v>N/A</v>
      </c>
    </row>
    <row r="2212" spans="1:10" ht="15.6" x14ac:dyDescent="0.3">
      <c r="A2212" s="23">
        <v>5631</v>
      </c>
      <c r="B2212" s="22" t="s">
        <v>2872</v>
      </c>
      <c r="C2212" s="22">
        <v>102831105</v>
      </c>
      <c r="D2212" s="22" t="s">
        <v>2867</v>
      </c>
      <c r="E2212" s="22">
        <v>2.5217190867697887</v>
      </c>
      <c r="F2212" s="22">
        <v>29</v>
      </c>
      <c r="G2212" s="25">
        <v>4.8412113035583501E-3</v>
      </c>
      <c r="H2212" s="22">
        <f t="shared" si="34"/>
        <v>0.14039512780319216</v>
      </c>
      <c r="I2212" s="41">
        <v>2211</v>
      </c>
      <c r="J2212" s="2" t="str">
        <f>IFERROR(INDEX('08W Project List'!#REF!,MATCH(B2212,'08W Project List'!$E:$E,0)),"N/A")</f>
        <v>N/A</v>
      </c>
    </row>
    <row r="2213" spans="1:10" ht="15.6" x14ac:dyDescent="0.3">
      <c r="A2213" s="23">
        <v>1901</v>
      </c>
      <c r="B2213" s="22" t="s">
        <v>2513</v>
      </c>
      <c r="C2213" s="22">
        <v>152282101</v>
      </c>
      <c r="D2213" s="22" t="s">
        <v>2510</v>
      </c>
      <c r="E2213" s="22">
        <v>11.697083177502735</v>
      </c>
      <c r="F2213" s="22">
        <v>136</v>
      </c>
      <c r="G2213" s="25">
        <v>4.8402858443861102E-3</v>
      </c>
      <c r="H2213" s="22">
        <f t="shared" si="34"/>
        <v>0.65827887483651104</v>
      </c>
      <c r="I2213" s="41">
        <v>2212</v>
      </c>
      <c r="J2213" s="2" t="str">
        <f>IFERROR(INDEX('08W Project List'!#REF!,MATCH(B2213,'08W Project List'!$E:$E,0)),"N/A")</f>
        <v>N/A</v>
      </c>
    </row>
    <row r="2214" spans="1:10" ht="15.6" x14ac:dyDescent="0.3">
      <c r="A2214" s="23">
        <v>4871</v>
      </c>
      <c r="B2214" s="22" t="s">
        <v>417</v>
      </c>
      <c r="C2214" s="22">
        <v>152481105</v>
      </c>
      <c r="D2214" s="22" t="s">
        <v>415</v>
      </c>
      <c r="E2214" s="22">
        <v>14.406938397408886</v>
      </c>
      <c r="F2214" s="22">
        <v>163</v>
      </c>
      <c r="G2214" s="25">
        <v>4.82093911106392E-3</v>
      </c>
      <c r="H2214" s="22">
        <f t="shared" si="34"/>
        <v>0.78581307510341891</v>
      </c>
      <c r="I2214" s="41">
        <v>2213</v>
      </c>
      <c r="J2214" s="2" t="str">
        <f>IFERROR(INDEX('08W Project List'!#REF!,MATCH(B2214,'08W Project List'!$E:$E,0)),"N/A")</f>
        <v>N/A</v>
      </c>
    </row>
    <row r="2215" spans="1:10" ht="15.6" x14ac:dyDescent="0.3">
      <c r="A2215" s="23">
        <v>10520</v>
      </c>
      <c r="B2215" s="22" t="s">
        <v>663</v>
      </c>
      <c r="C2215" s="22">
        <v>14091110</v>
      </c>
      <c r="D2215" s="22" t="s">
        <v>658</v>
      </c>
      <c r="E2215" s="22">
        <v>0.72380878247796776</v>
      </c>
      <c r="F2215" s="22">
        <v>13</v>
      </c>
      <c r="G2215" s="25">
        <v>4.7918536502110304E-3</v>
      </c>
      <c r="H2215" s="22">
        <f t="shared" si="34"/>
        <v>6.2294097452743398E-2</v>
      </c>
      <c r="I2215" s="41">
        <v>2214</v>
      </c>
      <c r="J2215" s="2" t="str">
        <f>IFERROR(INDEX('08W Project List'!#REF!,MATCH(B2215,'08W Project List'!$E:$E,0)),"N/A")</f>
        <v>N/A</v>
      </c>
    </row>
    <row r="2216" spans="1:10" ht="15.6" x14ac:dyDescent="0.3">
      <c r="A2216" s="23">
        <v>9367</v>
      </c>
      <c r="B2216" s="22" t="s">
        <v>3285</v>
      </c>
      <c r="C2216" s="22">
        <v>43191102</v>
      </c>
      <c r="D2216" s="22" t="s">
        <v>3282</v>
      </c>
      <c r="E2216" s="22">
        <v>0.31865839941804597</v>
      </c>
      <c r="F2216" s="22">
        <v>35</v>
      </c>
      <c r="G2216" s="25">
        <v>4.7622610337956402E-3</v>
      </c>
      <c r="H2216" s="22">
        <f t="shared" si="34"/>
        <v>0.16667913618284741</v>
      </c>
      <c r="I2216" s="41">
        <v>2215</v>
      </c>
      <c r="J2216" s="2" t="str">
        <f>IFERROR(INDEX('08W Project List'!#REF!,MATCH(B2216,'08W Project List'!$E:$E,0)),"N/A")</f>
        <v>N/A</v>
      </c>
    </row>
    <row r="2217" spans="1:10" ht="15.6" x14ac:dyDescent="0.3">
      <c r="A2217" s="23">
        <v>1147</v>
      </c>
      <c r="B2217" s="22" t="s">
        <v>3889</v>
      </c>
      <c r="C2217" s="22">
        <v>43201101</v>
      </c>
      <c r="D2217" s="22" t="s">
        <v>3890</v>
      </c>
      <c r="E2217" s="22">
        <v>1.5607412085453574</v>
      </c>
      <c r="F2217" s="22">
        <v>36</v>
      </c>
      <c r="G2217" s="25">
        <v>4.7619162687488597E-3</v>
      </c>
      <c r="H2217" s="22">
        <f t="shared" si="34"/>
        <v>0.17142898567495896</v>
      </c>
      <c r="I2217" s="41">
        <v>2216</v>
      </c>
      <c r="J2217" s="2" t="str">
        <f>IFERROR(INDEX('08W Project List'!#REF!,MATCH(B2217,'08W Project List'!$E:$E,0)),"N/A")</f>
        <v>N/A</v>
      </c>
    </row>
    <row r="2218" spans="1:10" ht="15.6" x14ac:dyDescent="0.3">
      <c r="A2218" s="23">
        <v>2516</v>
      </c>
      <c r="B2218" s="22" t="s">
        <v>2344</v>
      </c>
      <c r="C2218" s="22">
        <v>163661702</v>
      </c>
      <c r="D2218" s="22" t="s">
        <v>2337</v>
      </c>
      <c r="E2218" s="22">
        <v>9.9199104260590438</v>
      </c>
      <c r="F2218" s="22">
        <v>123</v>
      </c>
      <c r="G2218" s="25">
        <v>4.7601641234240799E-3</v>
      </c>
      <c r="H2218" s="22">
        <f t="shared" si="34"/>
        <v>0.58550018718116181</v>
      </c>
      <c r="I2218" s="41">
        <v>2217</v>
      </c>
      <c r="J2218" s="2" t="str">
        <f>IFERROR(INDEX('08W Project List'!#REF!,MATCH(B2218,'08W Project List'!$E:$E,0)),"N/A")</f>
        <v>N/A</v>
      </c>
    </row>
    <row r="2219" spans="1:10" ht="15.6" x14ac:dyDescent="0.3">
      <c r="A2219" s="23">
        <v>2340</v>
      </c>
      <c r="B2219" s="22" t="s">
        <v>1901</v>
      </c>
      <c r="C2219" s="22">
        <v>103441102</v>
      </c>
      <c r="D2219" s="22" t="s">
        <v>1894</v>
      </c>
      <c r="E2219" s="22">
        <v>9.924318661726475E-2</v>
      </c>
      <c r="F2219" s="22">
        <v>47</v>
      </c>
      <c r="G2219" s="25">
        <v>4.7600910194666403E-3</v>
      </c>
      <c r="H2219" s="22">
        <f t="shared" si="34"/>
        <v>0.2237242779149321</v>
      </c>
      <c r="I2219" s="41">
        <v>2218</v>
      </c>
      <c r="J2219" s="2" t="str">
        <f>IFERROR(INDEX('08W Project List'!#REF!,MATCH(B2219,'08W Project List'!$E:$E,0)),"N/A")</f>
        <v>N/A</v>
      </c>
    </row>
    <row r="2220" spans="1:10" ht="15.6" x14ac:dyDescent="0.3">
      <c r="A2220" s="23">
        <v>10932</v>
      </c>
      <c r="B2220" s="22" t="s">
        <v>545</v>
      </c>
      <c r="C2220" s="22">
        <v>43411102</v>
      </c>
      <c r="D2220" s="22" t="s">
        <v>546</v>
      </c>
      <c r="E2220" s="22">
        <v>0.11763435600620262</v>
      </c>
      <c r="F2220" s="22">
        <v>2</v>
      </c>
      <c r="G2220" s="25">
        <v>4.7158004903943198E-3</v>
      </c>
      <c r="H2220" s="22">
        <f t="shared" si="34"/>
        <v>9.4316009807886396E-3</v>
      </c>
      <c r="I2220" s="41">
        <v>2219</v>
      </c>
      <c r="J2220" s="2" t="str">
        <f>IFERROR(INDEX('08W Project List'!#REF!,MATCH(B2220,'08W Project List'!$E:$E,0)),"N/A")</f>
        <v>N/A</v>
      </c>
    </row>
    <row r="2221" spans="1:10" ht="15.6" x14ac:dyDescent="0.3">
      <c r="A2221" s="23">
        <v>9177</v>
      </c>
      <c r="B2221" s="22" t="s">
        <v>2462</v>
      </c>
      <c r="C2221" s="22">
        <v>13801105</v>
      </c>
      <c r="D2221" s="22" t="s">
        <v>2459</v>
      </c>
      <c r="E2221" s="22">
        <v>1.6704195817894842</v>
      </c>
      <c r="F2221" s="22">
        <v>32</v>
      </c>
      <c r="G2221" s="25">
        <v>4.7023663082746197E-3</v>
      </c>
      <c r="H2221" s="22">
        <f t="shared" si="34"/>
        <v>0.15047572186478783</v>
      </c>
      <c r="I2221" s="41">
        <v>2220</v>
      </c>
      <c r="J2221" s="2" t="str">
        <f>IFERROR(INDEX('08W Project List'!#REF!,MATCH(B2221,'08W Project List'!$E:$E,0)),"N/A")</f>
        <v>N/A</v>
      </c>
    </row>
    <row r="2222" spans="1:10" ht="15.6" x14ac:dyDescent="0.3">
      <c r="A2222" s="23">
        <v>1591</v>
      </c>
      <c r="B2222" s="22" t="s">
        <v>3449</v>
      </c>
      <c r="C2222" s="22">
        <v>252531101</v>
      </c>
      <c r="D2222" s="22" t="s">
        <v>3450</v>
      </c>
      <c r="E2222" s="22">
        <v>12.733274833457241</v>
      </c>
      <c r="F2222" s="22">
        <v>88</v>
      </c>
      <c r="G2222" s="25">
        <v>4.6983866036038801E-3</v>
      </c>
      <c r="H2222" s="22">
        <f t="shared" si="34"/>
        <v>0.41345802111714147</v>
      </c>
      <c r="I2222" s="41">
        <v>2221</v>
      </c>
      <c r="J2222" s="2" t="str">
        <f>IFERROR(INDEX('08W Project List'!#REF!,MATCH(B2222,'08W Project List'!$E:$E,0)),"N/A")</f>
        <v>N/A</v>
      </c>
    </row>
    <row r="2223" spans="1:10" ht="15.6" x14ac:dyDescent="0.3">
      <c r="A2223" s="23">
        <v>7450</v>
      </c>
      <c r="B2223" s="22" t="s">
        <v>4340</v>
      </c>
      <c r="C2223" s="22">
        <v>192171103</v>
      </c>
      <c r="D2223" s="22" t="s">
        <v>4334</v>
      </c>
      <c r="E2223" s="22">
        <v>3.9199544509238282</v>
      </c>
      <c r="F2223" s="22">
        <v>54</v>
      </c>
      <c r="G2223" s="25">
        <v>4.6670503431762104E-3</v>
      </c>
      <c r="H2223" s="22">
        <f t="shared" si="34"/>
        <v>0.25202071853151536</v>
      </c>
      <c r="I2223" s="41">
        <v>2222</v>
      </c>
      <c r="J2223" s="2" t="str">
        <f>IFERROR(INDEX('08W Project List'!#REF!,MATCH(B2223,'08W Project List'!$E:$E,0)),"N/A")</f>
        <v>N/A</v>
      </c>
    </row>
    <row r="2224" spans="1:10" ht="15.6" x14ac:dyDescent="0.3">
      <c r="A2224" s="23">
        <v>3048</v>
      </c>
      <c r="B2224" s="22" t="s">
        <v>2017</v>
      </c>
      <c r="C2224" s="22">
        <v>182371111</v>
      </c>
      <c r="D2224" s="22" t="s">
        <v>2014</v>
      </c>
      <c r="E2224" s="22">
        <v>49.33067786619155</v>
      </c>
      <c r="F2224" s="22">
        <v>320</v>
      </c>
      <c r="G2224" s="25">
        <v>4.65013972855686E-3</v>
      </c>
      <c r="H2224" s="22">
        <f t="shared" si="34"/>
        <v>1.4880447131381951</v>
      </c>
      <c r="I2224" s="41">
        <v>2223</v>
      </c>
      <c r="J2224" s="2" t="str">
        <f>IFERROR(INDEX('08W Project List'!#REF!,MATCH(B2224,'08W Project List'!$E:$E,0)),"N/A")</f>
        <v>N/A</v>
      </c>
    </row>
    <row r="2225" spans="1:10" ht="15.6" x14ac:dyDescent="0.3">
      <c r="A2225" s="23">
        <v>9657</v>
      </c>
      <c r="B2225" s="22" t="s">
        <v>3086</v>
      </c>
      <c r="C2225" s="22">
        <v>101321101</v>
      </c>
      <c r="D2225" s="22" t="s">
        <v>3080</v>
      </c>
      <c r="E2225" s="22">
        <v>0.72233655805301433</v>
      </c>
      <c r="F2225" s="22">
        <v>10</v>
      </c>
      <c r="G2225" s="25">
        <v>4.6278732380229601E-3</v>
      </c>
      <c r="H2225" s="22">
        <f t="shared" si="34"/>
        <v>4.6278732380229601E-2</v>
      </c>
      <c r="I2225" s="41">
        <v>2224</v>
      </c>
      <c r="J2225" s="2" t="str">
        <f>IFERROR(INDEX('08W Project List'!#REF!,MATCH(B2225,'08W Project List'!$E:$E,0)),"N/A")</f>
        <v>N/A</v>
      </c>
    </row>
    <row r="2226" spans="1:10" ht="15.6" x14ac:dyDescent="0.3">
      <c r="A2226" s="23">
        <v>2107</v>
      </c>
      <c r="B2226" s="22" t="s">
        <v>2318</v>
      </c>
      <c r="C2226" s="22">
        <v>42091102</v>
      </c>
      <c r="D2226" s="22" t="s">
        <v>2313</v>
      </c>
      <c r="E2226" s="22">
        <v>10.725448895085767</v>
      </c>
      <c r="F2226" s="22">
        <v>102</v>
      </c>
      <c r="G2226" s="25">
        <v>4.6099139465195799E-3</v>
      </c>
      <c r="H2226" s="22">
        <f t="shared" si="34"/>
        <v>0.47021122254499714</v>
      </c>
      <c r="I2226" s="41">
        <v>2225</v>
      </c>
      <c r="J2226" s="2" t="str">
        <f>IFERROR(INDEX('08W Project List'!#REF!,MATCH(B2226,'08W Project List'!$E:$E,0)),"N/A")</f>
        <v>N/A</v>
      </c>
    </row>
    <row r="2227" spans="1:10" ht="15.6" x14ac:dyDescent="0.3">
      <c r="A2227" s="23">
        <v>4382</v>
      </c>
      <c r="B2227" s="22" t="s">
        <v>4382</v>
      </c>
      <c r="C2227" s="22">
        <v>24251101</v>
      </c>
      <c r="D2227" s="22" t="s">
        <v>4383</v>
      </c>
      <c r="E2227" s="22">
        <v>4.5940089693914175</v>
      </c>
      <c r="F2227" s="22">
        <v>70</v>
      </c>
      <c r="G2227" s="25">
        <v>4.5879749377369201E-3</v>
      </c>
      <c r="H2227" s="22">
        <f t="shared" si="34"/>
        <v>0.32115824564158441</v>
      </c>
      <c r="I2227" s="41">
        <v>2226</v>
      </c>
      <c r="J2227" s="2" t="str">
        <f>IFERROR(INDEX('08W Project List'!#REF!,MATCH(B2227,'08W Project List'!$E:$E,0)),"N/A")</f>
        <v>N/A</v>
      </c>
    </row>
    <row r="2228" spans="1:10" ht="15.6" x14ac:dyDescent="0.3">
      <c r="A2228" s="23">
        <v>4539</v>
      </c>
      <c r="B2228" s="22" t="s">
        <v>2107</v>
      </c>
      <c r="C2228" s="22">
        <v>82021107</v>
      </c>
      <c r="D2228" s="22" t="s">
        <v>2103</v>
      </c>
      <c r="E2228" s="22">
        <v>27.907363464365442</v>
      </c>
      <c r="F2228" s="22">
        <v>323</v>
      </c>
      <c r="G2228" s="25">
        <v>4.5775276872769598E-3</v>
      </c>
      <c r="H2228" s="22">
        <f t="shared" si="34"/>
        <v>1.478541442990458</v>
      </c>
      <c r="I2228" s="41">
        <v>2227</v>
      </c>
      <c r="J2228" s="2" t="str">
        <f>IFERROR(INDEX('08W Project List'!#REF!,MATCH(B2228,'08W Project List'!$E:$E,0)),"N/A")</f>
        <v>N/A</v>
      </c>
    </row>
    <row r="2229" spans="1:10" ht="15.6" x14ac:dyDescent="0.3">
      <c r="A2229" s="23">
        <v>8332</v>
      </c>
      <c r="B2229" s="22" t="s">
        <v>4208</v>
      </c>
      <c r="C2229" s="22">
        <v>14502108</v>
      </c>
      <c r="D2229" s="22" t="s">
        <v>4206</v>
      </c>
      <c r="E2229" s="22">
        <v>0.53250477480258485</v>
      </c>
      <c r="F2229" s="22">
        <v>26</v>
      </c>
      <c r="G2229" s="25">
        <v>4.5678707531272497E-3</v>
      </c>
      <c r="H2229" s="22">
        <f t="shared" si="34"/>
        <v>0.11876463958130849</v>
      </c>
      <c r="I2229" s="41">
        <v>2228</v>
      </c>
      <c r="J2229" s="2" t="str">
        <f>IFERROR(INDEX('08W Project List'!#REF!,MATCH(B2229,'08W Project List'!$E:$E,0)),"N/A")</f>
        <v>N/A</v>
      </c>
    </row>
    <row r="2230" spans="1:10" ht="15.6" x14ac:dyDescent="0.3">
      <c r="A2230" s="23">
        <v>4690</v>
      </c>
      <c r="B2230" s="22" t="s">
        <v>900</v>
      </c>
      <c r="C2230" s="22">
        <v>162991103</v>
      </c>
      <c r="D2230" s="22" t="s">
        <v>896</v>
      </c>
      <c r="E2230" s="22">
        <v>1.3747883424378993</v>
      </c>
      <c r="F2230" s="22">
        <v>50</v>
      </c>
      <c r="G2230" s="25">
        <v>4.5171318847163997E-3</v>
      </c>
      <c r="H2230" s="22">
        <f t="shared" si="34"/>
        <v>0.22585659423582</v>
      </c>
      <c r="I2230" s="41">
        <v>2229</v>
      </c>
      <c r="J2230" s="2" t="str">
        <f>IFERROR(INDEX('08W Project List'!#REF!,MATCH(B2230,'08W Project List'!$E:$E,0)),"N/A")</f>
        <v>N/A</v>
      </c>
    </row>
    <row r="2231" spans="1:10" ht="15.6" x14ac:dyDescent="0.3">
      <c r="A2231" s="23">
        <v>10188</v>
      </c>
      <c r="B2231" s="22" t="s">
        <v>350</v>
      </c>
      <c r="C2231" s="22">
        <v>42261101</v>
      </c>
      <c r="D2231" s="22" t="s">
        <v>349</v>
      </c>
      <c r="E2231" s="22">
        <v>2.2606021311295277</v>
      </c>
      <c r="F2231" s="22">
        <v>22</v>
      </c>
      <c r="G2231" s="25">
        <v>4.5024397445257696E-3</v>
      </c>
      <c r="H2231" s="22">
        <f t="shared" si="34"/>
        <v>9.9053674379566928E-2</v>
      </c>
      <c r="I2231" s="41">
        <v>2230</v>
      </c>
      <c r="J2231" s="2" t="str">
        <f>IFERROR(INDEX('08W Project List'!#REF!,MATCH(B2231,'08W Project List'!$E:$E,0)),"N/A")</f>
        <v>N/A</v>
      </c>
    </row>
    <row r="2232" spans="1:10" ht="15.6" x14ac:dyDescent="0.3">
      <c r="A2232" s="23">
        <v>4590</v>
      </c>
      <c r="B2232" s="22" t="s">
        <v>3281</v>
      </c>
      <c r="C2232" s="22">
        <v>43191102</v>
      </c>
      <c r="D2232" s="22" t="s">
        <v>3282</v>
      </c>
      <c r="E2232" s="22">
        <v>0</v>
      </c>
      <c r="F2232" s="22">
        <v>62</v>
      </c>
      <c r="G2232" s="25">
        <v>4.4983926802612904E-3</v>
      </c>
      <c r="H2232" s="22">
        <f t="shared" si="34"/>
        <v>0.27890034617620002</v>
      </c>
      <c r="I2232" s="41">
        <v>2231</v>
      </c>
      <c r="J2232" s="2" t="str">
        <f>IFERROR(INDEX('08W Project List'!#REF!,MATCH(B2232,'08W Project List'!$E:$E,0)),"N/A")</f>
        <v>N/A</v>
      </c>
    </row>
    <row r="2233" spans="1:10" ht="15.6" x14ac:dyDescent="0.3">
      <c r="A2233" s="23">
        <v>6700</v>
      </c>
      <c r="B2233" s="22" t="s">
        <v>4074</v>
      </c>
      <c r="C2233" s="22">
        <v>252941107</v>
      </c>
      <c r="D2233" s="22" t="s">
        <v>4068</v>
      </c>
      <c r="E2233" s="22">
        <v>0.18026916134397575</v>
      </c>
      <c r="F2233" s="22">
        <v>155</v>
      </c>
      <c r="G2233" s="25">
        <v>4.4835304828874899E-3</v>
      </c>
      <c r="H2233" s="22">
        <f t="shared" si="34"/>
        <v>0.69494722484756088</v>
      </c>
      <c r="I2233" s="41">
        <v>2232</v>
      </c>
      <c r="J2233" s="2" t="str">
        <f>IFERROR(INDEX('08W Project List'!#REF!,MATCH(B2233,'08W Project List'!$E:$E,0)),"N/A")</f>
        <v>N/A</v>
      </c>
    </row>
    <row r="2234" spans="1:10" ht="15.6" x14ac:dyDescent="0.3">
      <c r="A2234" s="23">
        <v>7824</v>
      </c>
      <c r="B2234" s="22" t="s">
        <v>685</v>
      </c>
      <c r="C2234" s="22">
        <v>182551102</v>
      </c>
      <c r="D2234" s="22" t="s">
        <v>686</v>
      </c>
      <c r="E2234" s="22">
        <v>2.3718526958580854</v>
      </c>
      <c r="F2234" s="22">
        <v>67</v>
      </c>
      <c r="G2234" s="25">
        <v>4.4039214311582704E-3</v>
      </c>
      <c r="H2234" s="22">
        <f t="shared" si="34"/>
        <v>0.29506273588760412</v>
      </c>
      <c r="I2234" s="41">
        <v>2233</v>
      </c>
      <c r="J2234" s="2" t="str">
        <f>IFERROR(INDEX('08W Project List'!#REF!,MATCH(B2234,'08W Project List'!$E:$E,0)),"N/A")</f>
        <v>N/A</v>
      </c>
    </row>
    <row r="2235" spans="1:10" ht="15.6" x14ac:dyDescent="0.3">
      <c r="A2235" s="23">
        <v>9117</v>
      </c>
      <c r="B2235" s="22" t="s">
        <v>4272</v>
      </c>
      <c r="C2235" s="22">
        <v>163201102</v>
      </c>
      <c r="D2235" s="22" t="s">
        <v>4269</v>
      </c>
      <c r="E2235" s="22">
        <v>3.0662457941642263</v>
      </c>
      <c r="F2235" s="22">
        <v>30</v>
      </c>
      <c r="G2235" s="25">
        <v>4.37862774303408E-3</v>
      </c>
      <c r="H2235" s="22">
        <f t="shared" si="34"/>
        <v>0.13135883229102241</v>
      </c>
      <c r="I2235" s="41">
        <v>2234</v>
      </c>
      <c r="J2235" s="2" t="str">
        <f>IFERROR(INDEX('08W Project List'!#REF!,MATCH(B2235,'08W Project List'!$E:$E,0)),"N/A")</f>
        <v>N/A</v>
      </c>
    </row>
    <row r="2236" spans="1:10" ht="15.6" x14ac:dyDescent="0.3">
      <c r="A2236" s="23">
        <v>1000</v>
      </c>
      <c r="B2236" s="22" t="s">
        <v>2492</v>
      </c>
      <c r="C2236" s="22">
        <v>83242111</v>
      </c>
      <c r="D2236" s="22" t="s">
        <v>2489</v>
      </c>
      <c r="E2236" s="22">
        <v>0.21939604666434803</v>
      </c>
      <c r="F2236" s="22">
        <v>38</v>
      </c>
      <c r="G2236" s="25">
        <v>4.3636005749904203E-3</v>
      </c>
      <c r="H2236" s="22">
        <f t="shared" si="34"/>
        <v>0.16581682184963598</v>
      </c>
      <c r="I2236" s="41">
        <v>2235</v>
      </c>
      <c r="J2236" s="2" t="str">
        <f>IFERROR(INDEX('08W Project List'!#REF!,MATCH(B2236,'08W Project List'!$E:$E,0)),"N/A")</f>
        <v>N/A</v>
      </c>
    </row>
    <row r="2237" spans="1:10" ht="15.6" x14ac:dyDescent="0.3">
      <c r="A2237" s="23">
        <v>9339</v>
      </c>
      <c r="B2237" s="22" t="s">
        <v>1977</v>
      </c>
      <c r="C2237" s="22">
        <v>13532109</v>
      </c>
      <c r="D2237" s="22" t="s">
        <v>1978</v>
      </c>
      <c r="E2237" s="22">
        <v>0.56371014073905401</v>
      </c>
      <c r="F2237" s="22">
        <v>31</v>
      </c>
      <c r="G2237" s="25">
        <v>4.3630453544064099E-3</v>
      </c>
      <c r="H2237" s="22">
        <f t="shared" si="34"/>
        <v>0.13525440598659871</v>
      </c>
      <c r="I2237" s="41">
        <v>2236</v>
      </c>
      <c r="J2237" s="2" t="str">
        <f>IFERROR(INDEX('08W Project List'!#REF!,MATCH(B2237,'08W Project List'!$E:$E,0)),"N/A")</f>
        <v>N/A</v>
      </c>
    </row>
    <row r="2238" spans="1:10" ht="15.6" x14ac:dyDescent="0.3">
      <c r="A2238" s="23">
        <v>420</v>
      </c>
      <c r="B2238" s="22" t="s">
        <v>127</v>
      </c>
      <c r="C2238" s="22">
        <v>192021122</v>
      </c>
      <c r="D2238" s="22" t="s">
        <v>125</v>
      </c>
      <c r="E2238" s="22">
        <v>15.568844722396271</v>
      </c>
      <c r="F2238" s="22">
        <v>202</v>
      </c>
      <c r="G2238" s="25">
        <v>4.3604227607896302E-3</v>
      </c>
      <c r="H2238" s="22">
        <f t="shared" si="34"/>
        <v>0.88080539767950528</v>
      </c>
      <c r="I2238" s="41">
        <v>2237</v>
      </c>
      <c r="J2238" s="2" t="str">
        <f>IFERROR(INDEX('08W Project List'!#REF!,MATCH(B2238,'08W Project List'!$E:$E,0)),"N/A")</f>
        <v>N/A</v>
      </c>
    </row>
    <row r="2239" spans="1:10" ht="15.6" x14ac:dyDescent="0.3">
      <c r="A2239" s="23">
        <v>268</v>
      </c>
      <c r="B2239" s="22" t="s">
        <v>2316</v>
      </c>
      <c r="C2239" s="22">
        <v>42091102</v>
      </c>
      <c r="D2239" s="22" t="s">
        <v>2313</v>
      </c>
      <c r="E2239" s="22">
        <v>5.7021900424958485</v>
      </c>
      <c r="F2239" s="22">
        <v>67</v>
      </c>
      <c r="G2239" s="25">
        <v>4.35731257721982E-3</v>
      </c>
      <c r="H2239" s="22">
        <f t="shared" si="34"/>
        <v>0.29193994267372791</v>
      </c>
      <c r="I2239" s="41">
        <v>2238</v>
      </c>
      <c r="J2239" s="2" t="str">
        <f>IFERROR(INDEX('08W Project List'!#REF!,MATCH(B2239,'08W Project List'!$E:$E,0)),"N/A")</f>
        <v>N/A</v>
      </c>
    </row>
    <row r="2240" spans="1:10" ht="15.6" x14ac:dyDescent="0.3">
      <c r="A2240" s="23">
        <v>6281</v>
      </c>
      <c r="B2240" s="22" t="s">
        <v>2407</v>
      </c>
      <c r="C2240" s="22">
        <v>42811113</v>
      </c>
      <c r="D2240" s="22" t="s">
        <v>2404</v>
      </c>
      <c r="E2240" s="22">
        <v>0.74281764533042882</v>
      </c>
      <c r="F2240" s="22">
        <v>9</v>
      </c>
      <c r="G2240" s="25">
        <v>4.3486666142602097E-3</v>
      </c>
      <c r="H2240" s="22">
        <f t="shared" si="34"/>
        <v>3.9137999528341891E-2</v>
      </c>
      <c r="I2240" s="41">
        <v>2239</v>
      </c>
      <c r="J2240" s="2" t="str">
        <f>IFERROR(INDEX('08W Project List'!#REF!,MATCH(B2240,'08W Project List'!$E:$E,0)),"N/A")</f>
        <v>N/A</v>
      </c>
    </row>
    <row r="2241" spans="1:10" ht="15.6" x14ac:dyDescent="0.3">
      <c r="A2241" s="23">
        <v>11081</v>
      </c>
      <c r="B2241" s="22" t="s">
        <v>2602</v>
      </c>
      <c r="C2241" s="22">
        <v>254421103</v>
      </c>
      <c r="D2241" s="22" t="s">
        <v>2599</v>
      </c>
      <c r="E2241" s="22">
        <v>3.9412412694858606E-3</v>
      </c>
      <c r="F2241" s="22">
        <v>1</v>
      </c>
      <c r="G2241" s="25">
        <v>4.3094297766151897E-3</v>
      </c>
      <c r="H2241" s="22">
        <f t="shared" si="34"/>
        <v>4.3094297766151897E-3</v>
      </c>
      <c r="I2241" s="41">
        <v>2240</v>
      </c>
      <c r="J2241" s="2" t="str">
        <f>IFERROR(INDEX('08W Project List'!#REF!,MATCH(B2241,'08W Project List'!$E:$E,0)),"N/A")</f>
        <v>N/A</v>
      </c>
    </row>
    <row r="2242" spans="1:10" ht="15.6" x14ac:dyDescent="0.3">
      <c r="A2242" s="23">
        <v>8151</v>
      </c>
      <c r="B2242" s="22" t="s">
        <v>3785</v>
      </c>
      <c r="C2242" s="22">
        <v>43432105</v>
      </c>
      <c r="D2242" s="22" t="s">
        <v>3779</v>
      </c>
      <c r="E2242" s="22">
        <v>1.0992182942858173</v>
      </c>
      <c r="F2242" s="22">
        <v>23</v>
      </c>
      <c r="G2242" s="25">
        <v>4.3094030626173903E-3</v>
      </c>
      <c r="H2242" s="22">
        <f t="shared" ref="H2242:H2305" si="35">IFERROR(G2242*F2242,0)</f>
        <v>9.911627044019998E-2</v>
      </c>
      <c r="I2242" s="41">
        <v>2241</v>
      </c>
      <c r="J2242" s="2" t="str">
        <f>IFERROR(INDEX('08W Project List'!#REF!,MATCH(B2242,'08W Project List'!$E:$E,0)),"N/A")</f>
        <v>N/A</v>
      </c>
    </row>
    <row r="2243" spans="1:10" ht="15.6" x14ac:dyDescent="0.3">
      <c r="A2243" s="23">
        <v>4858</v>
      </c>
      <c r="B2243" s="22" t="s">
        <v>1615</v>
      </c>
      <c r="C2243" s="22">
        <v>42841112</v>
      </c>
      <c r="D2243" s="22" t="s">
        <v>1614</v>
      </c>
      <c r="E2243" s="22">
        <v>14.531193696399939</v>
      </c>
      <c r="F2243" s="22">
        <v>135</v>
      </c>
      <c r="G2243" s="25">
        <v>4.2665751870624704E-3</v>
      </c>
      <c r="H2243" s="22">
        <f t="shared" si="35"/>
        <v>0.57598765025343346</v>
      </c>
      <c r="I2243" s="41">
        <v>2242</v>
      </c>
      <c r="J2243" s="2" t="str">
        <f>IFERROR(INDEX('08W Project List'!#REF!,MATCH(B2243,'08W Project List'!$E:$E,0)),"N/A")</f>
        <v>N/A</v>
      </c>
    </row>
    <row r="2244" spans="1:10" ht="15.6" x14ac:dyDescent="0.3">
      <c r="A2244" s="23">
        <v>2658</v>
      </c>
      <c r="B2244" s="22" t="s">
        <v>624</v>
      </c>
      <c r="C2244" s="22">
        <v>83622106</v>
      </c>
      <c r="D2244" s="22" t="s">
        <v>611</v>
      </c>
      <c r="E2244" s="22">
        <v>22.461297819878929</v>
      </c>
      <c r="F2244" s="22">
        <v>267</v>
      </c>
      <c r="G2244" s="25">
        <v>4.2657162538159796E-3</v>
      </c>
      <c r="H2244" s="22">
        <f t="shared" si="35"/>
        <v>1.1389462397688666</v>
      </c>
      <c r="I2244" s="41">
        <v>2243</v>
      </c>
      <c r="J2244" s="2" t="str">
        <f>IFERROR(INDEX('08W Project List'!#REF!,MATCH(B2244,'08W Project List'!$E:$E,0)),"N/A")</f>
        <v>N/A</v>
      </c>
    </row>
    <row r="2245" spans="1:10" ht="15.6" x14ac:dyDescent="0.3">
      <c r="A2245" s="23">
        <v>7144</v>
      </c>
      <c r="B2245" s="22" t="s">
        <v>243</v>
      </c>
      <c r="C2245" s="22">
        <v>43181102</v>
      </c>
      <c r="D2245" s="22" t="s">
        <v>244</v>
      </c>
      <c r="E2245" s="22">
        <v>0.25165410692316159</v>
      </c>
      <c r="F2245" s="22">
        <v>68</v>
      </c>
      <c r="G2245" s="25">
        <v>4.2431473055981796E-3</v>
      </c>
      <c r="H2245" s="22">
        <f t="shared" si="35"/>
        <v>0.28853401678067619</v>
      </c>
      <c r="I2245" s="41">
        <v>2244</v>
      </c>
      <c r="J2245" s="2" t="str">
        <f>IFERROR(INDEX('08W Project List'!#REF!,MATCH(B2245,'08W Project List'!$E:$E,0)),"N/A")</f>
        <v>N/A</v>
      </c>
    </row>
    <row r="2246" spans="1:10" ht="15.6" x14ac:dyDescent="0.3">
      <c r="A2246" s="23">
        <v>5164</v>
      </c>
      <c r="B2246" s="22" t="s">
        <v>2457</v>
      </c>
      <c r="C2246" s="22">
        <v>13801104</v>
      </c>
      <c r="D2246" s="22" t="s">
        <v>2455</v>
      </c>
      <c r="E2246" s="22">
        <v>3.6934506056636049</v>
      </c>
      <c r="F2246" s="22">
        <v>65</v>
      </c>
      <c r="G2246" s="25">
        <v>4.2279774215804103E-3</v>
      </c>
      <c r="H2246" s="22">
        <f t="shared" si="35"/>
        <v>0.27481853240272669</v>
      </c>
      <c r="I2246" s="41">
        <v>2245</v>
      </c>
      <c r="J2246" s="2" t="str">
        <f>IFERROR(INDEX('08W Project List'!#REF!,MATCH(B2246,'08W Project List'!$E:$E,0)),"N/A")</f>
        <v>N/A</v>
      </c>
    </row>
    <row r="2247" spans="1:10" ht="15.6" x14ac:dyDescent="0.3">
      <c r="A2247" s="23">
        <v>9096</v>
      </c>
      <c r="B2247" s="22" t="s">
        <v>301</v>
      </c>
      <c r="C2247" s="22">
        <v>82841102</v>
      </c>
      <c r="D2247" s="22" t="s">
        <v>296</v>
      </c>
      <c r="E2247" s="22">
        <v>1.4514209383720198</v>
      </c>
      <c r="F2247" s="22">
        <v>12</v>
      </c>
      <c r="G2247" s="25">
        <v>4.1980839455004202E-3</v>
      </c>
      <c r="H2247" s="22">
        <f t="shared" si="35"/>
        <v>5.0377007346005045E-2</v>
      </c>
      <c r="I2247" s="41">
        <v>2246</v>
      </c>
      <c r="J2247" s="2" t="str">
        <f>IFERROR(INDEX('08W Project List'!#REF!,MATCH(B2247,'08W Project List'!$E:$E,0)),"N/A")</f>
        <v>N/A</v>
      </c>
    </row>
    <row r="2248" spans="1:10" ht="15.6" x14ac:dyDescent="0.3">
      <c r="A2248" s="23">
        <v>4580</v>
      </c>
      <c r="B2248" s="22" t="s">
        <v>4271</v>
      </c>
      <c r="C2248" s="22">
        <v>163201102</v>
      </c>
      <c r="D2248" s="22" t="s">
        <v>4269</v>
      </c>
      <c r="E2248" s="22">
        <v>9.8988290004834685</v>
      </c>
      <c r="F2248" s="22">
        <v>87</v>
      </c>
      <c r="G2248" s="25">
        <v>4.1901231155043999E-3</v>
      </c>
      <c r="H2248" s="22">
        <f t="shared" si="35"/>
        <v>0.3645407110488828</v>
      </c>
      <c r="I2248" s="41">
        <v>2247</v>
      </c>
      <c r="J2248" s="2" t="str">
        <f>IFERROR(INDEX('08W Project List'!#REF!,MATCH(B2248,'08W Project List'!$E:$E,0)),"N/A")</f>
        <v>N/A</v>
      </c>
    </row>
    <row r="2249" spans="1:10" ht="15.6" x14ac:dyDescent="0.3">
      <c r="A2249" s="23">
        <v>2630</v>
      </c>
      <c r="B2249" s="22" t="s">
        <v>2217</v>
      </c>
      <c r="C2249" s="22">
        <v>103491101</v>
      </c>
      <c r="D2249" s="22" t="s">
        <v>2209</v>
      </c>
      <c r="E2249" s="22">
        <v>0.10762995341594468</v>
      </c>
      <c r="F2249" s="22">
        <v>92</v>
      </c>
      <c r="G2249" s="25">
        <v>4.18298305132678E-3</v>
      </c>
      <c r="H2249" s="22">
        <f t="shared" si="35"/>
        <v>0.38483444072206374</v>
      </c>
      <c r="I2249" s="41">
        <v>2248</v>
      </c>
      <c r="J2249" s="2" t="str">
        <f>IFERROR(INDEX('08W Project List'!#REF!,MATCH(B2249,'08W Project List'!$E:$E,0)),"N/A")</f>
        <v>N/A</v>
      </c>
    </row>
    <row r="2250" spans="1:10" ht="15.6" x14ac:dyDescent="0.3">
      <c r="A2250" s="23">
        <v>9114</v>
      </c>
      <c r="B2250" s="22" t="s">
        <v>1999</v>
      </c>
      <c r="C2250" s="22">
        <v>42991105</v>
      </c>
      <c r="D2250" s="22" t="s">
        <v>1994</v>
      </c>
      <c r="E2250" s="22">
        <v>0.4414567062194264</v>
      </c>
      <c r="F2250" s="22">
        <v>26</v>
      </c>
      <c r="G2250" s="25">
        <v>4.1416215436905802E-3</v>
      </c>
      <c r="H2250" s="22">
        <f t="shared" si="35"/>
        <v>0.10768216013595508</v>
      </c>
      <c r="I2250" s="41">
        <v>2249</v>
      </c>
      <c r="J2250" s="2" t="str">
        <f>IFERROR(INDEX('08W Project List'!#REF!,MATCH(B2250,'08W Project List'!$E:$E,0)),"N/A")</f>
        <v>N/A</v>
      </c>
    </row>
    <row r="2251" spans="1:10" ht="15.6" x14ac:dyDescent="0.3">
      <c r="A2251" s="23">
        <v>2500</v>
      </c>
      <c r="B2251" s="22" t="s">
        <v>1233</v>
      </c>
      <c r="C2251" s="22">
        <v>152762101</v>
      </c>
      <c r="D2251" s="22" t="s">
        <v>1223</v>
      </c>
      <c r="E2251" s="22">
        <v>7.4577069499436917</v>
      </c>
      <c r="F2251" s="22">
        <v>74</v>
      </c>
      <c r="G2251" s="25">
        <v>4.1405793900003698E-3</v>
      </c>
      <c r="H2251" s="22">
        <f t="shared" si="35"/>
        <v>0.30640287486002737</v>
      </c>
      <c r="I2251" s="41">
        <v>2250</v>
      </c>
      <c r="J2251" s="2" t="str">
        <f>IFERROR(INDEX('08W Project List'!#REF!,MATCH(B2251,'08W Project List'!$E:$E,0)),"N/A")</f>
        <v>N/A</v>
      </c>
    </row>
    <row r="2252" spans="1:10" ht="15.6" x14ac:dyDescent="0.3">
      <c r="A2252" s="23">
        <v>2083</v>
      </c>
      <c r="B2252" s="22" t="s">
        <v>29</v>
      </c>
      <c r="C2252" s="22">
        <v>42031120</v>
      </c>
      <c r="D2252" s="22" t="s">
        <v>30</v>
      </c>
      <c r="E2252" s="22">
        <v>3.4492646203507706</v>
      </c>
      <c r="F2252" s="22">
        <v>45</v>
      </c>
      <c r="G2252" s="25">
        <v>4.1320010123212696E-3</v>
      </c>
      <c r="H2252" s="22">
        <f t="shared" si="35"/>
        <v>0.18594004555445715</v>
      </c>
      <c r="I2252" s="41">
        <v>2251</v>
      </c>
      <c r="J2252" s="2" t="str">
        <f>IFERROR(INDEX('08W Project List'!#REF!,MATCH(B2252,'08W Project List'!$E:$E,0)),"N/A")</f>
        <v>N/A</v>
      </c>
    </row>
    <row r="2253" spans="1:10" ht="15.6" x14ac:dyDescent="0.3">
      <c r="A2253" s="23">
        <v>1240</v>
      </c>
      <c r="B2253" s="22" t="s">
        <v>1226</v>
      </c>
      <c r="C2253" s="22">
        <v>152762101</v>
      </c>
      <c r="D2253" s="22" t="s">
        <v>1223</v>
      </c>
      <c r="E2253" s="22">
        <v>34.376364503993351</v>
      </c>
      <c r="F2253" s="22">
        <v>339</v>
      </c>
      <c r="G2253" s="25">
        <v>4.1222351964230698E-3</v>
      </c>
      <c r="H2253" s="22">
        <f t="shared" si="35"/>
        <v>1.3974377315874207</v>
      </c>
      <c r="I2253" s="41">
        <v>2252</v>
      </c>
      <c r="J2253" s="2" t="str">
        <f>IFERROR(INDEX('08W Project List'!#REF!,MATCH(B2253,'08W Project List'!$E:$E,0)),"N/A")</f>
        <v>N/A</v>
      </c>
    </row>
    <row r="2254" spans="1:10" ht="15.6" x14ac:dyDescent="0.3">
      <c r="A2254" s="23">
        <v>2830</v>
      </c>
      <c r="B2254" s="22" t="s">
        <v>2242</v>
      </c>
      <c r="C2254" s="22">
        <v>24131102</v>
      </c>
      <c r="D2254" s="22" t="s">
        <v>2239</v>
      </c>
      <c r="E2254" s="22">
        <v>0.92693432875417026</v>
      </c>
      <c r="F2254" s="22">
        <v>138</v>
      </c>
      <c r="G2254" s="25">
        <v>4.0502444888018399E-3</v>
      </c>
      <c r="H2254" s="22">
        <f t="shared" si="35"/>
        <v>0.55893373945465386</v>
      </c>
      <c r="I2254" s="41">
        <v>2253</v>
      </c>
      <c r="J2254" s="2" t="str">
        <f>IFERROR(INDEX('08W Project List'!#REF!,MATCH(B2254,'08W Project List'!$E:$E,0)),"N/A")</f>
        <v>N/A</v>
      </c>
    </row>
    <row r="2255" spans="1:10" ht="15.6" x14ac:dyDescent="0.3">
      <c r="A2255" s="23">
        <v>8665</v>
      </c>
      <c r="B2255" s="22" t="s">
        <v>451</v>
      </c>
      <c r="C2255" s="22">
        <v>152481110</v>
      </c>
      <c r="D2255" s="22" t="s">
        <v>447</v>
      </c>
      <c r="E2255" s="22">
        <v>0.3706538772679876</v>
      </c>
      <c r="F2255" s="22">
        <v>9</v>
      </c>
      <c r="G2255" s="25">
        <v>4.0352507905369699E-3</v>
      </c>
      <c r="H2255" s="22">
        <f t="shared" si="35"/>
        <v>3.6317257114832732E-2</v>
      </c>
      <c r="I2255" s="41">
        <v>2254</v>
      </c>
      <c r="J2255" s="2" t="str">
        <f>IFERROR(INDEX('08W Project List'!#REF!,MATCH(B2255,'08W Project List'!$E:$E,0)),"N/A")</f>
        <v>N/A</v>
      </c>
    </row>
    <row r="2256" spans="1:10" ht="15.6" x14ac:dyDescent="0.3">
      <c r="A2256" s="23">
        <v>2181</v>
      </c>
      <c r="B2256" s="22" t="s">
        <v>2249</v>
      </c>
      <c r="C2256" s="22">
        <v>252811102</v>
      </c>
      <c r="D2256" s="22" t="s">
        <v>2250</v>
      </c>
      <c r="E2256" s="22">
        <v>1.0094000489107582</v>
      </c>
      <c r="F2256" s="22">
        <v>27</v>
      </c>
      <c r="G2256" s="25">
        <v>4.0150509797416299E-3</v>
      </c>
      <c r="H2256" s="22">
        <f t="shared" si="35"/>
        <v>0.10840637645302401</v>
      </c>
      <c r="I2256" s="41">
        <v>2255</v>
      </c>
      <c r="J2256" s="2" t="str">
        <f>IFERROR(INDEX('08W Project List'!#REF!,MATCH(B2256,'08W Project List'!$E:$E,0)),"N/A")</f>
        <v>N/A</v>
      </c>
    </row>
    <row r="2257" spans="1:10" ht="15.6" x14ac:dyDescent="0.3">
      <c r="A2257" s="23">
        <v>2725</v>
      </c>
      <c r="B2257" s="22" t="s">
        <v>298</v>
      </c>
      <c r="C2257" s="22">
        <v>82841102</v>
      </c>
      <c r="D2257" s="22" t="s">
        <v>296</v>
      </c>
      <c r="E2257" s="22">
        <v>4.4855787409380925</v>
      </c>
      <c r="F2257" s="22">
        <v>59</v>
      </c>
      <c r="G2257" s="25">
        <v>4.0118842056584298E-3</v>
      </c>
      <c r="H2257" s="22">
        <f t="shared" si="35"/>
        <v>0.23670116813384737</v>
      </c>
      <c r="I2257" s="41">
        <v>2256</v>
      </c>
      <c r="J2257" s="2" t="str">
        <f>IFERROR(INDEX('08W Project List'!#REF!,MATCH(B2257,'08W Project List'!$E:$E,0)),"N/A")</f>
        <v>N/A</v>
      </c>
    </row>
    <row r="2258" spans="1:10" ht="15.6" x14ac:dyDescent="0.3">
      <c r="A2258" s="23">
        <v>1448</v>
      </c>
      <c r="B2258" s="22" t="s">
        <v>2850</v>
      </c>
      <c r="C2258" s="22">
        <v>102831103</v>
      </c>
      <c r="D2258" s="22" t="s">
        <v>2846</v>
      </c>
      <c r="E2258" s="22">
        <v>1.3782570037300002</v>
      </c>
      <c r="F2258" s="22">
        <v>61</v>
      </c>
      <c r="G2258" s="25">
        <v>3.97467118106473E-3</v>
      </c>
      <c r="H2258" s="22">
        <f t="shared" si="35"/>
        <v>0.24245494204494852</v>
      </c>
      <c r="I2258" s="41">
        <v>2257</v>
      </c>
      <c r="J2258" s="2" t="str">
        <f>IFERROR(INDEX('08W Project List'!#REF!,MATCH(B2258,'08W Project List'!$E:$E,0)),"N/A")</f>
        <v>N/A</v>
      </c>
    </row>
    <row r="2259" spans="1:10" ht="15.6" x14ac:dyDescent="0.3">
      <c r="A2259" s="23">
        <v>3467</v>
      </c>
      <c r="B2259" s="22" t="s">
        <v>4251</v>
      </c>
      <c r="C2259" s="22">
        <v>152491101</v>
      </c>
      <c r="D2259" s="22" t="s">
        <v>4249</v>
      </c>
      <c r="E2259" s="22">
        <v>19.228716981860597</v>
      </c>
      <c r="F2259" s="22">
        <v>235</v>
      </c>
      <c r="G2259" s="25">
        <v>3.9689984394871399E-3</v>
      </c>
      <c r="H2259" s="22">
        <f t="shared" si="35"/>
        <v>0.9327146332794779</v>
      </c>
      <c r="I2259" s="41">
        <v>2258</v>
      </c>
      <c r="J2259" s="2" t="str">
        <f>IFERROR(INDEX('08W Project List'!#REF!,MATCH(B2259,'08W Project List'!$E:$E,0)),"N/A")</f>
        <v>N/A</v>
      </c>
    </row>
    <row r="2260" spans="1:10" ht="15.6" x14ac:dyDescent="0.3">
      <c r="A2260" s="23">
        <v>497</v>
      </c>
      <c r="B2260" s="22" t="s">
        <v>174</v>
      </c>
      <c r="C2260" s="22">
        <v>152161101</v>
      </c>
      <c r="D2260" s="22" t="s">
        <v>175</v>
      </c>
      <c r="E2260" s="22">
        <v>3.2880865981045431</v>
      </c>
      <c r="F2260" s="22">
        <v>43</v>
      </c>
      <c r="G2260" s="25">
        <v>3.9357237198224398E-3</v>
      </c>
      <c r="H2260" s="22">
        <f t="shared" si="35"/>
        <v>0.16923611995236493</v>
      </c>
      <c r="I2260" s="41">
        <v>2259</v>
      </c>
      <c r="J2260" s="2" t="str">
        <f>IFERROR(INDEX('08W Project List'!#REF!,MATCH(B2260,'08W Project List'!$E:$E,0)),"N/A")</f>
        <v>N/A</v>
      </c>
    </row>
    <row r="2261" spans="1:10" ht="15.6" x14ac:dyDescent="0.3">
      <c r="A2261" s="23">
        <v>7194</v>
      </c>
      <c r="B2261" s="22" t="s">
        <v>4267</v>
      </c>
      <c r="C2261" s="22">
        <v>163201101</v>
      </c>
      <c r="D2261" s="22" t="s">
        <v>4259</v>
      </c>
      <c r="E2261" s="22">
        <v>7.3956004367223116</v>
      </c>
      <c r="F2261" s="22">
        <v>93</v>
      </c>
      <c r="G2261" s="25">
        <v>3.90442033478468E-3</v>
      </c>
      <c r="H2261" s="22">
        <f t="shared" si="35"/>
        <v>0.36311109113497525</v>
      </c>
      <c r="I2261" s="41">
        <v>2260</v>
      </c>
      <c r="J2261" s="2" t="str">
        <f>IFERROR(INDEX('08W Project List'!#REF!,MATCH(B2261,'08W Project List'!$E:$E,0)),"N/A")</f>
        <v>N/A</v>
      </c>
    </row>
    <row r="2262" spans="1:10" ht="15.6" x14ac:dyDescent="0.3">
      <c r="A2262" s="23">
        <v>6474</v>
      </c>
      <c r="B2262" s="22" t="s">
        <v>3898</v>
      </c>
      <c r="C2262" s="22">
        <v>43201102</v>
      </c>
      <c r="D2262" s="22" t="s">
        <v>3897</v>
      </c>
      <c r="E2262" s="22">
        <v>5.273389188078359</v>
      </c>
      <c r="F2262" s="22">
        <v>72</v>
      </c>
      <c r="G2262" s="25">
        <v>3.9018481917730899E-3</v>
      </c>
      <c r="H2262" s="22">
        <f t="shared" si="35"/>
        <v>0.28093306980766247</v>
      </c>
      <c r="I2262" s="41">
        <v>2261</v>
      </c>
      <c r="J2262" s="2" t="str">
        <f>IFERROR(INDEX('08W Project List'!#REF!,MATCH(B2262,'08W Project List'!$E:$E,0)),"N/A")</f>
        <v>N/A</v>
      </c>
    </row>
    <row r="2263" spans="1:10" ht="15.6" x14ac:dyDescent="0.3">
      <c r="A2263" s="23">
        <v>4378</v>
      </c>
      <c r="B2263" s="22" t="s">
        <v>3302</v>
      </c>
      <c r="C2263" s="22">
        <v>182731102</v>
      </c>
      <c r="D2263" s="22" t="s">
        <v>3303</v>
      </c>
      <c r="E2263" s="22">
        <v>1.7669333303576755</v>
      </c>
      <c r="F2263" s="22">
        <v>59</v>
      </c>
      <c r="G2263" s="25">
        <v>3.88292228476629E-3</v>
      </c>
      <c r="H2263" s="22">
        <f t="shared" si="35"/>
        <v>0.22909241480121112</v>
      </c>
      <c r="I2263" s="41">
        <v>2262</v>
      </c>
      <c r="J2263" s="2" t="str">
        <f>IFERROR(INDEX('08W Project List'!#REF!,MATCH(B2263,'08W Project List'!$E:$E,0)),"N/A")</f>
        <v>N/A</v>
      </c>
    </row>
    <row r="2264" spans="1:10" ht="15.6" x14ac:dyDescent="0.3">
      <c r="A2264" s="23">
        <v>7747</v>
      </c>
      <c r="B2264" s="22" t="s">
        <v>80</v>
      </c>
      <c r="C2264" s="22">
        <v>102841106</v>
      </c>
      <c r="D2264" s="22" t="s">
        <v>81</v>
      </c>
      <c r="E2264" s="22">
        <v>1.4691222040257552</v>
      </c>
      <c r="F2264" s="22">
        <v>77</v>
      </c>
      <c r="G2264" s="25">
        <v>3.8689111127336198E-3</v>
      </c>
      <c r="H2264" s="22">
        <f t="shared" si="35"/>
        <v>0.29790615568048873</v>
      </c>
      <c r="I2264" s="41">
        <v>2263</v>
      </c>
      <c r="J2264" s="2" t="str">
        <f>IFERROR(INDEX('08W Project List'!#REF!,MATCH(B2264,'08W Project List'!$E:$E,0)),"N/A")</f>
        <v>N/A</v>
      </c>
    </row>
    <row r="2265" spans="1:10" ht="15.6" x14ac:dyDescent="0.3">
      <c r="A2265" s="23">
        <v>6189</v>
      </c>
      <c r="B2265" s="22" t="s">
        <v>3089</v>
      </c>
      <c r="C2265" s="22">
        <v>152461101</v>
      </c>
      <c r="D2265" s="22" t="s">
        <v>3090</v>
      </c>
      <c r="E2265" s="22">
        <v>1.2114656939223307</v>
      </c>
      <c r="F2265" s="22">
        <v>38</v>
      </c>
      <c r="G2265" s="25">
        <v>3.8424875440681199E-3</v>
      </c>
      <c r="H2265" s="22">
        <f t="shared" si="35"/>
        <v>0.14601452667458856</v>
      </c>
      <c r="I2265" s="41">
        <v>2264</v>
      </c>
      <c r="J2265" s="2" t="str">
        <f>IFERROR(INDEX('08W Project List'!#REF!,MATCH(B2265,'08W Project List'!$E:$E,0)),"N/A")</f>
        <v>N/A</v>
      </c>
    </row>
    <row r="2266" spans="1:10" ht="15.6" x14ac:dyDescent="0.3">
      <c r="A2266" s="23">
        <v>8134</v>
      </c>
      <c r="B2266" s="22" t="s">
        <v>2460</v>
      </c>
      <c r="C2266" s="22">
        <v>13801105</v>
      </c>
      <c r="D2266" s="22" t="s">
        <v>2459</v>
      </c>
      <c r="E2266" s="22">
        <v>0.18228024170571658</v>
      </c>
      <c r="F2266" s="22">
        <v>16</v>
      </c>
      <c r="G2266" s="25">
        <v>3.8297894545356401E-3</v>
      </c>
      <c r="H2266" s="22">
        <f t="shared" si="35"/>
        <v>6.1276631272570242E-2</v>
      </c>
      <c r="I2266" s="41">
        <v>2265</v>
      </c>
      <c r="J2266" s="2" t="str">
        <f>IFERROR(INDEX('08W Project List'!#REF!,MATCH(B2266,'08W Project List'!$E:$E,0)),"N/A")</f>
        <v>N/A</v>
      </c>
    </row>
    <row r="2267" spans="1:10" ht="15.6" x14ac:dyDescent="0.3">
      <c r="A2267" s="23">
        <v>2828</v>
      </c>
      <c r="B2267" s="22" t="s">
        <v>2839</v>
      </c>
      <c r="C2267" s="22">
        <v>103461101</v>
      </c>
      <c r="D2267" s="22" t="s">
        <v>2837</v>
      </c>
      <c r="E2267" s="22">
        <v>0.15856045367014607</v>
      </c>
      <c r="F2267" s="22">
        <v>113</v>
      </c>
      <c r="G2267" s="25">
        <v>3.8237263441342302E-3</v>
      </c>
      <c r="H2267" s="22">
        <f t="shared" si="35"/>
        <v>0.43208107688716801</v>
      </c>
      <c r="I2267" s="41">
        <v>2266</v>
      </c>
      <c r="J2267" s="2" t="str">
        <f>IFERROR(INDEX('08W Project List'!#REF!,MATCH(B2267,'08W Project List'!$E:$E,0)),"N/A")</f>
        <v>N/A</v>
      </c>
    </row>
    <row r="2268" spans="1:10" ht="15.6" x14ac:dyDescent="0.3">
      <c r="A2268" s="23">
        <v>1451</v>
      </c>
      <c r="B2268" s="22" t="s">
        <v>2334</v>
      </c>
      <c r="C2268" s="22">
        <v>163661701</v>
      </c>
      <c r="D2268" s="22" t="s">
        <v>2328</v>
      </c>
      <c r="E2268" s="22">
        <v>11.858056951620696</v>
      </c>
      <c r="F2268" s="22">
        <v>132</v>
      </c>
      <c r="G2268" s="25">
        <v>3.81675019092722E-3</v>
      </c>
      <c r="H2268" s="22">
        <f t="shared" si="35"/>
        <v>0.50381102520239307</v>
      </c>
      <c r="I2268" s="41">
        <v>2267</v>
      </c>
      <c r="J2268" s="2" t="str">
        <f>IFERROR(INDEX('08W Project List'!#REF!,MATCH(B2268,'08W Project List'!$E:$E,0)),"N/A")</f>
        <v>N/A</v>
      </c>
    </row>
    <row r="2269" spans="1:10" ht="15.6" x14ac:dyDescent="0.3">
      <c r="A2269" s="23">
        <v>8189</v>
      </c>
      <c r="B2269" s="22" t="s">
        <v>623</v>
      </c>
      <c r="C2269" s="22">
        <v>83622106</v>
      </c>
      <c r="D2269" s="22" t="s">
        <v>611</v>
      </c>
      <c r="E2269" s="22">
        <v>4.3465897856629647</v>
      </c>
      <c r="F2269" s="22">
        <v>42</v>
      </c>
      <c r="G2269" s="25">
        <v>3.8108631995955999E-3</v>
      </c>
      <c r="H2269" s="22">
        <f t="shared" si="35"/>
        <v>0.16005625438301518</v>
      </c>
      <c r="I2269" s="41">
        <v>2268</v>
      </c>
      <c r="J2269" s="2" t="str">
        <f>IFERROR(INDEX('08W Project List'!#REF!,MATCH(B2269,'08W Project List'!$E:$E,0)),"N/A")</f>
        <v>N/A</v>
      </c>
    </row>
    <row r="2270" spans="1:10" ht="15.6" x14ac:dyDescent="0.3">
      <c r="A2270" s="23">
        <v>3086</v>
      </c>
      <c r="B2270" s="22" t="s">
        <v>2834</v>
      </c>
      <c r="C2270" s="22">
        <v>253671103</v>
      </c>
      <c r="D2270" s="22" t="s">
        <v>2833</v>
      </c>
      <c r="E2270" s="22">
        <v>2.3473218910059601</v>
      </c>
      <c r="F2270" s="22">
        <v>59</v>
      </c>
      <c r="G2270" s="25">
        <v>3.80450298964039E-3</v>
      </c>
      <c r="H2270" s="22">
        <f t="shared" si="35"/>
        <v>0.22446567638878301</v>
      </c>
      <c r="I2270" s="41">
        <v>2269</v>
      </c>
      <c r="J2270" s="2" t="str">
        <f>IFERROR(INDEX('08W Project List'!#REF!,MATCH(B2270,'08W Project List'!$E:$E,0)),"N/A")</f>
        <v>N/A</v>
      </c>
    </row>
    <row r="2271" spans="1:10" ht="15.6" x14ac:dyDescent="0.3">
      <c r="A2271" s="23">
        <v>3744</v>
      </c>
      <c r="B2271" s="22" t="s">
        <v>1336</v>
      </c>
      <c r="C2271" s="22">
        <v>152181101</v>
      </c>
      <c r="D2271" s="22" t="s">
        <v>1333</v>
      </c>
      <c r="E2271" s="22">
        <v>11.675932239321627</v>
      </c>
      <c r="F2271" s="22">
        <v>163</v>
      </c>
      <c r="G2271" s="25">
        <v>3.76225014680755E-3</v>
      </c>
      <c r="H2271" s="22">
        <f t="shared" si="35"/>
        <v>0.61324677392963067</v>
      </c>
      <c r="I2271" s="41">
        <v>2270</v>
      </c>
      <c r="J2271" s="2" t="str">
        <f>IFERROR(INDEX('08W Project List'!#REF!,MATCH(B2271,'08W Project List'!$E:$E,0)),"N/A")</f>
        <v>N/A</v>
      </c>
    </row>
    <row r="2272" spans="1:10" ht="15.6" x14ac:dyDescent="0.3">
      <c r="A2272" s="23">
        <v>1371</v>
      </c>
      <c r="B2272" s="22" t="s">
        <v>3052</v>
      </c>
      <c r="C2272" s="22">
        <v>163751102</v>
      </c>
      <c r="D2272" s="22" t="s">
        <v>3053</v>
      </c>
      <c r="E2272" s="22">
        <v>17.259798184577253</v>
      </c>
      <c r="F2272" s="22">
        <v>218</v>
      </c>
      <c r="G2272" s="25">
        <v>3.75710143625059E-3</v>
      </c>
      <c r="H2272" s="22">
        <f t="shared" si="35"/>
        <v>0.81904811310262859</v>
      </c>
      <c r="I2272" s="41">
        <v>2271</v>
      </c>
      <c r="J2272" s="2" t="str">
        <f>IFERROR(INDEX('08W Project List'!#REF!,MATCH(B2272,'08W Project List'!$E:$E,0)),"N/A")</f>
        <v>N/A</v>
      </c>
    </row>
    <row r="2273" spans="1:10" ht="15.6" x14ac:dyDescent="0.3">
      <c r="A2273" s="23">
        <v>2904</v>
      </c>
      <c r="B2273" s="22" t="s">
        <v>2390</v>
      </c>
      <c r="C2273" s="22">
        <v>42811111</v>
      </c>
      <c r="D2273" s="22" t="s">
        <v>2381</v>
      </c>
      <c r="E2273" s="22">
        <v>2.0483450069660969</v>
      </c>
      <c r="F2273" s="22">
        <v>21</v>
      </c>
      <c r="G2273" s="25">
        <v>3.7529303844587099E-3</v>
      </c>
      <c r="H2273" s="22">
        <f t="shared" si="35"/>
        <v>7.8811538073632906E-2</v>
      </c>
      <c r="I2273" s="41">
        <v>2272</v>
      </c>
      <c r="J2273" s="2" t="str">
        <f>IFERROR(INDEX('08W Project List'!#REF!,MATCH(B2273,'08W Project List'!$E:$E,0)),"N/A")</f>
        <v>N/A</v>
      </c>
    </row>
    <row r="2274" spans="1:10" ht="15.6" x14ac:dyDescent="0.3">
      <c r="A2274" s="23">
        <v>4467</v>
      </c>
      <c r="B2274" s="22" t="s">
        <v>3323</v>
      </c>
      <c r="C2274" s="22">
        <v>43321102</v>
      </c>
      <c r="D2274" s="22" t="s">
        <v>3321</v>
      </c>
      <c r="E2274" s="22">
        <v>2.9661084686272279</v>
      </c>
      <c r="F2274" s="22">
        <v>49</v>
      </c>
      <c r="G2274" s="25">
        <v>3.72093798355935E-3</v>
      </c>
      <c r="H2274" s="22">
        <f t="shared" si="35"/>
        <v>0.18232596119440814</v>
      </c>
      <c r="I2274" s="41">
        <v>2273</v>
      </c>
      <c r="J2274" s="2" t="str">
        <f>IFERROR(INDEX('08W Project List'!#REF!,MATCH(B2274,'08W Project List'!$E:$E,0)),"N/A")</f>
        <v>N/A</v>
      </c>
    </row>
    <row r="2275" spans="1:10" ht="15.6" x14ac:dyDescent="0.3">
      <c r="A2275" s="23">
        <v>4949</v>
      </c>
      <c r="B2275" s="22" t="s">
        <v>369</v>
      </c>
      <c r="C2275" s="22">
        <v>14592105</v>
      </c>
      <c r="D2275" s="22" t="s">
        <v>366</v>
      </c>
      <c r="E2275" s="22">
        <v>8.6064758589415161E-2</v>
      </c>
      <c r="F2275" s="22">
        <v>88</v>
      </c>
      <c r="G2275" s="25">
        <v>3.7137672599686501E-3</v>
      </c>
      <c r="H2275" s="22">
        <f t="shared" si="35"/>
        <v>0.32681151887724119</v>
      </c>
      <c r="I2275" s="41">
        <v>2274</v>
      </c>
      <c r="J2275" s="2" t="str">
        <f>IFERROR(INDEX('08W Project List'!#REF!,MATCH(B2275,'08W Project List'!$E:$E,0)),"N/A")</f>
        <v>N/A</v>
      </c>
    </row>
    <row r="2276" spans="1:10" ht="15.6" x14ac:dyDescent="0.3">
      <c r="A2276" s="23">
        <v>8946</v>
      </c>
      <c r="B2276" s="22" t="s">
        <v>2314</v>
      </c>
      <c r="C2276" s="22">
        <v>42091102</v>
      </c>
      <c r="D2276" s="22" t="s">
        <v>2313</v>
      </c>
      <c r="E2276" s="22">
        <v>0.46725665936698013</v>
      </c>
      <c r="F2276" s="22">
        <v>6</v>
      </c>
      <c r="G2276" s="25">
        <v>3.7121842334720198E-3</v>
      </c>
      <c r="H2276" s="22">
        <f t="shared" si="35"/>
        <v>2.2273105400832119E-2</v>
      </c>
      <c r="I2276" s="41">
        <v>2275</v>
      </c>
      <c r="J2276" s="2" t="str">
        <f>IFERROR(INDEX('08W Project List'!#REF!,MATCH(B2276,'08W Project List'!$E:$E,0)),"N/A")</f>
        <v>N/A</v>
      </c>
    </row>
    <row r="2277" spans="1:10" ht="15.6" x14ac:dyDescent="0.3">
      <c r="A2277" s="23">
        <v>3893</v>
      </c>
      <c r="B2277" s="22" t="s">
        <v>1292</v>
      </c>
      <c r="C2277" s="22">
        <v>13432207</v>
      </c>
      <c r="D2277" s="22" t="s">
        <v>1286</v>
      </c>
      <c r="E2277" s="22">
        <v>5.2457832244134863</v>
      </c>
      <c r="F2277" s="22">
        <v>47</v>
      </c>
      <c r="G2277" s="25">
        <v>3.7077030209040798E-3</v>
      </c>
      <c r="H2277" s="22">
        <f t="shared" si="35"/>
        <v>0.17426204198249176</v>
      </c>
      <c r="I2277" s="41">
        <v>2276</v>
      </c>
      <c r="J2277" s="2" t="str">
        <f>IFERROR(INDEX('08W Project List'!#REF!,MATCH(B2277,'08W Project List'!$E:$E,0)),"N/A")</f>
        <v>N/A</v>
      </c>
    </row>
    <row r="2278" spans="1:10" ht="15.6" x14ac:dyDescent="0.3">
      <c r="A2278" s="23">
        <v>7178</v>
      </c>
      <c r="B2278" s="22" t="s">
        <v>478</v>
      </c>
      <c r="C2278" s="22">
        <v>103311101</v>
      </c>
      <c r="D2278" s="22" t="s">
        <v>473</v>
      </c>
      <c r="E2278" s="22">
        <v>3.1577328017866875</v>
      </c>
      <c r="F2278" s="22">
        <v>31</v>
      </c>
      <c r="G2278" s="25">
        <v>3.69955763907071E-3</v>
      </c>
      <c r="H2278" s="22">
        <f t="shared" si="35"/>
        <v>0.11468628681119201</v>
      </c>
      <c r="I2278" s="41">
        <v>2277</v>
      </c>
      <c r="J2278" s="2" t="str">
        <f>IFERROR(INDEX('08W Project List'!#REF!,MATCH(B2278,'08W Project List'!$E:$E,0)),"N/A")</f>
        <v>N/A</v>
      </c>
    </row>
    <row r="2279" spans="1:10" ht="15.6" x14ac:dyDescent="0.3">
      <c r="A2279" s="23">
        <v>8790</v>
      </c>
      <c r="B2279" s="22" t="s">
        <v>2433</v>
      </c>
      <c r="C2279" s="22">
        <v>43051101</v>
      </c>
      <c r="D2279" s="22" t="s">
        <v>2429</v>
      </c>
      <c r="E2279" s="22">
        <v>2.1819953355901553</v>
      </c>
      <c r="F2279" s="22">
        <v>41</v>
      </c>
      <c r="G2279" s="25">
        <v>3.68771655766665E-3</v>
      </c>
      <c r="H2279" s="22">
        <f t="shared" si="35"/>
        <v>0.15119637886433265</v>
      </c>
      <c r="I2279" s="41">
        <v>2278</v>
      </c>
      <c r="J2279" s="2" t="str">
        <f>IFERROR(INDEX('08W Project List'!#REF!,MATCH(B2279,'08W Project List'!$E:$E,0)),"N/A")</f>
        <v>N/A</v>
      </c>
    </row>
    <row r="2280" spans="1:10" ht="15.6" x14ac:dyDescent="0.3">
      <c r="A2280" s="23">
        <v>8586</v>
      </c>
      <c r="B2280" s="22" t="s">
        <v>4282</v>
      </c>
      <c r="C2280" s="22">
        <v>163201102</v>
      </c>
      <c r="D2280" s="22" t="s">
        <v>4269</v>
      </c>
      <c r="E2280" s="22">
        <v>1.7527201308244251</v>
      </c>
      <c r="F2280" s="22">
        <v>22</v>
      </c>
      <c r="G2280" s="25">
        <v>3.6798165603176402E-3</v>
      </c>
      <c r="H2280" s="22">
        <f t="shared" si="35"/>
        <v>8.0955964326988081E-2</v>
      </c>
      <c r="I2280" s="41">
        <v>2279</v>
      </c>
      <c r="J2280" s="2" t="str">
        <f>IFERROR(INDEX('08W Project List'!#REF!,MATCH(B2280,'08W Project List'!$E:$E,0)),"N/A")</f>
        <v>N/A</v>
      </c>
    </row>
    <row r="2281" spans="1:10" ht="15.6" x14ac:dyDescent="0.3">
      <c r="A2281" s="23">
        <v>2143</v>
      </c>
      <c r="B2281" s="22" t="s">
        <v>4235</v>
      </c>
      <c r="C2281" s="22">
        <v>102541102</v>
      </c>
      <c r="D2281" s="22" t="s">
        <v>4224</v>
      </c>
      <c r="E2281" s="22">
        <v>9.1271992676104414</v>
      </c>
      <c r="F2281" s="22">
        <v>120</v>
      </c>
      <c r="G2281" s="25">
        <v>3.67175279236105E-3</v>
      </c>
      <c r="H2281" s="22">
        <f t="shared" si="35"/>
        <v>0.44061033508332598</v>
      </c>
      <c r="I2281" s="41">
        <v>2280</v>
      </c>
      <c r="J2281" s="2" t="str">
        <f>IFERROR(INDEX('08W Project List'!#REF!,MATCH(B2281,'08W Project List'!$E:$E,0)),"N/A")</f>
        <v>N/A</v>
      </c>
    </row>
    <row r="2282" spans="1:10" ht="15.6" x14ac:dyDescent="0.3">
      <c r="A2282" s="23">
        <v>8195</v>
      </c>
      <c r="B2282" s="22" t="s">
        <v>3682</v>
      </c>
      <c r="C2282" s="22">
        <v>42491102</v>
      </c>
      <c r="D2282" s="22" t="s">
        <v>3681</v>
      </c>
      <c r="E2282" s="22">
        <v>4.9333662192611563</v>
      </c>
      <c r="F2282" s="22">
        <v>46</v>
      </c>
      <c r="G2282" s="25">
        <v>3.6642254855041002E-3</v>
      </c>
      <c r="H2282" s="22">
        <f t="shared" si="35"/>
        <v>0.1685543723331886</v>
      </c>
      <c r="I2282" s="41">
        <v>2281</v>
      </c>
      <c r="J2282" s="2" t="str">
        <f>IFERROR(INDEX('08W Project List'!#REF!,MATCH(B2282,'08W Project List'!$E:$E,0)),"N/A")</f>
        <v>N/A</v>
      </c>
    </row>
    <row r="2283" spans="1:10" ht="15.6" x14ac:dyDescent="0.3">
      <c r="A2283" s="23">
        <v>200</v>
      </c>
      <c r="B2283" s="22" t="s">
        <v>3021</v>
      </c>
      <c r="C2283" s="22">
        <v>42631109</v>
      </c>
      <c r="D2283" s="22" t="s">
        <v>3020</v>
      </c>
      <c r="E2283" s="22">
        <v>2.1115064155072467</v>
      </c>
      <c r="F2283" s="22">
        <v>101</v>
      </c>
      <c r="G2283" s="25">
        <v>3.6568025814149902E-3</v>
      </c>
      <c r="H2283" s="22">
        <f t="shared" si="35"/>
        <v>0.369337060722914</v>
      </c>
      <c r="I2283" s="41">
        <v>2282</v>
      </c>
      <c r="J2283" s="2" t="str">
        <f>IFERROR(INDEX('08W Project List'!#REF!,MATCH(B2283,'08W Project List'!$E:$E,0)),"N/A")</f>
        <v>N/A</v>
      </c>
    </row>
    <row r="2284" spans="1:10" ht="15.6" x14ac:dyDescent="0.3">
      <c r="A2284" s="23">
        <v>9326</v>
      </c>
      <c r="B2284" s="22" t="s">
        <v>832</v>
      </c>
      <c r="C2284" s="22">
        <v>254432102</v>
      </c>
      <c r="D2284" s="22" t="s">
        <v>827</v>
      </c>
      <c r="E2284" s="22">
        <v>0.38110164741779989</v>
      </c>
      <c r="F2284" s="22">
        <v>5</v>
      </c>
      <c r="G2284" s="25">
        <v>3.6345095144976998E-3</v>
      </c>
      <c r="H2284" s="22">
        <f t="shared" si="35"/>
        <v>1.8172547572488498E-2</v>
      </c>
      <c r="I2284" s="41">
        <v>2283</v>
      </c>
      <c r="J2284" s="2" t="str">
        <f>IFERROR(INDEX('08W Project List'!#REF!,MATCH(B2284,'08W Project List'!$E:$E,0)),"N/A")</f>
        <v>N/A</v>
      </c>
    </row>
    <row r="2285" spans="1:10" ht="15.6" x14ac:dyDescent="0.3">
      <c r="A2285" s="23">
        <v>10306</v>
      </c>
      <c r="B2285" s="22" t="s">
        <v>3828</v>
      </c>
      <c r="C2285" s="22">
        <v>182051114</v>
      </c>
      <c r="D2285" s="22" t="s">
        <v>3829</v>
      </c>
      <c r="E2285" s="22">
        <v>1.4144747159143629</v>
      </c>
      <c r="F2285" s="22">
        <v>24</v>
      </c>
      <c r="G2285" s="25">
        <v>3.6247652776098299E-3</v>
      </c>
      <c r="H2285" s="22">
        <f t="shared" si="35"/>
        <v>8.6994366662635922E-2</v>
      </c>
      <c r="I2285" s="41">
        <v>2284</v>
      </c>
      <c r="J2285" s="2" t="str">
        <f>IFERROR(INDEX('08W Project List'!#REF!,MATCH(B2285,'08W Project List'!$E:$E,0)),"N/A")</f>
        <v>N/A</v>
      </c>
    </row>
    <row r="2286" spans="1:10" ht="15.6" x14ac:dyDescent="0.3">
      <c r="A2286" s="23">
        <v>6836</v>
      </c>
      <c r="B2286" s="22" t="s">
        <v>2068</v>
      </c>
      <c r="C2286" s="22">
        <v>83182106</v>
      </c>
      <c r="D2286" s="22" t="s">
        <v>2069</v>
      </c>
      <c r="E2286" s="22">
        <v>2.0509640607944002</v>
      </c>
      <c r="F2286" s="22">
        <v>23</v>
      </c>
      <c r="G2286" s="25">
        <v>3.6202716141944401E-3</v>
      </c>
      <c r="H2286" s="22">
        <f t="shared" si="35"/>
        <v>8.3266247126472126E-2</v>
      </c>
      <c r="I2286" s="41">
        <v>2285</v>
      </c>
      <c r="J2286" s="2" t="str">
        <f>IFERROR(INDEX('08W Project List'!#REF!,MATCH(B2286,'08W Project List'!$E:$E,0)),"N/A")</f>
        <v>N/A</v>
      </c>
    </row>
    <row r="2287" spans="1:10" ht="15.6" x14ac:dyDescent="0.3">
      <c r="A2287" s="23">
        <v>685</v>
      </c>
      <c r="B2287" s="22" t="s">
        <v>2417</v>
      </c>
      <c r="C2287" s="22">
        <v>42811113</v>
      </c>
      <c r="D2287" s="22" t="s">
        <v>2404</v>
      </c>
      <c r="E2287" s="22">
        <v>6.2639426544697949</v>
      </c>
      <c r="F2287" s="22">
        <v>76</v>
      </c>
      <c r="G2287" s="25">
        <v>3.6171110833004001E-3</v>
      </c>
      <c r="H2287" s="22">
        <f t="shared" si="35"/>
        <v>0.27490044233083039</v>
      </c>
      <c r="I2287" s="41">
        <v>2286</v>
      </c>
      <c r="J2287" s="2" t="str">
        <f>IFERROR(INDEX('08W Project List'!#REF!,MATCH(B2287,'08W Project List'!$E:$E,0)),"N/A")</f>
        <v>N/A</v>
      </c>
    </row>
    <row r="2288" spans="1:10" ht="15.6" x14ac:dyDescent="0.3">
      <c r="A2288" s="23">
        <v>3555</v>
      </c>
      <c r="B2288" s="22" t="s">
        <v>1139</v>
      </c>
      <c r="C2288" s="22">
        <v>43071103</v>
      </c>
      <c r="D2288" s="22" t="s">
        <v>1133</v>
      </c>
      <c r="E2288" s="22">
        <v>2.6943584881904847</v>
      </c>
      <c r="F2288" s="22">
        <v>149</v>
      </c>
      <c r="G2288" s="25">
        <v>3.60857527118719E-3</v>
      </c>
      <c r="H2288" s="22">
        <f t="shared" si="35"/>
        <v>0.53767771540689135</v>
      </c>
      <c r="I2288" s="41">
        <v>2287</v>
      </c>
      <c r="J2288" s="2" t="str">
        <f>IFERROR(INDEX('08W Project List'!#REF!,MATCH(B2288,'08W Project List'!$E:$E,0)),"N/A")</f>
        <v>N/A</v>
      </c>
    </row>
    <row r="2289" spans="1:10" ht="15.6" x14ac:dyDescent="0.3">
      <c r="A2289" s="23">
        <v>6157</v>
      </c>
      <c r="B2289" s="22" t="s">
        <v>1844</v>
      </c>
      <c r="C2289" s="22">
        <v>42481104</v>
      </c>
      <c r="D2289" s="22" t="s">
        <v>1845</v>
      </c>
      <c r="E2289" s="22">
        <v>4.0936897266422934</v>
      </c>
      <c r="F2289" s="22">
        <v>126</v>
      </c>
      <c r="G2289" s="25">
        <v>3.5797086433187598E-3</v>
      </c>
      <c r="H2289" s="22">
        <f t="shared" si="35"/>
        <v>0.45104328905816377</v>
      </c>
      <c r="I2289" s="41">
        <v>2288</v>
      </c>
      <c r="J2289" s="2" t="str">
        <f>IFERROR(INDEX('08W Project List'!#REF!,MATCH(B2289,'08W Project List'!$E:$E,0)),"N/A")</f>
        <v>N/A</v>
      </c>
    </row>
    <row r="2290" spans="1:10" ht="15.6" x14ac:dyDescent="0.3">
      <c r="A2290" s="23">
        <v>1177</v>
      </c>
      <c r="B2290" s="22" t="s">
        <v>2769</v>
      </c>
      <c r="C2290" s="22">
        <v>103031101</v>
      </c>
      <c r="D2290" s="22" t="s">
        <v>2768</v>
      </c>
      <c r="E2290" s="22">
        <v>22.330443496532691</v>
      </c>
      <c r="F2290" s="22">
        <v>271</v>
      </c>
      <c r="G2290" s="25">
        <v>3.5788644891140702E-3</v>
      </c>
      <c r="H2290" s="22">
        <f t="shared" si="35"/>
        <v>0.96987227654991304</v>
      </c>
      <c r="I2290" s="41">
        <v>2289</v>
      </c>
      <c r="J2290" s="2" t="str">
        <f>IFERROR(INDEX('08W Project List'!#REF!,MATCH(B2290,'08W Project List'!$E:$E,0)),"N/A")</f>
        <v>N/A</v>
      </c>
    </row>
    <row r="2291" spans="1:10" ht="15.6" x14ac:dyDescent="0.3">
      <c r="A2291" s="23">
        <v>3178</v>
      </c>
      <c r="B2291" s="22" t="s">
        <v>2936</v>
      </c>
      <c r="C2291" s="22">
        <v>43471101</v>
      </c>
      <c r="D2291" s="22" t="s">
        <v>2934</v>
      </c>
      <c r="E2291" s="22">
        <v>1.7854407475833125</v>
      </c>
      <c r="F2291" s="22">
        <v>24</v>
      </c>
      <c r="G2291" s="25">
        <v>3.5590684248437898E-3</v>
      </c>
      <c r="H2291" s="22">
        <f t="shared" si="35"/>
        <v>8.5417642196250948E-2</v>
      </c>
      <c r="I2291" s="41">
        <v>2290</v>
      </c>
      <c r="J2291" s="2" t="str">
        <f>IFERROR(INDEX('08W Project List'!#REF!,MATCH(B2291,'08W Project List'!$E:$E,0)),"N/A")</f>
        <v>N/A</v>
      </c>
    </row>
    <row r="2292" spans="1:10" ht="15.6" x14ac:dyDescent="0.3">
      <c r="A2292" s="23">
        <v>3360</v>
      </c>
      <c r="B2292" s="22" t="s">
        <v>1572</v>
      </c>
      <c r="C2292" s="22">
        <v>152031101</v>
      </c>
      <c r="D2292" s="22" t="s">
        <v>1568</v>
      </c>
      <c r="E2292" s="22">
        <v>0.87990711527781862</v>
      </c>
      <c r="F2292" s="22">
        <v>32</v>
      </c>
      <c r="G2292" s="25">
        <v>3.5508633711330102E-3</v>
      </c>
      <c r="H2292" s="22">
        <f t="shared" si="35"/>
        <v>0.11362762787625633</v>
      </c>
      <c r="I2292" s="41">
        <v>2291</v>
      </c>
      <c r="J2292" s="2" t="str">
        <f>IFERROR(INDEX('08W Project List'!#REF!,MATCH(B2292,'08W Project List'!$E:$E,0)),"N/A")</f>
        <v>N/A</v>
      </c>
    </row>
    <row r="2293" spans="1:10" ht="15.6" x14ac:dyDescent="0.3">
      <c r="A2293" s="23">
        <v>10815</v>
      </c>
      <c r="B2293" s="22" t="s">
        <v>1724</v>
      </c>
      <c r="C2293" s="22">
        <v>83432101</v>
      </c>
      <c r="D2293" s="22" t="s">
        <v>1723</v>
      </c>
      <c r="E2293" s="22">
        <v>0.44015980926141018</v>
      </c>
      <c r="F2293" s="22">
        <v>2</v>
      </c>
      <c r="G2293" s="25">
        <v>3.5464374306444502E-3</v>
      </c>
      <c r="H2293" s="22">
        <f t="shared" si="35"/>
        <v>7.0928748612889003E-3</v>
      </c>
      <c r="I2293" s="41">
        <v>2292</v>
      </c>
      <c r="J2293" s="2" t="str">
        <f>IFERROR(INDEX('08W Project List'!#REF!,MATCH(B2293,'08W Project List'!$E:$E,0)),"N/A")</f>
        <v>N/A</v>
      </c>
    </row>
    <row r="2294" spans="1:10" ht="15.6" x14ac:dyDescent="0.3">
      <c r="A2294" s="23">
        <v>6548</v>
      </c>
      <c r="B2294" s="22" t="s">
        <v>4260</v>
      </c>
      <c r="C2294" s="22">
        <v>163201101</v>
      </c>
      <c r="D2294" s="22" t="s">
        <v>4259</v>
      </c>
      <c r="E2294" s="22">
        <v>17.021034620557117</v>
      </c>
      <c r="F2294" s="22">
        <v>221</v>
      </c>
      <c r="G2294" s="25">
        <v>3.5257596715817098E-3</v>
      </c>
      <c r="H2294" s="22">
        <f t="shared" si="35"/>
        <v>0.77919288741955783</v>
      </c>
      <c r="I2294" s="41">
        <v>2293</v>
      </c>
      <c r="J2294" s="2" t="str">
        <f>IFERROR(INDEX('08W Project List'!#REF!,MATCH(B2294,'08W Project List'!$E:$E,0)),"N/A")</f>
        <v>N/A</v>
      </c>
    </row>
    <row r="2295" spans="1:10" ht="15.6" x14ac:dyDescent="0.3">
      <c r="A2295" s="23">
        <v>2950</v>
      </c>
      <c r="B2295" s="22" t="s">
        <v>1727</v>
      </c>
      <c r="C2295" s="22">
        <v>83432101</v>
      </c>
      <c r="D2295" s="22" t="s">
        <v>1723</v>
      </c>
      <c r="E2295" s="22">
        <v>0.61477719619413174</v>
      </c>
      <c r="F2295" s="22">
        <v>122</v>
      </c>
      <c r="G2295" s="25">
        <v>3.5231785231116201E-3</v>
      </c>
      <c r="H2295" s="22">
        <f t="shared" si="35"/>
        <v>0.42982777981961767</v>
      </c>
      <c r="I2295" s="41">
        <v>2294</v>
      </c>
      <c r="J2295" s="2" t="str">
        <f>IFERROR(INDEX('08W Project List'!#REF!,MATCH(B2295,'08W Project List'!$E:$E,0)),"N/A")</f>
        <v>N/A</v>
      </c>
    </row>
    <row r="2296" spans="1:10" ht="15.6" x14ac:dyDescent="0.3">
      <c r="A2296" s="23">
        <v>9560</v>
      </c>
      <c r="B2296" s="22" t="s">
        <v>4200</v>
      </c>
      <c r="C2296" s="22">
        <v>14502107</v>
      </c>
      <c r="D2296" s="22" t="s">
        <v>4201</v>
      </c>
      <c r="E2296" s="22">
        <v>0.2394308916737713</v>
      </c>
      <c r="F2296" s="22">
        <v>7</v>
      </c>
      <c r="G2296" s="25">
        <v>3.5033019041899099E-3</v>
      </c>
      <c r="H2296" s="22">
        <f t="shared" si="35"/>
        <v>2.4523113329329368E-2</v>
      </c>
      <c r="I2296" s="41">
        <v>2295</v>
      </c>
      <c r="J2296" s="2" t="str">
        <f>IFERROR(INDEX('08W Project List'!#REF!,MATCH(B2296,'08W Project List'!$E:$E,0)),"N/A")</f>
        <v>N/A</v>
      </c>
    </row>
    <row r="2297" spans="1:10" ht="15.6" x14ac:dyDescent="0.3">
      <c r="A2297" s="23">
        <v>3073</v>
      </c>
      <c r="B2297" s="22" t="s">
        <v>592</v>
      </c>
      <c r="C2297" s="22">
        <v>83622105</v>
      </c>
      <c r="D2297" s="22" t="s">
        <v>590</v>
      </c>
      <c r="E2297" s="22">
        <v>10.473659599280795</v>
      </c>
      <c r="F2297" s="22">
        <v>134</v>
      </c>
      <c r="G2297" s="25">
        <v>3.4865274005157201E-3</v>
      </c>
      <c r="H2297" s="22">
        <f t="shared" si="35"/>
        <v>0.4671946716691065</v>
      </c>
      <c r="I2297" s="41">
        <v>2296</v>
      </c>
      <c r="J2297" s="2" t="str">
        <f>IFERROR(INDEX('08W Project List'!#REF!,MATCH(B2297,'08W Project List'!$E:$E,0)),"N/A")</f>
        <v>N/A</v>
      </c>
    </row>
    <row r="2298" spans="1:10" ht="15.6" x14ac:dyDescent="0.3">
      <c r="A2298" s="23">
        <v>7203</v>
      </c>
      <c r="B2298" s="22" t="s">
        <v>437</v>
      </c>
      <c r="C2298" s="22">
        <v>152481106</v>
      </c>
      <c r="D2298" s="22" t="s">
        <v>428</v>
      </c>
      <c r="E2298" s="22">
        <v>5.8930035189379177</v>
      </c>
      <c r="F2298" s="22">
        <v>65</v>
      </c>
      <c r="G2298" s="25">
        <v>3.4763779321617802E-3</v>
      </c>
      <c r="H2298" s="22">
        <f t="shared" si="35"/>
        <v>0.2259645655905157</v>
      </c>
      <c r="I2298" s="41">
        <v>2297</v>
      </c>
      <c r="J2298" s="2" t="str">
        <f>IFERROR(INDEX('08W Project List'!#REF!,MATCH(B2298,'08W Project List'!$E:$E,0)),"N/A")</f>
        <v>N/A</v>
      </c>
    </row>
    <row r="2299" spans="1:10" ht="15.6" x14ac:dyDescent="0.3">
      <c r="A2299" s="23">
        <v>7594</v>
      </c>
      <c r="B2299" s="22" t="s">
        <v>3731</v>
      </c>
      <c r="C2299" s="22">
        <v>153652108</v>
      </c>
      <c r="D2299" s="22" t="s">
        <v>3726</v>
      </c>
      <c r="E2299" s="22">
        <v>1.4767575384638845</v>
      </c>
      <c r="F2299" s="22">
        <v>18</v>
      </c>
      <c r="G2299" s="25">
        <v>3.4724521818259701E-3</v>
      </c>
      <c r="H2299" s="22">
        <f t="shared" si="35"/>
        <v>6.2504139272867465E-2</v>
      </c>
      <c r="I2299" s="41">
        <v>2298</v>
      </c>
      <c r="J2299" s="2" t="str">
        <f>IFERROR(INDEX('08W Project List'!#REF!,MATCH(B2299,'08W Project List'!$E:$E,0)),"N/A")</f>
        <v>N/A</v>
      </c>
    </row>
    <row r="2300" spans="1:10" ht="15.6" x14ac:dyDescent="0.3">
      <c r="A2300" s="23">
        <v>180</v>
      </c>
      <c r="B2300" s="22" t="s">
        <v>1741</v>
      </c>
      <c r="C2300" s="22">
        <v>152691104</v>
      </c>
      <c r="D2300" s="22" t="s">
        <v>1740</v>
      </c>
      <c r="E2300" s="22">
        <v>7.7502502665580488</v>
      </c>
      <c r="F2300" s="22">
        <v>117</v>
      </c>
      <c r="G2300" s="25">
        <v>3.46936680055007E-3</v>
      </c>
      <c r="H2300" s="22">
        <f t="shared" si="35"/>
        <v>0.4059159156643582</v>
      </c>
      <c r="I2300" s="41">
        <v>2299</v>
      </c>
      <c r="J2300" s="2" t="str">
        <f>IFERROR(INDEX('08W Project List'!#REF!,MATCH(B2300,'08W Project List'!$E:$E,0)),"N/A")</f>
        <v>N/A</v>
      </c>
    </row>
    <row r="2301" spans="1:10" ht="15.6" x14ac:dyDescent="0.3">
      <c r="A2301" s="23">
        <v>8764</v>
      </c>
      <c r="B2301" s="22" t="s">
        <v>4078</v>
      </c>
      <c r="C2301" s="22">
        <v>183221111</v>
      </c>
      <c r="D2301" s="22" t="s">
        <v>4079</v>
      </c>
      <c r="E2301" s="22">
        <v>6.6787519707075194E-2</v>
      </c>
      <c r="F2301" s="22">
        <v>58</v>
      </c>
      <c r="G2301" s="25">
        <v>3.44185625711496E-3</v>
      </c>
      <c r="H2301" s="22">
        <f t="shared" si="35"/>
        <v>0.19962766291266767</v>
      </c>
      <c r="I2301" s="41">
        <v>2300</v>
      </c>
      <c r="J2301" s="2" t="str">
        <f>IFERROR(INDEX('08W Project List'!#REF!,MATCH(B2301,'08W Project List'!$E:$E,0)),"N/A")</f>
        <v>N/A</v>
      </c>
    </row>
    <row r="2302" spans="1:10" ht="15.6" x14ac:dyDescent="0.3">
      <c r="A2302" s="23">
        <v>6133</v>
      </c>
      <c r="B2302" s="22" t="s">
        <v>3412</v>
      </c>
      <c r="C2302" s="22">
        <v>163692102</v>
      </c>
      <c r="D2302" s="22" t="s">
        <v>3410</v>
      </c>
      <c r="E2302" s="22">
        <v>6.9661854850071476</v>
      </c>
      <c r="F2302" s="22">
        <v>41</v>
      </c>
      <c r="G2302" s="25">
        <v>3.4151866712787099E-3</v>
      </c>
      <c r="H2302" s="22">
        <f t="shared" si="35"/>
        <v>0.1400226535224271</v>
      </c>
      <c r="I2302" s="41">
        <v>2301</v>
      </c>
      <c r="J2302" s="2" t="str">
        <f>IFERROR(INDEX('08W Project List'!#REF!,MATCH(B2302,'08W Project List'!$E:$E,0)),"N/A")</f>
        <v>N/A</v>
      </c>
    </row>
    <row r="2303" spans="1:10" ht="15.6" x14ac:dyDescent="0.3">
      <c r="A2303" s="23">
        <v>8353</v>
      </c>
      <c r="B2303" s="22" t="s">
        <v>4231</v>
      </c>
      <c r="C2303" s="22">
        <v>102541102</v>
      </c>
      <c r="D2303" s="22" t="s">
        <v>4224</v>
      </c>
      <c r="E2303" s="22">
        <v>4.3770450094035303</v>
      </c>
      <c r="F2303" s="22">
        <v>46</v>
      </c>
      <c r="G2303" s="25">
        <v>3.4143564893966199E-3</v>
      </c>
      <c r="H2303" s="22">
        <f t="shared" si="35"/>
        <v>0.15706039851224451</v>
      </c>
      <c r="I2303" s="41">
        <v>2302</v>
      </c>
      <c r="J2303" s="2" t="str">
        <f>IFERROR(INDEX('08W Project List'!#REF!,MATCH(B2303,'08W Project List'!$E:$E,0)),"N/A")</f>
        <v>N/A</v>
      </c>
    </row>
    <row r="2304" spans="1:10" ht="15.6" x14ac:dyDescent="0.3">
      <c r="A2304" s="23">
        <v>1504</v>
      </c>
      <c r="B2304" s="22" t="s">
        <v>1834</v>
      </c>
      <c r="C2304" s="22">
        <v>192341102</v>
      </c>
      <c r="D2304" s="22" t="s">
        <v>1833</v>
      </c>
      <c r="E2304" s="22">
        <v>5.7434076295210374</v>
      </c>
      <c r="F2304" s="22">
        <v>81</v>
      </c>
      <c r="G2304" s="25">
        <v>3.4064226724737101E-3</v>
      </c>
      <c r="H2304" s="22">
        <f t="shared" si="35"/>
        <v>0.27592023647037051</v>
      </c>
      <c r="I2304" s="41">
        <v>2303</v>
      </c>
      <c r="J2304" s="2" t="str">
        <f>IFERROR(INDEX('08W Project List'!#REF!,MATCH(B2304,'08W Project List'!$E:$E,0)),"N/A")</f>
        <v>N/A</v>
      </c>
    </row>
    <row r="2305" spans="1:10" ht="15.6" x14ac:dyDescent="0.3">
      <c r="A2305" s="23">
        <v>341</v>
      </c>
      <c r="B2305" s="22" t="s">
        <v>911</v>
      </c>
      <c r="C2305" s="22">
        <v>42271102</v>
      </c>
      <c r="D2305" s="22" t="s">
        <v>907</v>
      </c>
      <c r="E2305" s="22">
        <v>2.1402057604033127</v>
      </c>
      <c r="F2305" s="22">
        <v>103</v>
      </c>
      <c r="G2305" s="25">
        <v>3.4005457539502998E-3</v>
      </c>
      <c r="H2305" s="22">
        <f t="shared" si="35"/>
        <v>0.35025621265688089</v>
      </c>
      <c r="I2305" s="41">
        <v>2304</v>
      </c>
      <c r="J2305" s="2" t="str">
        <f>IFERROR(INDEX('08W Project List'!#REF!,MATCH(B2305,'08W Project List'!$E:$E,0)),"N/A")</f>
        <v>N/A</v>
      </c>
    </row>
    <row r="2306" spans="1:10" ht="15.6" x14ac:dyDescent="0.3">
      <c r="A2306" s="23">
        <v>1877</v>
      </c>
      <c r="B2306" s="22" t="s">
        <v>1350</v>
      </c>
      <c r="C2306" s="22">
        <v>42761102</v>
      </c>
      <c r="D2306" s="22" t="s">
        <v>1349</v>
      </c>
      <c r="E2306" s="22">
        <v>21.678257416314235</v>
      </c>
      <c r="F2306" s="22">
        <v>119</v>
      </c>
      <c r="G2306" s="25">
        <v>3.3856586678599099E-3</v>
      </c>
      <c r="H2306" s="22">
        <f t="shared" ref="H2306:H2369" si="36">IFERROR(G2306*F2306,0)</f>
        <v>0.40289338147532927</v>
      </c>
      <c r="I2306" s="41">
        <v>2305</v>
      </c>
      <c r="J2306" s="2" t="str">
        <f>IFERROR(INDEX('08W Project List'!#REF!,MATCH(B2306,'08W Project List'!$E:$E,0)),"N/A")</f>
        <v>N/A</v>
      </c>
    </row>
    <row r="2307" spans="1:10" ht="15.6" x14ac:dyDescent="0.3">
      <c r="A2307" s="23">
        <v>9731</v>
      </c>
      <c r="B2307" s="22" t="s">
        <v>1298</v>
      </c>
      <c r="C2307" s="22">
        <v>42751111</v>
      </c>
      <c r="D2307" s="22" t="s">
        <v>1296</v>
      </c>
      <c r="E2307" s="22">
        <v>0.22723285671733187</v>
      </c>
      <c r="F2307" s="22">
        <v>13</v>
      </c>
      <c r="G2307" s="25">
        <v>3.37793944765955E-3</v>
      </c>
      <c r="H2307" s="22">
        <f t="shared" si="36"/>
        <v>4.3913212819574152E-2</v>
      </c>
      <c r="I2307" s="41">
        <v>2306</v>
      </c>
      <c r="J2307" s="2" t="str">
        <f>IFERROR(INDEX('08W Project List'!#REF!,MATCH(B2307,'08W Project List'!$E:$E,0)),"N/A")</f>
        <v>N/A</v>
      </c>
    </row>
    <row r="2308" spans="1:10" ht="15.6" x14ac:dyDescent="0.3">
      <c r="A2308" s="23">
        <v>10338</v>
      </c>
      <c r="B2308" s="22" t="s">
        <v>1395</v>
      </c>
      <c r="C2308" s="22">
        <v>13921104</v>
      </c>
      <c r="D2308" s="22" t="s">
        <v>1393</v>
      </c>
      <c r="E2308" s="22">
        <v>3.6317852457989002</v>
      </c>
      <c r="F2308" s="22">
        <v>36</v>
      </c>
      <c r="G2308" s="25">
        <v>3.36742825027755E-3</v>
      </c>
      <c r="H2308" s="22">
        <f t="shared" si="36"/>
        <v>0.1212274170099918</v>
      </c>
      <c r="I2308" s="41">
        <v>2307</v>
      </c>
      <c r="J2308" s="2" t="str">
        <f>IFERROR(INDEX('08W Project List'!#REF!,MATCH(B2308,'08W Project List'!$E:$E,0)),"N/A")</f>
        <v>N/A</v>
      </c>
    </row>
    <row r="2309" spans="1:10" ht="15.6" x14ac:dyDescent="0.3">
      <c r="A2309" s="23">
        <v>11025</v>
      </c>
      <c r="B2309" s="22" t="s">
        <v>555</v>
      </c>
      <c r="C2309" s="22">
        <v>48011144</v>
      </c>
      <c r="D2309" s="22" t="s">
        <v>554</v>
      </c>
      <c r="E2309" s="22">
        <v>4.6368385357635739E-2</v>
      </c>
      <c r="F2309" s="22">
        <v>2</v>
      </c>
      <c r="G2309" s="25">
        <v>3.3554854276800798E-3</v>
      </c>
      <c r="H2309" s="22">
        <f t="shared" si="36"/>
        <v>6.7109708553601596E-3</v>
      </c>
      <c r="I2309" s="41">
        <v>2308</v>
      </c>
      <c r="J2309" s="2" t="str">
        <f>IFERROR(INDEX('08W Project List'!#REF!,MATCH(B2309,'08W Project List'!$E:$E,0)),"N/A")</f>
        <v>N/A</v>
      </c>
    </row>
    <row r="2310" spans="1:10" ht="15.6" x14ac:dyDescent="0.3">
      <c r="A2310" s="23">
        <v>7073</v>
      </c>
      <c r="B2310" s="22" t="s">
        <v>3317</v>
      </c>
      <c r="C2310" s="22">
        <v>43321101</v>
      </c>
      <c r="D2310" s="22" t="s">
        <v>3313</v>
      </c>
      <c r="E2310" s="22">
        <v>0.72937305920860784</v>
      </c>
      <c r="F2310" s="22">
        <v>13</v>
      </c>
      <c r="G2310" s="25">
        <v>3.3545218795211899E-3</v>
      </c>
      <c r="H2310" s="22">
        <f t="shared" si="36"/>
        <v>4.3608784433775472E-2</v>
      </c>
      <c r="I2310" s="41">
        <v>2309</v>
      </c>
      <c r="J2310" s="2" t="str">
        <f>IFERROR(INDEX('08W Project List'!#REF!,MATCH(B2310,'08W Project List'!$E:$E,0)),"N/A")</f>
        <v>N/A</v>
      </c>
    </row>
    <row r="2311" spans="1:10" ht="15.6" x14ac:dyDescent="0.3">
      <c r="A2311" s="23">
        <v>37</v>
      </c>
      <c r="B2311" s="22" t="s">
        <v>973</v>
      </c>
      <c r="C2311" s="22">
        <v>163351701</v>
      </c>
      <c r="D2311" s="22" t="s">
        <v>972</v>
      </c>
      <c r="E2311" s="22">
        <v>2.5261890034984589</v>
      </c>
      <c r="F2311" s="22">
        <v>41</v>
      </c>
      <c r="G2311" s="25">
        <v>3.3424980113830102E-3</v>
      </c>
      <c r="H2311" s="22">
        <f t="shared" si="36"/>
        <v>0.13704241846670343</v>
      </c>
      <c r="I2311" s="41">
        <v>2310</v>
      </c>
      <c r="J2311" s="2" t="str">
        <f>IFERROR(INDEX('08W Project List'!#REF!,MATCH(B2311,'08W Project List'!$E:$E,0)),"N/A")</f>
        <v>N/A</v>
      </c>
    </row>
    <row r="2312" spans="1:10" ht="15.6" x14ac:dyDescent="0.3">
      <c r="A2312" s="23">
        <v>7129</v>
      </c>
      <c r="B2312" s="22" t="s">
        <v>1478</v>
      </c>
      <c r="C2312" s="22">
        <v>103021101</v>
      </c>
      <c r="D2312" s="22" t="s">
        <v>1475</v>
      </c>
      <c r="E2312" s="22">
        <v>0.72016266071647606</v>
      </c>
      <c r="F2312" s="22">
        <v>16</v>
      </c>
      <c r="G2312" s="25">
        <v>3.33241317005391E-3</v>
      </c>
      <c r="H2312" s="22">
        <f t="shared" si="36"/>
        <v>5.331861072086256E-2</v>
      </c>
      <c r="I2312" s="41">
        <v>2311</v>
      </c>
      <c r="J2312" s="2" t="str">
        <f>IFERROR(INDEX('08W Project List'!#REF!,MATCH(B2312,'08W Project List'!$E:$E,0)),"N/A")</f>
        <v>N/A</v>
      </c>
    </row>
    <row r="2313" spans="1:10" ht="15.6" x14ac:dyDescent="0.3">
      <c r="A2313" s="23">
        <v>6003</v>
      </c>
      <c r="B2313" s="22" t="s">
        <v>550</v>
      </c>
      <c r="C2313" s="22">
        <v>43411102</v>
      </c>
      <c r="D2313" s="22" t="s">
        <v>546</v>
      </c>
      <c r="E2313" s="22">
        <v>1.073324658234543</v>
      </c>
      <c r="F2313" s="22">
        <v>35</v>
      </c>
      <c r="G2313" s="25">
        <v>3.3263868547019101E-3</v>
      </c>
      <c r="H2313" s="22">
        <f t="shared" si="36"/>
        <v>0.11642353991456686</v>
      </c>
      <c r="I2313" s="41">
        <v>2312</v>
      </c>
      <c r="J2313" s="2" t="str">
        <f>IFERROR(INDEX('08W Project List'!#REF!,MATCH(B2313,'08W Project List'!$E:$E,0)),"N/A")</f>
        <v>N/A</v>
      </c>
    </row>
    <row r="2314" spans="1:10" ht="15.6" x14ac:dyDescent="0.3">
      <c r="A2314" s="23">
        <v>6936</v>
      </c>
      <c r="B2314" s="22" t="s">
        <v>1983</v>
      </c>
      <c r="C2314" s="22">
        <v>253911102</v>
      </c>
      <c r="D2314" s="22" t="s">
        <v>1984</v>
      </c>
      <c r="E2314" s="22">
        <v>2.6385260587590986</v>
      </c>
      <c r="F2314" s="22">
        <v>87</v>
      </c>
      <c r="G2314" s="25">
        <v>3.3257762811986901E-3</v>
      </c>
      <c r="H2314" s="22">
        <f t="shared" si="36"/>
        <v>0.28934253646428604</v>
      </c>
      <c r="I2314" s="41">
        <v>2313</v>
      </c>
      <c r="J2314" s="2" t="str">
        <f>IFERROR(INDEX('08W Project List'!#REF!,MATCH(B2314,'08W Project List'!$E:$E,0)),"N/A")</f>
        <v>N/A</v>
      </c>
    </row>
    <row r="2315" spans="1:10" ht="15.6" x14ac:dyDescent="0.3">
      <c r="A2315" s="23">
        <v>1031</v>
      </c>
      <c r="B2315" s="22" t="s">
        <v>4230</v>
      </c>
      <c r="C2315" s="22">
        <v>102541102</v>
      </c>
      <c r="D2315" s="22" t="s">
        <v>4224</v>
      </c>
      <c r="E2315" s="22">
        <v>13.80565328171765</v>
      </c>
      <c r="F2315" s="22">
        <v>168</v>
      </c>
      <c r="G2315" s="25">
        <v>3.3206961307971198E-3</v>
      </c>
      <c r="H2315" s="22">
        <f t="shared" si="36"/>
        <v>0.55787694997391613</v>
      </c>
      <c r="I2315" s="41">
        <v>2314</v>
      </c>
      <c r="J2315" s="2" t="str">
        <f>IFERROR(INDEX('08W Project List'!#REF!,MATCH(B2315,'08W Project List'!$E:$E,0)),"N/A")</f>
        <v>N/A</v>
      </c>
    </row>
    <row r="2316" spans="1:10" ht="15.6" x14ac:dyDescent="0.3">
      <c r="A2316" s="23">
        <v>729</v>
      </c>
      <c r="B2316" s="22" t="s">
        <v>3243</v>
      </c>
      <c r="C2316" s="22">
        <v>13151105</v>
      </c>
      <c r="D2316" s="22" t="s">
        <v>3244</v>
      </c>
      <c r="E2316" s="22">
        <v>3.3852875605518835</v>
      </c>
      <c r="F2316" s="22">
        <v>79</v>
      </c>
      <c r="G2316" s="25">
        <v>3.3155050185171499E-3</v>
      </c>
      <c r="H2316" s="22">
        <f t="shared" si="36"/>
        <v>0.26192489646285483</v>
      </c>
      <c r="I2316" s="41">
        <v>2315</v>
      </c>
      <c r="J2316" s="2" t="str">
        <f>IFERROR(INDEX('08W Project List'!#REF!,MATCH(B2316,'08W Project List'!$E:$E,0)),"N/A")</f>
        <v>N/A</v>
      </c>
    </row>
    <row r="2317" spans="1:10" ht="15.6" x14ac:dyDescent="0.3">
      <c r="A2317" s="23">
        <v>6737</v>
      </c>
      <c r="B2317" s="22" t="s">
        <v>3135</v>
      </c>
      <c r="C2317" s="22">
        <v>43381101</v>
      </c>
      <c r="D2317" s="22" t="s">
        <v>3130</v>
      </c>
      <c r="E2317" s="22">
        <v>2.9988359417204351</v>
      </c>
      <c r="F2317" s="22">
        <v>97</v>
      </c>
      <c r="G2317" s="25">
        <v>3.2902416583885001E-3</v>
      </c>
      <c r="H2317" s="22">
        <f t="shared" si="36"/>
        <v>0.31915344086368452</v>
      </c>
      <c r="I2317" s="41">
        <v>2316</v>
      </c>
      <c r="J2317" s="2" t="str">
        <f>IFERROR(INDEX('08W Project List'!#REF!,MATCH(B2317,'08W Project List'!$E:$E,0)),"N/A")</f>
        <v>N/A</v>
      </c>
    </row>
    <row r="2318" spans="1:10" ht="15.6" x14ac:dyDescent="0.3">
      <c r="A2318" s="23">
        <v>9971</v>
      </c>
      <c r="B2318" s="22" t="s">
        <v>2121</v>
      </c>
      <c r="C2318" s="22">
        <v>182082103</v>
      </c>
      <c r="D2318" s="22" t="s">
        <v>2120</v>
      </c>
      <c r="E2318" s="22">
        <v>1.0735208849173958</v>
      </c>
      <c r="F2318" s="22">
        <v>17</v>
      </c>
      <c r="G2318" s="25">
        <v>3.28821819097673E-3</v>
      </c>
      <c r="H2318" s="22">
        <f t="shared" si="36"/>
        <v>5.5899709246604409E-2</v>
      </c>
      <c r="I2318" s="41">
        <v>2317</v>
      </c>
      <c r="J2318" s="2" t="str">
        <f>IFERROR(INDEX('08W Project List'!#REF!,MATCH(B2318,'08W Project List'!$E:$E,0)),"N/A")</f>
        <v>N/A</v>
      </c>
    </row>
    <row r="2319" spans="1:10" ht="15.6" x14ac:dyDescent="0.3">
      <c r="A2319" s="23">
        <v>2467</v>
      </c>
      <c r="B2319" s="22" t="s">
        <v>1679</v>
      </c>
      <c r="C2319" s="22">
        <v>192431109</v>
      </c>
      <c r="D2319" s="22" t="s">
        <v>1680</v>
      </c>
      <c r="E2319" s="22">
        <v>4.9360966986306343</v>
      </c>
      <c r="F2319" s="22">
        <v>92</v>
      </c>
      <c r="G2319" s="25">
        <v>3.2842895773826501E-3</v>
      </c>
      <c r="H2319" s="22">
        <f t="shared" si="36"/>
        <v>0.30215464111920382</v>
      </c>
      <c r="I2319" s="41">
        <v>2318</v>
      </c>
      <c r="J2319" s="2" t="str">
        <f>IFERROR(INDEX('08W Project List'!#REF!,MATCH(B2319,'08W Project List'!$E:$E,0)),"N/A")</f>
        <v>N/A</v>
      </c>
    </row>
    <row r="2320" spans="1:10" ht="15.6" x14ac:dyDescent="0.3">
      <c r="A2320" s="23">
        <v>3741</v>
      </c>
      <c r="B2320" s="22" t="s">
        <v>3049</v>
      </c>
      <c r="C2320" s="22">
        <v>163751101</v>
      </c>
      <c r="D2320" s="22" t="s">
        <v>3046</v>
      </c>
      <c r="E2320" s="22">
        <v>2.4774606703354753</v>
      </c>
      <c r="F2320" s="22">
        <v>28</v>
      </c>
      <c r="G2320" s="25">
        <v>3.2783239098537801E-3</v>
      </c>
      <c r="H2320" s="22">
        <f t="shared" si="36"/>
        <v>9.1793069475905847E-2</v>
      </c>
      <c r="I2320" s="41">
        <v>2319</v>
      </c>
      <c r="J2320" s="2" t="str">
        <f>IFERROR(INDEX('08W Project List'!#REF!,MATCH(B2320,'08W Project List'!$E:$E,0)),"N/A")</f>
        <v>N/A</v>
      </c>
    </row>
    <row r="2321" spans="1:10" ht="15.6" x14ac:dyDescent="0.3">
      <c r="A2321" s="23">
        <v>8487</v>
      </c>
      <c r="B2321" s="22" t="s">
        <v>3077</v>
      </c>
      <c r="C2321" s="22">
        <v>103732101</v>
      </c>
      <c r="D2321" s="22" t="s">
        <v>3074</v>
      </c>
      <c r="E2321" s="22">
        <v>12.035590089578806</v>
      </c>
      <c r="F2321" s="22">
        <v>43</v>
      </c>
      <c r="G2321" s="25">
        <v>3.2734593516852602E-3</v>
      </c>
      <c r="H2321" s="22">
        <f t="shared" si="36"/>
        <v>0.14075875212246619</v>
      </c>
      <c r="I2321" s="41">
        <v>2320</v>
      </c>
      <c r="J2321" s="2" t="str">
        <f>IFERROR(INDEX('08W Project List'!#REF!,MATCH(B2321,'08W Project List'!$E:$E,0)),"N/A")</f>
        <v>N/A</v>
      </c>
    </row>
    <row r="2322" spans="1:10" ht="15.6" x14ac:dyDescent="0.3">
      <c r="A2322" s="23">
        <v>9213</v>
      </c>
      <c r="B2322" s="22" t="s">
        <v>1593</v>
      </c>
      <c r="C2322" s="22">
        <v>83192101</v>
      </c>
      <c r="D2322" s="22" t="s">
        <v>1584</v>
      </c>
      <c r="E2322" s="22">
        <v>3.5696528454418393</v>
      </c>
      <c r="F2322" s="22">
        <v>60</v>
      </c>
      <c r="G2322" s="25">
        <v>3.2547301305290298E-3</v>
      </c>
      <c r="H2322" s="22">
        <f t="shared" si="36"/>
        <v>0.19528380783174179</v>
      </c>
      <c r="I2322" s="41">
        <v>2321</v>
      </c>
      <c r="J2322" s="2" t="str">
        <f>IFERROR(INDEX('08W Project List'!#REF!,MATCH(B2322,'08W Project List'!$E:$E,0)),"N/A")</f>
        <v>N/A</v>
      </c>
    </row>
    <row r="2323" spans="1:10" ht="15.6" x14ac:dyDescent="0.3">
      <c r="A2323" s="23">
        <v>6945</v>
      </c>
      <c r="B2323" s="22" t="s">
        <v>717</v>
      </c>
      <c r="C2323" s="22">
        <v>182562102</v>
      </c>
      <c r="D2323" s="22" t="s">
        <v>715</v>
      </c>
      <c r="E2323" s="22">
        <v>0.40519441380009819</v>
      </c>
      <c r="F2323" s="22">
        <v>40</v>
      </c>
      <c r="G2323" s="25">
        <v>3.2532693675225602E-3</v>
      </c>
      <c r="H2323" s="22">
        <f t="shared" si="36"/>
        <v>0.1301307747009024</v>
      </c>
      <c r="I2323" s="41">
        <v>2322</v>
      </c>
      <c r="J2323" s="2" t="str">
        <f>IFERROR(INDEX('08W Project List'!#REF!,MATCH(B2323,'08W Project List'!$E:$E,0)),"N/A")</f>
        <v>N/A</v>
      </c>
    </row>
    <row r="2324" spans="1:10" ht="15.6" x14ac:dyDescent="0.3">
      <c r="A2324" s="23">
        <v>1559</v>
      </c>
      <c r="B2324" s="22" t="s">
        <v>2910</v>
      </c>
      <c r="C2324" s="22">
        <v>83252106</v>
      </c>
      <c r="D2324" s="22" t="s">
        <v>2908</v>
      </c>
      <c r="E2324" s="22">
        <v>7.1789475837966439</v>
      </c>
      <c r="F2324" s="22">
        <v>84</v>
      </c>
      <c r="G2324" s="25">
        <v>3.24081963925341E-3</v>
      </c>
      <c r="H2324" s="22">
        <f t="shared" si="36"/>
        <v>0.27222884969728645</v>
      </c>
      <c r="I2324" s="41">
        <v>2323</v>
      </c>
      <c r="J2324" s="2" t="str">
        <f>IFERROR(INDEX('08W Project List'!#REF!,MATCH(B2324,'08W Project List'!$E:$E,0)),"N/A")</f>
        <v>N/A</v>
      </c>
    </row>
    <row r="2325" spans="1:10" ht="15.6" x14ac:dyDescent="0.3">
      <c r="A2325" s="23">
        <v>8048</v>
      </c>
      <c r="B2325" s="22" t="s">
        <v>1035</v>
      </c>
      <c r="C2325" s="22">
        <v>182222104</v>
      </c>
      <c r="D2325" s="22" t="s">
        <v>1033</v>
      </c>
      <c r="E2325" s="22">
        <v>9.3599301904425118</v>
      </c>
      <c r="F2325" s="22">
        <v>138</v>
      </c>
      <c r="G2325" s="25">
        <v>3.2245235855502502E-3</v>
      </c>
      <c r="H2325" s="22">
        <f t="shared" si="36"/>
        <v>0.44498425480593451</v>
      </c>
      <c r="I2325" s="41">
        <v>2324</v>
      </c>
      <c r="J2325" s="2" t="str">
        <f>IFERROR(INDEX('08W Project List'!#REF!,MATCH(B2325,'08W Project List'!$E:$E,0)),"N/A")</f>
        <v>N/A</v>
      </c>
    </row>
    <row r="2326" spans="1:10" ht="15.6" x14ac:dyDescent="0.3">
      <c r="A2326" s="23">
        <v>394</v>
      </c>
      <c r="B2326" s="22" t="s">
        <v>4403</v>
      </c>
      <c r="C2326" s="22">
        <v>24251104</v>
      </c>
      <c r="D2326" s="22" t="s">
        <v>4397</v>
      </c>
      <c r="E2326" s="22">
        <v>2.1459134678468863</v>
      </c>
      <c r="F2326" s="22">
        <v>72</v>
      </c>
      <c r="G2326" s="25">
        <v>3.2244751139663399E-3</v>
      </c>
      <c r="H2326" s="22">
        <f t="shared" si="36"/>
        <v>0.23216220820557648</v>
      </c>
      <c r="I2326" s="41">
        <v>2325</v>
      </c>
      <c r="J2326" s="2" t="str">
        <f>IFERROR(INDEX('08W Project List'!#REF!,MATCH(B2326,'08W Project List'!$E:$E,0)),"N/A")</f>
        <v>N/A</v>
      </c>
    </row>
    <row r="2327" spans="1:10" ht="15.6" x14ac:dyDescent="0.3">
      <c r="A2327" s="23">
        <v>3140</v>
      </c>
      <c r="B2327" s="22" t="s">
        <v>204</v>
      </c>
      <c r="C2327" s="22">
        <v>182801101</v>
      </c>
      <c r="D2327" s="22" t="s">
        <v>205</v>
      </c>
      <c r="E2327" s="22">
        <v>4.615628639641411</v>
      </c>
      <c r="F2327" s="22">
        <v>214</v>
      </c>
      <c r="G2327" s="25">
        <v>3.2070030875439798E-3</v>
      </c>
      <c r="H2327" s="22">
        <f t="shared" si="36"/>
        <v>0.6862986607344117</v>
      </c>
      <c r="I2327" s="41">
        <v>2326</v>
      </c>
      <c r="J2327" s="2" t="str">
        <f>IFERROR(INDEX('08W Project List'!#REF!,MATCH(B2327,'08W Project List'!$E:$E,0)),"N/A")</f>
        <v>N/A</v>
      </c>
    </row>
    <row r="2328" spans="1:10" ht="15.6" x14ac:dyDescent="0.3">
      <c r="A2328" s="23">
        <v>197</v>
      </c>
      <c r="B2328" s="22" t="s">
        <v>424</v>
      </c>
      <c r="C2328" s="22">
        <v>152481105</v>
      </c>
      <c r="D2328" s="22" t="s">
        <v>415</v>
      </c>
      <c r="E2328" s="22">
        <v>3.4469585243847107</v>
      </c>
      <c r="F2328" s="22">
        <v>45</v>
      </c>
      <c r="G2328" s="25">
        <v>3.20646547840191E-3</v>
      </c>
      <c r="H2328" s="22">
        <f t="shared" si="36"/>
        <v>0.14429094652808594</v>
      </c>
      <c r="I2328" s="41">
        <v>2327</v>
      </c>
      <c r="J2328" s="2" t="str">
        <f>IFERROR(INDEX('08W Project List'!#REF!,MATCH(B2328,'08W Project List'!$E:$E,0)),"N/A")</f>
        <v>N/A</v>
      </c>
    </row>
    <row r="2329" spans="1:10" ht="15.6" x14ac:dyDescent="0.3">
      <c r="A2329" s="23">
        <v>1600</v>
      </c>
      <c r="B2329" s="22" t="s">
        <v>3331</v>
      </c>
      <c r="C2329" s="22">
        <v>43321104</v>
      </c>
      <c r="D2329" s="22" t="s">
        <v>3332</v>
      </c>
      <c r="E2329" s="22">
        <v>2.2058624083644438</v>
      </c>
      <c r="F2329" s="22">
        <v>46</v>
      </c>
      <c r="G2329" s="25">
        <v>3.2053307579939399E-3</v>
      </c>
      <c r="H2329" s="22">
        <f t="shared" si="36"/>
        <v>0.14744521486772125</v>
      </c>
      <c r="I2329" s="41">
        <v>2328</v>
      </c>
      <c r="J2329" s="2" t="str">
        <f>IFERROR(INDEX('08W Project List'!#REF!,MATCH(B2329,'08W Project List'!$E:$E,0)),"N/A")</f>
        <v>N/A</v>
      </c>
    </row>
    <row r="2330" spans="1:10" ht="15.6" x14ac:dyDescent="0.3">
      <c r="A2330" s="23">
        <v>7931</v>
      </c>
      <c r="B2330" s="22" t="s">
        <v>3083</v>
      </c>
      <c r="C2330" s="22">
        <v>101321101</v>
      </c>
      <c r="D2330" s="22" t="s">
        <v>3080</v>
      </c>
      <c r="E2330" s="22">
        <v>4.5409199710823929</v>
      </c>
      <c r="F2330" s="22">
        <v>25</v>
      </c>
      <c r="G2330" s="25">
        <v>3.1838811159354201E-3</v>
      </c>
      <c r="H2330" s="22">
        <f t="shared" si="36"/>
        <v>7.9597027898385506E-2</v>
      </c>
      <c r="I2330" s="41">
        <v>2329</v>
      </c>
      <c r="J2330" s="2" t="str">
        <f>IFERROR(INDEX('08W Project List'!#REF!,MATCH(B2330,'08W Project List'!$E:$E,0)),"N/A")</f>
        <v>N/A</v>
      </c>
    </row>
    <row r="2331" spans="1:10" ht="15.6" x14ac:dyDescent="0.3">
      <c r="A2331" s="23">
        <v>4023</v>
      </c>
      <c r="B2331" s="22" t="s">
        <v>1151</v>
      </c>
      <c r="C2331" s="22">
        <v>254061103</v>
      </c>
      <c r="D2331" s="22" t="s">
        <v>1150</v>
      </c>
      <c r="E2331" s="22">
        <v>10.581879024678869</v>
      </c>
      <c r="F2331" s="22">
        <v>67</v>
      </c>
      <c r="G2331" s="25">
        <v>3.1698122787706898E-3</v>
      </c>
      <c r="H2331" s="22">
        <f t="shared" si="36"/>
        <v>0.21237742267763621</v>
      </c>
      <c r="I2331" s="41">
        <v>2330</v>
      </c>
      <c r="J2331" s="2" t="str">
        <f>IFERROR(INDEX('08W Project List'!#REF!,MATCH(B2331,'08W Project List'!$E:$E,0)),"N/A")</f>
        <v>N/A</v>
      </c>
    </row>
    <row r="2332" spans="1:10" ht="15.6" x14ac:dyDescent="0.3">
      <c r="A2332" s="23">
        <v>7290</v>
      </c>
      <c r="B2332" s="22" t="s">
        <v>122</v>
      </c>
      <c r="C2332" s="22">
        <v>192021121</v>
      </c>
      <c r="D2332" s="22" t="s">
        <v>123</v>
      </c>
      <c r="E2332" s="22">
        <v>6.908452149181417</v>
      </c>
      <c r="F2332" s="22">
        <v>97</v>
      </c>
      <c r="G2332" s="25">
        <v>3.1691409699124702E-3</v>
      </c>
      <c r="H2332" s="22">
        <f t="shared" si="36"/>
        <v>0.30740667408150962</v>
      </c>
      <c r="I2332" s="41">
        <v>2331</v>
      </c>
      <c r="J2332" s="2" t="str">
        <f>IFERROR(INDEX('08W Project List'!#REF!,MATCH(B2332,'08W Project List'!$E:$E,0)),"N/A")</f>
        <v>N/A</v>
      </c>
    </row>
    <row r="2333" spans="1:10" ht="15.6" x14ac:dyDescent="0.3">
      <c r="A2333" s="23">
        <v>8705</v>
      </c>
      <c r="B2333" s="22" t="s">
        <v>635</v>
      </c>
      <c r="C2333" s="22">
        <v>192291121</v>
      </c>
      <c r="D2333" s="22" t="s">
        <v>633</v>
      </c>
      <c r="E2333" s="22">
        <v>3.5716645158843443</v>
      </c>
      <c r="F2333" s="22">
        <v>13</v>
      </c>
      <c r="G2333" s="25">
        <v>3.1684706028128201E-3</v>
      </c>
      <c r="H2333" s="22">
        <f t="shared" si="36"/>
        <v>4.1190117836566661E-2</v>
      </c>
      <c r="I2333" s="41">
        <v>2332</v>
      </c>
      <c r="J2333" s="2" t="str">
        <f>IFERROR(INDEX('08W Project List'!#REF!,MATCH(B2333,'08W Project List'!$E:$E,0)),"N/A")</f>
        <v>N/A</v>
      </c>
    </row>
    <row r="2334" spans="1:10" ht="15.6" x14ac:dyDescent="0.3">
      <c r="A2334" s="23">
        <v>5063</v>
      </c>
      <c r="B2334" s="22" t="s">
        <v>4398</v>
      </c>
      <c r="C2334" s="22">
        <v>24251104</v>
      </c>
      <c r="D2334" s="22" t="s">
        <v>4397</v>
      </c>
      <c r="E2334" s="22">
        <v>2.8371718067169609</v>
      </c>
      <c r="F2334" s="22">
        <v>38</v>
      </c>
      <c r="G2334" s="25">
        <v>3.16154504067543E-3</v>
      </c>
      <c r="H2334" s="22">
        <f t="shared" si="36"/>
        <v>0.12013871154566634</v>
      </c>
      <c r="I2334" s="41">
        <v>2333</v>
      </c>
      <c r="J2334" s="2" t="str">
        <f>IFERROR(INDEX('08W Project List'!#REF!,MATCH(B2334,'08W Project List'!$E:$E,0)),"N/A")</f>
        <v>N/A</v>
      </c>
    </row>
    <row r="2335" spans="1:10" ht="15.6" x14ac:dyDescent="0.3">
      <c r="A2335" s="23">
        <v>8125</v>
      </c>
      <c r="B2335" s="22" t="s">
        <v>3051</v>
      </c>
      <c r="C2335" s="22">
        <v>163751101</v>
      </c>
      <c r="D2335" s="22" t="s">
        <v>3046</v>
      </c>
      <c r="E2335" s="22">
        <v>4.302654864274003</v>
      </c>
      <c r="F2335" s="22">
        <v>57</v>
      </c>
      <c r="G2335" s="25">
        <v>3.1502167720156402E-3</v>
      </c>
      <c r="H2335" s="22">
        <f t="shared" si="36"/>
        <v>0.17956235600489148</v>
      </c>
      <c r="I2335" s="41">
        <v>2334</v>
      </c>
      <c r="J2335" s="2" t="str">
        <f>IFERROR(INDEX('08W Project List'!#REF!,MATCH(B2335,'08W Project List'!$E:$E,0)),"N/A")</f>
        <v>N/A</v>
      </c>
    </row>
    <row r="2336" spans="1:10" ht="15.6" x14ac:dyDescent="0.3">
      <c r="A2336" s="23">
        <v>6730</v>
      </c>
      <c r="B2336" s="22" t="s">
        <v>620</v>
      </c>
      <c r="C2336" s="22">
        <v>83622106</v>
      </c>
      <c r="D2336" s="22" t="s">
        <v>611</v>
      </c>
      <c r="E2336" s="22">
        <v>6.0576233459535427</v>
      </c>
      <c r="F2336" s="22">
        <v>65</v>
      </c>
      <c r="G2336" s="25">
        <v>3.1441528847212501E-3</v>
      </c>
      <c r="H2336" s="22">
        <f t="shared" si="36"/>
        <v>0.20436993750688126</v>
      </c>
      <c r="I2336" s="41">
        <v>2335</v>
      </c>
      <c r="J2336" s="2" t="str">
        <f>IFERROR(INDEX('08W Project List'!#REF!,MATCH(B2336,'08W Project List'!$E:$E,0)),"N/A")</f>
        <v>N/A</v>
      </c>
    </row>
    <row r="2337" spans="1:10" ht="15.6" x14ac:dyDescent="0.3">
      <c r="A2337" s="23">
        <v>82</v>
      </c>
      <c r="B2337" s="22" t="s">
        <v>3814</v>
      </c>
      <c r="C2337" s="22">
        <v>22721107</v>
      </c>
      <c r="D2337" s="22" t="s">
        <v>3811</v>
      </c>
      <c r="E2337" s="22">
        <v>1.0037640759405717</v>
      </c>
      <c r="F2337" s="22">
        <v>45</v>
      </c>
      <c r="G2337" s="25">
        <v>3.1210175573012102E-3</v>
      </c>
      <c r="H2337" s="22">
        <f t="shared" si="36"/>
        <v>0.14044579007855446</v>
      </c>
      <c r="I2337" s="41">
        <v>2336</v>
      </c>
      <c r="J2337" s="2" t="str">
        <f>IFERROR(INDEX('08W Project List'!#REF!,MATCH(B2337,'08W Project List'!$E:$E,0)),"N/A")</f>
        <v>N/A</v>
      </c>
    </row>
    <row r="2338" spans="1:10" ht="15.6" x14ac:dyDescent="0.3">
      <c r="A2338" s="23">
        <v>1487</v>
      </c>
      <c r="B2338" s="22" t="s">
        <v>3900</v>
      </c>
      <c r="C2338" s="22">
        <v>43201102</v>
      </c>
      <c r="D2338" s="22" t="s">
        <v>3897</v>
      </c>
      <c r="E2338" s="22">
        <v>0.31194821340237727</v>
      </c>
      <c r="F2338" s="22">
        <v>65</v>
      </c>
      <c r="G2338" s="25">
        <v>3.11844571576564E-3</v>
      </c>
      <c r="H2338" s="22">
        <f t="shared" si="36"/>
        <v>0.2026989715247666</v>
      </c>
      <c r="I2338" s="41">
        <v>2337</v>
      </c>
      <c r="J2338" s="2" t="str">
        <f>IFERROR(INDEX('08W Project List'!#REF!,MATCH(B2338,'08W Project List'!$E:$E,0)),"N/A")</f>
        <v>N/A</v>
      </c>
    </row>
    <row r="2339" spans="1:10" ht="15.6" x14ac:dyDescent="0.3">
      <c r="A2339" s="23">
        <v>201</v>
      </c>
      <c r="B2339" s="22" t="s">
        <v>3301</v>
      </c>
      <c r="C2339" s="22">
        <v>182731101</v>
      </c>
      <c r="D2339" s="22" t="s">
        <v>3300</v>
      </c>
      <c r="E2339" s="22">
        <v>5.1043430486359913</v>
      </c>
      <c r="F2339" s="22">
        <v>106</v>
      </c>
      <c r="G2339" s="25">
        <v>3.1059365358166099E-3</v>
      </c>
      <c r="H2339" s="22">
        <f t="shared" si="36"/>
        <v>0.32922927279656067</v>
      </c>
      <c r="I2339" s="41">
        <v>2338</v>
      </c>
      <c r="J2339" s="2" t="str">
        <f>IFERROR(INDEX('08W Project List'!#REF!,MATCH(B2339,'08W Project List'!$E:$E,0)),"N/A")</f>
        <v>N/A</v>
      </c>
    </row>
    <row r="2340" spans="1:10" ht="15.6" x14ac:dyDescent="0.3">
      <c r="A2340" s="23">
        <v>9832</v>
      </c>
      <c r="B2340" s="22" t="s">
        <v>4329</v>
      </c>
      <c r="C2340" s="22">
        <v>192171101</v>
      </c>
      <c r="D2340" s="22" t="s">
        <v>4324</v>
      </c>
      <c r="E2340" s="22">
        <v>0.28641170550511624</v>
      </c>
      <c r="F2340" s="22">
        <v>6</v>
      </c>
      <c r="G2340" s="25">
        <v>3.1037410684520701E-3</v>
      </c>
      <c r="H2340" s="22">
        <f t="shared" si="36"/>
        <v>1.862244641071242E-2</v>
      </c>
      <c r="I2340" s="41">
        <v>2339</v>
      </c>
      <c r="J2340" s="2" t="str">
        <f>IFERROR(INDEX('08W Project List'!#REF!,MATCH(B2340,'08W Project List'!$E:$E,0)),"N/A")</f>
        <v>N/A</v>
      </c>
    </row>
    <row r="2341" spans="1:10" ht="15.6" x14ac:dyDescent="0.3">
      <c r="A2341" s="23">
        <v>22</v>
      </c>
      <c r="B2341" s="22" t="s">
        <v>2860</v>
      </c>
      <c r="C2341" s="22">
        <v>102831104</v>
      </c>
      <c r="D2341" s="22" t="s">
        <v>2852</v>
      </c>
      <c r="E2341" s="22">
        <v>12.045201544934866</v>
      </c>
      <c r="F2341" s="22">
        <v>208</v>
      </c>
      <c r="G2341" s="25">
        <v>3.0984840100988001E-3</v>
      </c>
      <c r="H2341" s="22">
        <f t="shared" si="36"/>
        <v>0.64448467410055044</v>
      </c>
      <c r="I2341" s="41">
        <v>2340</v>
      </c>
      <c r="J2341" s="2" t="str">
        <f>IFERROR(INDEX('08W Project List'!#REF!,MATCH(B2341,'08W Project List'!$E:$E,0)),"N/A")</f>
        <v>N/A</v>
      </c>
    </row>
    <row r="2342" spans="1:10" ht="15.6" x14ac:dyDescent="0.3">
      <c r="A2342" s="23">
        <v>7703</v>
      </c>
      <c r="B2342" s="22" t="s">
        <v>3778</v>
      </c>
      <c r="C2342" s="22">
        <v>43432105</v>
      </c>
      <c r="D2342" s="22" t="s">
        <v>3779</v>
      </c>
      <c r="E2342" s="22">
        <v>0.2446187721228664</v>
      </c>
      <c r="F2342" s="22">
        <v>55</v>
      </c>
      <c r="G2342" s="25">
        <v>3.09387340255286E-3</v>
      </c>
      <c r="H2342" s="22">
        <f t="shared" si="36"/>
        <v>0.17016303714040729</v>
      </c>
      <c r="I2342" s="41">
        <v>2341</v>
      </c>
      <c r="J2342" s="2" t="str">
        <f>IFERROR(INDEX('08W Project List'!#REF!,MATCH(B2342,'08W Project List'!$E:$E,0)),"N/A")</f>
        <v>N/A</v>
      </c>
    </row>
    <row r="2343" spans="1:10" ht="15.6" x14ac:dyDescent="0.3">
      <c r="A2343" s="23">
        <v>8415</v>
      </c>
      <c r="B2343" s="22" t="s">
        <v>323</v>
      </c>
      <c r="C2343" s="22">
        <v>102812101</v>
      </c>
      <c r="D2343" s="22" t="s">
        <v>318</v>
      </c>
      <c r="E2343" s="22">
        <v>8.1110703643279667</v>
      </c>
      <c r="F2343" s="22">
        <v>75</v>
      </c>
      <c r="G2343" s="25">
        <v>3.0704394454250999E-3</v>
      </c>
      <c r="H2343" s="22">
        <f t="shared" si="36"/>
        <v>0.23028295840688248</v>
      </c>
      <c r="I2343" s="41">
        <v>2342</v>
      </c>
      <c r="J2343" s="2" t="str">
        <f>IFERROR(INDEX('08W Project List'!#REF!,MATCH(B2343,'08W Project List'!$E:$E,0)),"N/A")</f>
        <v>N/A</v>
      </c>
    </row>
    <row r="2344" spans="1:10" ht="15.6" x14ac:dyDescent="0.3">
      <c r="A2344" s="23">
        <v>2480</v>
      </c>
      <c r="B2344" s="22" t="s">
        <v>3280</v>
      </c>
      <c r="C2344" s="22">
        <v>43191101</v>
      </c>
      <c r="D2344" s="22" t="s">
        <v>3275</v>
      </c>
      <c r="E2344" s="22">
        <v>3.3608008333800932</v>
      </c>
      <c r="F2344" s="22">
        <v>91</v>
      </c>
      <c r="G2344" s="25">
        <v>3.05231358596452E-3</v>
      </c>
      <c r="H2344" s="22">
        <f t="shared" si="36"/>
        <v>0.27776053632277131</v>
      </c>
      <c r="I2344" s="41">
        <v>2343</v>
      </c>
      <c r="J2344" s="2" t="str">
        <f>IFERROR(INDEX('08W Project List'!#REF!,MATCH(B2344,'08W Project List'!$E:$E,0)),"N/A")</f>
        <v>N/A</v>
      </c>
    </row>
    <row r="2345" spans="1:10" ht="15.6" x14ac:dyDescent="0.3">
      <c r="A2345" s="23">
        <v>10178</v>
      </c>
      <c r="B2345" s="22" t="s">
        <v>2163</v>
      </c>
      <c r="C2345" s="22">
        <v>192101101</v>
      </c>
      <c r="D2345" s="22" t="s">
        <v>2164</v>
      </c>
      <c r="E2345" s="22">
        <v>1.4946662183855313</v>
      </c>
      <c r="F2345" s="22">
        <v>8</v>
      </c>
      <c r="G2345" s="25">
        <v>3.0460528623549601E-3</v>
      </c>
      <c r="H2345" s="22">
        <f t="shared" si="36"/>
        <v>2.436842289883968E-2</v>
      </c>
      <c r="I2345" s="41">
        <v>2344</v>
      </c>
      <c r="J2345" s="2" t="str">
        <f>IFERROR(INDEX('08W Project List'!#REF!,MATCH(B2345,'08W Project List'!$E:$E,0)),"N/A")</f>
        <v>N/A</v>
      </c>
    </row>
    <row r="2346" spans="1:10" ht="15.6" x14ac:dyDescent="0.3">
      <c r="A2346" s="23">
        <v>1443</v>
      </c>
      <c r="B2346" s="22" t="s">
        <v>2241</v>
      </c>
      <c r="C2346" s="22">
        <v>24131102</v>
      </c>
      <c r="D2346" s="22" t="s">
        <v>2239</v>
      </c>
      <c r="E2346" s="22">
        <v>6.6745839494608452</v>
      </c>
      <c r="F2346" s="22">
        <v>82</v>
      </c>
      <c r="G2346" s="25">
        <v>3.0385844894575201E-3</v>
      </c>
      <c r="H2346" s="22">
        <f t="shared" si="36"/>
        <v>0.24916392813551663</v>
      </c>
      <c r="I2346" s="41">
        <v>2345</v>
      </c>
      <c r="J2346" s="2" t="str">
        <f>IFERROR(INDEX('08W Project List'!#REF!,MATCH(B2346,'08W Project List'!$E:$E,0)),"N/A")</f>
        <v>N/A</v>
      </c>
    </row>
    <row r="2347" spans="1:10" ht="15.6" x14ac:dyDescent="0.3">
      <c r="A2347" s="23">
        <v>5316</v>
      </c>
      <c r="B2347" s="22" t="s">
        <v>2907</v>
      </c>
      <c r="C2347" s="22">
        <v>83252106</v>
      </c>
      <c r="D2347" s="22" t="s">
        <v>2908</v>
      </c>
      <c r="E2347" s="22">
        <v>5.6879991578932882</v>
      </c>
      <c r="F2347" s="22">
        <v>87</v>
      </c>
      <c r="G2347" s="25">
        <v>3.02665061954979E-3</v>
      </c>
      <c r="H2347" s="22">
        <f t="shared" si="36"/>
        <v>0.26331860390083173</v>
      </c>
      <c r="I2347" s="41">
        <v>2346</v>
      </c>
      <c r="J2347" s="2" t="str">
        <f>IFERROR(INDEX('08W Project List'!#REF!,MATCH(B2347,'08W Project List'!$E:$E,0)),"N/A")</f>
        <v>N/A</v>
      </c>
    </row>
    <row r="2348" spans="1:10" ht="15.6" x14ac:dyDescent="0.3">
      <c r="A2348" s="23">
        <v>2267</v>
      </c>
      <c r="B2348" s="22" t="s">
        <v>1254</v>
      </c>
      <c r="C2348" s="22">
        <v>42981101</v>
      </c>
      <c r="D2348" s="22" t="s">
        <v>1252</v>
      </c>
      <c r="E2348" s="22">
        <v>12.411173912960535</v>
      </c>
      <c r="F2348" s="22">
        <v>119</v>
      </c>
      <c r="G2348" s="25">
        <v>3.0233373694184299E-3</v>
      </c>
      <c r="H2348" s="22">
        <f t="shared" si="36"/>
        <v>0.35977714696079316</v>
      </c>
      <c r="I2348" s="41">
        <v>2347</v>
      </c>
      <c r="J2348" s="2" t="str">
        <f>IFERROR(INDEX('08W Project List'!#REF!,MATCH(B2348,'08W Project List'!$E:$E,0)),"N/A")</f>
        <v>N/A</v>
      </c>
    </row>
    <row r="2349" spans="1:10" ht="15.6" x14ac:dyDescent="0.3">
      <c r="A2349" s="23">
        <v>6724</v>
      </c>
      <c r="B2349" s="22" t="s">
        <v>991</v>
      </c>
      <c r="C2349" s="22">
        <v>163351703</v>
      </c>
      <c r="D2349" s="22" t="s">
        <v>986</v>
      </c>
      <c r="E2349" s="22">
        <v>22.493856162195215</v>
      </c>
      <c r="F2349" s="22">
        <v>124</v>
      </c>
      <c r="G2349" s="25">
        <v>3.0208764246730199E-3</v>
      </c>
      <c r="H2349" s="22">
        <f t="shared" si="36"/>
        <v>0.37458867665945444</v>
      </c>
      <c r="I2349" s="41">
        <v>2348</v>
      </c>
      <c r="J2349" s="2" t="str">
        <f>IFERROR(INDEX('08W Project List'!#REF!,MATCH(B2349,'08W Project List'!$E:$E,0)),"N/A")</f>
        <v>N/A</v>
      </c>
    </row>
    <row r="2350" spans="1:10" ht="15.6" x14ac:dyDescent="0.3">
      <c r="A2350" s="23">
        <v>3063</v>
      </c>
      <c r="B2350" s="22" t="s">
        <v>1246</v>
      </c>
      <c r="C2350" s="22">
        <v>162161101</v>
      </c>
      <c r="D2350" s="22" t="s">
        <v>1241</v>
      </c>
      <c r="E2350" s="22">
        <v>5.7697597898306769</v>
      </c>
      <c r="F2350" s="22">
        <v>70</v>
      </c>
      <c r="G2350" s="25">
        <v>3.0207639160306598E-3</v>
      </c>
      <c r="H2350" s="22">
        <f t="shared" si="36"/>
        <v>0.21145347412214618</v>
      </c>
      <c r="I2350" s="41">
        <v>2349</v>
      </c>
      <c r="J2350" s="2" t="str">
        <f>IFERROR(INDEX('08W Project List'!#REF!,MATCH(B2350,'08W Project List'!$E:$E,0)),"N/A")</f>
        <v>N/A</v>
      </c>
    </row>
    <row r="2351" spans="1:10" ht="15.6" x14ac:dyDescent="0.3">
      <c r="A2351" s="23">
        <v>8682</v>
      </c>
      <c r="B2351" s="22" t="s">
        <v>750</v>
      </c>
      <c r="C2351" s="22">
        <v>153612109</v>
      </c>
      <c r="D2351" s="22" t="s">
        <v>749</v>
      </c>
      <c r="E2351" s="22">
        <v>1.3050992616167494</v>
      </c>
      <c r="F2351" s="22">
        <v>25</v>
      </c>
      <c r="G2351" s="25">
        <v>3.0148753420389399E-3</v>
      </c>
      <c r="H2351" s="22">
        <f t="shared" si="36"/>
        <v>7.5371883550973504E-2</v>
      </c>
      <c r="I2351" s="41">
        <v>2350</v>
      </c>
      <c r="J2351" s="2" t="str">
        <f>IFERROR(INDEX('08W Project List'!#REF!,MATCH(B2351,'08W Project List'!$E:$E,0)),"N/A")</f>
        <v>N/A</v>
      </c>
    </row>
    <row r="2352" spans="1:10" ht="15.6" x14ac:dyDescent="0.3">
      <c r="A2352" s="23">
        <v>6410</v>
      </c>
      <c r="B2352" s="22" t="s">
        <v>3787</v>
      </c>
      <c r="C2352" s="22">
        <v>43432105</v>
      </c>
      <c r="D2352" s="22" t="s">
        <v>3779</v>
      </c>
      <c r="E2352" s="22">
        <v>0.49650428412562958</v>
      </c>
      <c r="F2352" s="22">
        <v>103</v>
      </c>
      <c r="G2352" s="25">
        <v>3.0112342410036799E-3</v>
      </c>
      <c r="H2352" s="22">
        <f t="shared" si="36"/>
        <v>0.31015712682337904</v>
      </c>
      <c r="I2352" s="41">
        <v>2351</v>
      </c>
      <c r="J2352" s="2" t="str">
        <f>IFERROR(INDEX('08W Project List'!#REF!,MATCH(B2352,'08W Project List'!$E:$E,0)),"N/A")</f>
        <v>N/A</v>
      </c>
    </row>
    <row r="2353" spans="1:10" ht="15.6" x14ac:dyDescent="0.3">
      <c r="A2353" s="23">
        <v>2231</v>
      </c>
      <c r="B2353" s="22" t="s">
        <v>1730</v>
      </c>
      <c r="C2353" s="22">
        <v>83432103</v>
      </c>
      <c r="D2353" s="22" t="s">
        <v>1731</v>
      </c>
      <c r="E2353" s="22">
        <v>11.26802867828415</v>
      </c>
      <c r="F2353" s="22">
        <v>65</v>
      </c>
      <c r="G2353" s="25">
        <v>2.9902086754211299E-3</v>
      </c>
      <c r="H2353" s="22">
        <f t="shared" si="36"/>
        <v>0.19436356390237344</v>
      </c>
      <c r="I2353" s="41">
        <v>2352</v>
      </c>
      <c r="J2353" s="2" t="str">
        <f>IFERROR(INDEX('08W Project List'!#REF!,MATCH(B2353,'08W Project List'!$E:$E,0)),"N/A")</f>
        <v>N/A</v>
      </c>
    </row>
    <row r="2354" spans="1:10" ht="15.6" x14ac:dyDescent="0.3">
      <c r="A2354" s="23">
        <v>1742</v>
      </c>
      <c r="B2354" s="22" t="s">
        <v>2335</v>
      </c>
      <c r="C2354" s="22">
        <v>163661701</v>
      </c>
      <c r="D2354" s="22" t="s">
        <v>2328</v>
      </c>
      <c r="E2354" s="22">
        <v>16.249408441667743</v>
      </c>
      <c r="F2354" s="22">
        <v>187</v>
      </c>
      <c r="G2354" s="25">
        <v>2.9900681309674498E-3</v>
      </c>
      <c r="H2354" s="22">
        <f t="shared" si="36"/>
        <v>0.55914274049091306</v>
      </c>
      <c r="I2354" s="41">
        <v>2353</v>
      </c>
      <c r="J2354" s="2" t="str">
        <f>IFERROR(INDEX('08W Project List'!#REF!,MATCH(B2354,'08W Project List'!$E:$E,0)),"N/A")</f>
        <v>N/A</v>
      </c>
    </row>
    <row r="2355" spans="1:10" ht="15.6" x14ac:dyDescent="0.3">
      <c r="A2355" s="23">
        <v>4916</v>
      </c>
      <c r="B2355" s="22" t="s">
        <v>3667</v>
      </c>
      <c r="C2355" s="22">
        <v>83371107</v>
      </c>
      <c r="D2355" s="22" t="s">
        <v>3668</v>
      </c>
      <c r="E2355" s="22">
        <v>4.6865015210997516</v>
      </c>
      <c r="F2355" s="22">
        <v>48</v>
      </c>
      <c r="G2355" s="25">
        <v>2.98421935673391E-3</v>
      </c>
      <c r="H2355" s="22">
        <f t="shared" si="36"/>
        <v>0.14324252912322769</v>
      </c>
      <c r="I2355" s="41">
        <v>2354</v>
      </c>
      <c r="J2355" s="2" t="str">
        <f>IFERROR(INDEX('08W Project List'!#REF!,MATCH(B2355,'08W Project List'!$E:$E,0)),"N/A")</f>
        <v>N/A</v>
      </c>
    </row>
    <row r="2356" spans="1:10" ht="15.6" x14ac:dyDescent="0.3">
      <c r="A2356" s="23">
        <v>55</v>
      </c>
      <c r="B2356" s="22" t="s">
        <v>977</v>
      </c>
      <c r="C2356" s="22">
        <v>163351702</v>
      </c>
      <c r="D2356" s="22" t="s">
        <v>976</v>
      </c>
      <c r="E2356" s="22">
        <v>4.7180201478434931</v>
      </c>
      <c r="F2356" s="22">
        <v>81</v>
      </c>
      <c r="G2356" s="25">
        <v>2.9696857317996501E-3</v>
      </c>
      <c r="H2356" s="22">
        <f t="shared" si="36"/>
        <v>0.24054454427577165</v>
      </c>
      <c r="I2356" s="41">
        <v>2355</v>
      </c>
      <c r="J2356" s="2" t="str">
        <f>IFERROR(INDEX('08W Project List'!#REF!,MATCH(B2356,'08W Project List'!$E:$E,0)),"N/A")</f>
        <v>N/A</v>
      </c>
    </row>
    <row r="2357" spans="1:10" ht="15.6" x14ac:dyDescent="0.3">
      <c r="A2357" s="23">
        <v>4236</v>
      </c>
      <c r="B2357" s="22" t="s">
        <v>2099</v>
      </c>
      <c r="C2357" s="22">
        <v>82021106</v>
      </c>
      <c r="D2357" s="22" t="s">
        <v>2094</v>
      </c>
      <c r="E2357" s="22">
        <v>12.694579718122002</v>
      </c>
      <c r="F2357" s="22">
        <v>152</v>
      </c>
      <c r="G2357" s="25">
        <v>2.9683956262721201E-3</v>
      </c>
      <c r="H2357" s="22">
        <f t="shared" si="36"/>
        <v>0.45119613519336227</v>
      </c>
      <c r="I2357" s="41">
        <v>2356</v>
      </c>
      <c r="J2357" s="2" t="str">
        <f>IFERROR(INDEX('08W Project List'!#REF!,MATCH(B2357,'08W Project List'!$E:$E,0)),"N/A")</f>
        <v>N/A</v>
      </c>
    </row>
    <row r="2358" spans="1:10" ht="15.6" x14ac:dyDescent="0.3">
      <c r="A2358" s="23">
        <v>6476</v>
      </c>
      <c r="B2358" s="22" t="s">
        <v>2911</v>
      </c>
      <c r="C2358" s="22">
        <v>83252106</v>
      </c>
      <c r="D2358" s="22" t="s">
        <v>2908</v>
      </c>
      <c r="E2358" s="22">
        <v>6.0152132018908082</v>
      </c>
      <c r="F2358" s="22">
        <v>69</v>
      </c>
      <c r="G2358" s="25">
        <v>2.9647803119603601E-3</v>
      </c>
      <c r="H2358" s="22">
        <f t="shared" si="36"/>
        <v>0.20456984152526483</v>
      </c>
      <c r="I2358" s="41">
        <v>2357</v>
      </c>
      <c r="J2358" s="2" t="str">
        <f>IFERROR(INDEX('08W Project List'!#REF!,MATCH(B2358,'08W Project List'!$E:$E,0)),"N/A")</f>
        <v>N/A</v>
      </c>
    </row>
    <row r="2359" spans="1:10" ht="15.6" x14ac:dyDescent="0.3">
      <c r="A2359" s="23">
        <v>7197</v>
      </c>
      <c r="B2359" s="22" t="s">
        <v>299</v>
      </c>
      <c r="C2359" s="22">
        <v>82841102</v>
      </c>
      <c r="D2359" s="22" t="s">
        <v>296</v>
      </c>
      <c r="E2359" s="22">
        <v>5.9819729579893846</v>
      </c>
      <c r="F2359" s="22">
        <v>70</v>
      </c>
      <c r="G2359" s="25">
        <v>2.9470358386379601E-3</v>
      </c>
      <c r="H2359" s="22">
        <f t="shared" si="36"/>
        <v>0.20629250870465721</v>
      </c>
      <c r="I2359" s="41">
        <v>2358</v>
      </c>
      <c r="J2359" s="2" t="str">
        <f>IFERROR(INDEX('08W Project List'!#REF!,MATCH(B2359,'08W Project List'!$E:$E,0)),"N/A")</f>
        <v>N/A</v>
      </c>
    </row>
    <row r="2360" spans="1:10" ht="15.6" x14ac:dyDescent="0.3">
      <c r="A2360" s="23">
        <v>2069</v>
      </c>
      <c r="B2360" s="22" t="s">
        <v>302</v>
      </c>
      <c r="C2360" s="22">
        <v>82841102</v>
      </c>
      <c r="D2360" s="22" t="s">
        <v>296</v>
      </c>
      <c r="E2360" s="22">
        <v>13.748144191228279</v>
      </c>
      <c r="F2360" s="22">
        <v>121</v>
      </c>
      <c r="G2360" s="25">
        <v>2.90655158846127E-3</v>
      </c>
      <c r="H2360" s="22">
        <f t="shared" si="36"/>
        <v>0.35169274220381369</v>
      </c>
      <c r="I2360" s="41">
        <v>2359</v>
      </c>
      <c r="J2360" s="2" t="str">
        <f>IFERROR(INDEX('08W Project List'!#REF!,MATCH(B2360,'08W Project List'!$E:$E,0)),"N/A")</f>
        <v>N/A</v>
      </c>
    </row>
    <row r="2361" spans="1:10" ht="15.6" x14ac:dyDescent="0.3">
      <c r="A2361" s="23">
        <v>8715</v>
      </c>
      <c r="B2361" s="22" t="s">
        <v>2722</v>
      </c>
      <c r="C2361" s="22">
        <v>42291101</v>
      </c>
      <c r="D2361" s="22" t="s">
        <v>2714</v>
      </c>
      <c r="E2361" s="22">
        <v>16.179203161166996</v>
      </c>
      <c r="F2361" s="22">
        <v>115</v>
      </c>
      <c r="G2361" s="25">
        <v>2.8980528456237901E-3</v>
      </c>
      <c r="H2361" s="22">
        <f t="shared" si="36"/>
        <v>0.33327607724673586</v>
      </c>
      <c r="I2361" s="41">
        <v>2360</v>
      </c>
      <c r="J2361" s="2" t="str">
        <f>IFERROR(INDEX('08W Project List'!#REF!,MATCH(B2361,'08W Project List'!$E:$E,0)),"N/A")</f>
        <v>N/A</v>
      </c>
    </row>
    <row r="2362" spans="1:10" ht="15.6" x14ac:dyDescent="0.3">
      <c r="A2362" s="23">
        <v>5548</v>
      </c>
      <c r="B2362" s="22" t="s">
        <v>92</v>
      </c>
      <c r="C2362" s="22">
        <v>103271101</v>
      </c>
      <c r="D2362" s="22" t="s">
        <v>90</v>
      </c>
      <c r="E2362" s="22">
        <v>9.1422779792058417</v>
      </c>
      <c r="F2362" s="22">
        <v>106</v>
      </c>
      <c r="G2362" s="25">
        <v>2.8857416404073099E-3</v>
      </c>
      <c r="H2362" s="22">
        <f t="shared" si="36"/>
        <v>0.30588861388317484</v>
      </c>
      <c r="I2362" s="41">
        <v>2361</v>
      </c>
      <c r="J2362" s="2" t="str">
        <f>IFERROR(INDEX('08W Project List'!#REF!,MATCH(B2362,'08W Project List'!$E:$E,0)),"N/A")</f>
        <v>N/A</v>
      </c>
    </row>
    <row r="2363" spans="1:10" ht="15.6" x14ac:dyDescent="0.3">
      <c r="A2363" s="23">
        <v>2497</v>
      </c>
      <c r="B2363" s="22" t="s">
        <v>3353</v>
      </c>
      <c r="C2363" s="22">
        <v>83692104</v>
      </c>
      <c r="D2363" s="22" t="s">
        <v>3352</v>
      </c>
      <c r="E2363" s="22">
        <v>14.167505090508826</v>
      </c>
      <c r="F2363" s="22">
        <v>212</v>
      </c>
      <c r="G2363" s="25">
        <v>2.8840015706543699E-3</v>
      </c>
      <c r="H2363" s="22">
        <f t="shared" si="36"/>
        <v>0.61140833297872643</v>
      </c>
      <c r="I2363" s="41">
        <v>2362</v>
      </c>
      <c r="J2363" s="2" t="str">
        <f>IFERROR(INDEX('08W Project List'!#REF!,MATCH(B2363,'08W Project List'!$E:$E,0)),"N/A")</f>
        <v>N/A</v>
      </c>
    </row>
    <row r="2364" spans="1:10" ht="15.6" x14ac:dyDescent="0.3">
      <c r="A2364" s="23">
        <v>2343</v>
      </c>
      <c r="B2364" s="22" t="s">
        <v>2686</v>
      </c>
      <c r="C2364" s="22">
        <v>182601104</v>
      </c>
      <c r="D2364" s="22" t="s">
        <v>2683</v>
      </c>
      <c r="E2364" s="22">
        <v>4.5696633257286265</v>
      </c>
      <c r="F2364" s="22">
        <v>146</v>
      </c>
      <c r="G2364" s="25">
        <v>2.86146984589329E-3</v>
      </c>
      <c r="H2364" s="22">
        <f t="shared" si="36"/>
        <v>0.41777459750042034</v>
      </c>
      <c r="I2364" s="41">
        <v>2363</v>
      </c>
      <c r="J2364" s="2" t="str">
        <f>IFERROR(INDEX('08W Project List'!#REF!,MATCH(B2364,'08W Project List'!$E:$E,0)),"N/A")</f>
        <v>N/A</v>
      </c>
    </row>
    <row r="2365" spans="1:10" ht="15.6" x14ac:dyDescent="0.3">
      <c r="A2365" s="23">
        <v>7790</v>
      </c>
      <c r="B2365" s="22" t="s">
        <v>3631</v>
      </c>
      <c r="C2365" s="22">
        <v>42151111</v>
      </c>
      <c r="D2365" s="22" t="s">
        <v>3630</v>
      </c>
      <c r="E2365" s="22">
        <v>1.3511149165033127</v>
      </c>
      <c r="F2365" s="22">
        <v>24</v>
      </c>
      <c r="G2365" s="25">
        <v>2.85265785778702E-3</v>
      </c>
      <c r="H2365" s="22">
        <f t="shared" si="36"/>
        <v>6.846378858688848E-2</v>
      </c>
      <c r="I2365" s="41">
        <v>2364</v>
      </c>
      <c r="J2365" s="2" t="str">
        <f>IFERROR(INDEX('08W Project List'!#REF!,MATCH(B2365,'08W Project List'!$E:$E,0)),"N/A")</f>
        <v>N/A</v>
      </c>
    </row>
    <row r="2366" spans="1:10" ht="15.6" x14ac:dyDescent="0.3">
      <c r="A2366" s="23">
        <v>5803</v>
      </c>
      <c r="B2366" s="22" t="s">
        <v>259</v>
      </c>
      <c r="C2366" s="22">
        <v>83040401</v>
      </c>
      <c r="D2366" s="22" t="s">
        <v>257</v>
      </c>
      <c r="E2366" s="22">
        <v>7.1599610922535728</v>
      </c>
      <c r="F2366" s="22">
        <v>78</v>
      </c>
      <c r="G2366" s="25">
        <v>2.8386503076762398E-3</v>
      </c>
      <c r="H2366" s="22">
        <f t="shared" si="36"/>
        <v>0.2214147239987467</v>
      </c>
      <c r="I2366" s="41">
        <v>2365</v>
      </c>
      <c r="J2366" s="2" t="str">
        <f>IFERROR(INDEX('08W Project List'!#REF!,MATCH(B2366,'08W Project List'!$E:$E,0)),"N/A")</f>
        <v>N/A</v>
      </c>
    </row>
    <row r="2367" spans="1:10" ht="15.6" x14ac:dyDescent="0.3">
      <c r="A2367" s="23">
        <v>6276</v>
      </c>
      <c r="B2367" s="22" t="s">
        <v>2409</v>
      </c>
      <c r="C2367" s="22">
        <v>42811113</v>
      </c>
      <c r="D2367" s="22" t="s">
        <v>2404</v>
      </c>
      <c r="E2367" s="22">
        <v>5.2710643437831379</v>
      </c>
      <c r="F2367" s="22">
        <v>55</v>
      </c>
      <c r="G2367" s="25">
        <v>2.8292518258979499E-3</v>
      </c>
      <c r="H2367" s="22">
        <f t="shared" si="36"/>
        <v>0.15560885042438724</v>
      </c>
      <c r="I2367" s="41">
        <v>2366</v>
      </c>
      <c r="J2367" s="2" t="str">
        <f>IFERROR(INDEX('08W Project List'!#REF!,MATCH(B2367,'08W Project List'!$E:$E,0)),"N/A")</f>
        <v>N/A</v>
      </c>
    </row>
    <row r="2368" spans="1:10" ht="15.6" x14ac:dyDescent="0.3">
      <c r="A2368" s="23">
        <v>6911</v>
      </c>
      <c r="B2368" s="22" t="s">
        <v>1032</v>
      </c>
      <c r="C2368" s="22">
        <v>182222104</v>
      </c>
      <c r="D2368" s="22" t="s">
        <v>1033</v>
      </c>
      <c r="E2368" s="22">
        <v>18.515142173048044</v>
      </c>
      <c r="F2368" s="22">
        <v>148</v>
      </c>
      <c r="G2368" s="25">
        <v>2.8272809982517601E-3</v>
      </c>
      <c r="H2368" s="22">
        <f t="shared" si="36"/>
        <v>0.4184375877412605</v>
      </c>
      <c r="I2368" s="41">
        <v>2367</v>
      </c>
      <c r="J2368" s="2" t="str">
        <f>IFERROR(INDEX('08W Project List'!#REF!,MATCH(B2368,'08W Project List'!$E:$E,0)),"N/A")</f>
        <v>N/A</v>
      </c>
    </row>
    <row r="2369" spans="1:10" ht="15.6" x14ac:dyDescent="0.3">
      <c r="A2369" s="23">
        <v>3771</v>
      </c>
      <c r="B2369" s="22" t="s">
        <v>1003</v>
      </c>
      <c r="C2369" s="22">
        <v>163351705</v>
      </c>
      <c r="D2369" s="22" t="s">
        <v>1004</v>
      </c>
      <c r="E2369" s="22">
        <v>16.381813292902859</v>
      </c>
      <c r="F2369" s="22">
        <v>199</v>
      </c>
      <c r="G2369" s="25">
        <v>2.8225815651619001E-3</v>
      </c>
      <c r="H2369" s="22">
        <f t="shared" si="36"/>
        <v>0.56169373146721813</v>
      </c>
      <c r="I2369" s="41">
        <v>2368</v>
      </c>
      <c r="J2369" s="2" t="str">
        <f>IFERROR(INDEX('08W Project List'!#REF!,MATCH(B2369,'08W Project List'!$E:$E,0)),"N/A")</f>
        <v>N/A</v>
      </c>
    </row>
    <row r="2370" spans="1:10" ht="15.6" x14ac:dyDescent="0.3">
      <c r="A2370" s="23">
        <v>2714</v>
      </c>
      <c r="B2370" s="22" t="s">
        <v>2347</v>
      </c>
      <c r="C2370" s="22">
        <v>163661702</v>
      </c>
      <c r="D2370" s="22" t="s">
        <v>2337</v>
      </c>
      <c r="E2370" s="22">
        <v>9.0549841860287135</v>
      </c>
      <c r="F2370" s="22">
        <v>110</v>
      </c>
      <c r="G2370" s="25">
        <v>2.81608190566733E-3</v>
      </c>
      <c r="H2370" s="22">
        <f t="shared" ref="H2370:H2433" si="37">IFERROR(G2370*F2370,0)</f>
        <v>0.30976900962340631</v>
      </c>
      <c r="I2370" s="41">
        <v>2369</v>
      </c>
      <c r="J2370" s="2" t="str">
        <f>IFERROR(INDEX('08W Project List'!#REF!,MATCH(B2370,'08W Project List'!$E:$E,0)),"N/A")</f>
        <v>N/A</v>
      </c>
    </row>
    <row r="2371" spans="1:10" ht="15.6" x14ac:dyDescent="0.3">
      <c r="A2371" s="23">
        <v>3825</v>
      </c>
      <c r="B2371" s="22" t="s">
        <v>3663</v>
      </c>
      <c r="C2371" s="22">
        <v>83371105</v>
      </c>
      <c r="D2371" s="22" t="s">
        <v>3662</v>
      </c>
      <c r="E2371" s="22">
        <v>9.8689769313279676</v>
      </c>
      <c r="F2371" s="22">
        <v>137</v>
      </c>
      <c r="G2371" s="25">
        <v>2.8156813027101898E-3</v>
      </c>
      <c r="H2371" s="22">
        <f t="shared" si="37"/>
        <v>0.38574833847129603</v>
      </c>
      <c r="I2371" s="41">
        <v>2370</v>
      </c>
      <c r="J2371" s="2" t="str">
        <f>IFERROR(INDEX('08W Project List'!#REF!,MATCH(B2371,'08W Project List'!$E:$E,0)),"N/A")</f>
        <v>N/A</v>
      </c>
    </row>
    <row r="2372" spans="1:10" ht="15.6" x14ac:dyDescent="0.3">
      <c r="A2372" s="23">
        <v>5150</v>
      </c>
      <c r="B2372" s="22" t="s">
        <v>1664</v>
      </c>
      <c r="C2372" s="22">
        <v>102361101</v>
      </c>
      <c r="D2372" s="22" t="s">
        <v>1665</v>
      </c>
      <c r="E2372" s="22">
        <v>9.151143589769422</v>
      </c>
      <c r="F2372" s="22">
        <v>57</v>
      </c>
      <c r="G2372" s="25">
        <v>2.8140574474735999E-3</v>
      </c>
      <c r="H2372" s="22">
        <f t="shared" si="37"/>
        <v>0.1604012745059952</v>
      </c>
      <c r="I2372" s="41">
        <v>2371</v>
      </c>
      <c r="J2372" s="2" t="str">
        <f>IFERROR(INDEX('08W Project List'!#REF!,MATCH(B2372,'08W Project List'!$E:$E,0)),"N/A")</f>
        <v>N/A</v>
      </c>
    </row>
    <row r="2373" spans="1:10" ht="15.6" x14ac:dyDescent="0.3">
      <c r="A2373" s="23">
        <v>6397</v>
      </c>
      <c r="B2373" s="22" t="s">
        <v>425</v>
      </c>
      <c r="C2373" s="22">
        <v>152481105</v>
      </c>
      <c r="D2373" s="22" t="s">
        <v>415</v>
      </c>
      <c r="E2373" s="22">
        <v>4.7332392418953075</v>
      </c>
      <c r="F2373" s="22">
        <v>50</v>
      </c>
      <c r="G2373" s="25">
        <v>2.8063651470554502E-3</v>
      </c>
      <c r="H2373" s="22">
        <f t="shared" si="37"/>
        <v>0.14031825735277251</v>
      </c>
      <c r="I2373" s="41">
        <v>2372</v>
      </c>
      <c r="J2373" s="2" t="str">
        <f>IFERROR(INDEX('08W Project List'!#REF!,MATCH(B2373,'08W Project List'!$E:$E,0)),"N/A")</f>
        <v>N/A</v>
      </c>
    </row>
    <row r="2374" spans="1:10" ht="15.6" x14ac:dyDescent="0.3">
      <c r="A2374" s="23">
        <v>7609</v>
      </c>
      <c r="B2374" s="22" t="s">
        <v>3511</v>
      </c>
      <c r="C2374" s="22">
        <v>182631107</v>
      </c>
      <c r="D2374" s="22" t="s">
        <v>3507</v>
      </c>
      <c r="E2374" s="22">
        <v>1.1426006786665197</v>
      </c>
      <c r="F2374" s="22">
        <v>25</v>
      </c>
      <c r="G2374" s="25">
        <v>2.7879397396079102E-3</v>
      </c>
      <c r="H2374" s="22">
        <f t="shared" si="37"/>
        <v>6.9698493490197758E-2</v>
      </c>
      <c r="I2374" s="41">
        <v>2373</v>
      </c>
      <c r="J2374" s="2" t="str">
        <f>IFERROR(INDEX('08W Project List'!#REF!,MATCH(B2374,'08W Project List'!$E:$E,0)),"N/A")</f>
        <v>N/A</v>
      </c>
    </row>
    <row r="2375" spans="1:10" ht="15.6" x14ac:dyDescent="0.3">
      <c r="A2375" s="23">
        <v>10167</v>
      </c>
      <c r="B2375" s="22" t="s">
        <v>1667</v>
      </c>
      <c r="C2375" s="22">
        <v>102361101</v>
      </c>
      <c r="D2375" s="22" t="s">
        <v>1665</v>
      </c>
      <c r="E2375" s="22">
        <v>5.3050939178952889</v>
      </c>
      <c r="F2375" s="22">
        <v>19</v>
      </c>
      <c r="G2375" s="25">
        <v>2.7597653274111199E-3</v>
      </c>
      <c r="H2375" s="22">
        <f t="shared" si="37"/>
        <v>5.2435541220811274E-2</v>
      </c>
      <c r="I2375" s="41">
        <v>2374</v>
      </c>
      <c r="J2375" s="2" t="str">
        <f>IFERROR(INDEX('08W Project List'!#REF!,MATCH(B2375,'08W Project List'!$E:$E,0)),"N/A")</f>
        <v>N/A</v>
      </c>
    </row>
    <row r="2376" spans="1:10" ht="15.6" x14ac:dyDescent="0.3">
      <c r="A2376" s="23">
        <v>289</v>
      </c>
      <c r="B2376" s="22" t="s">
        <v>291</v>
      </c>
      <c r="C2376" s="22">
        <v>82841101</v>
      </c>
      <c r="D2376" s="22" t="s">
        <v>284</v>
      </c>
      <c r="E2376" s="22">
        <v>17.540677383994591</v>
      </c>
      <c r="F2376" s="22">
        <v>188</v>
      </c>
      <c r="G2376" s="25">
        <v>2.7544825789308398E-3</v>
      </c>
      <c r="H2376" s="22">
        <f t="shared" si="37"/>
        <v>0.51784272483899785</v>
      </c>
      <c r="I2376" s="41">
        <v>2375</v>
      </c>
      <c r="J2376" s="2" t="str">
        <f>IFERROR(INDEX('08W Project List'!#REF!,MATCH(B2376,'08W Project List'!$E:$E,0)),"N/A")</f>
        <v>N/A</v>
      </c>
    </row>
    <row r="2377" spans="1:10" ht="15.6" x14ac:dyDescent="0.3">
      <c r="A2377" s="23">
        <v>3662</v>
      </c>
      <c r="B2377" s="22" t="s">
        <v>3863</v>
      </c>
      <c r="C2377" s="22">
        <v>42721107</v>
      </c>
      <c r="D2377" s="22" t="s">
        <v>3864</v>
      </c>
      <c r="E2377" s="22">
        <v>0</v>
      </c>
      <c r="F2377" s="22">
        <v>66</v>
      </c>
      <c r="G2377" s="25">
        <v>2.7430097090674699E-3</v>
      </c>
      <c r="H2377" s="22">
        <f t="shared" si="37"/>
        <v>0.18103864079845303</v>
      </c>
      <c r="I2377" s="41">
        <v>2376</v>
      </c>
      <c r="J2377" s="2" t="str">
        <f>IFERROR(INDEX('08W Project List'!#REF!,MATCH(B2377,'08W Project List'!$E:$E,0)),"N/A")</f>
        <v>N/A</v>
      </c>
    </row>
    <row r="2378" spans="1:10" ht="15.6" x14ac:dyDescent="0.3">
      <c r="A2378" s="23">
        <v>6355</v>
      </c>
      <c r="B2378" s="22" t="s">
        <v>338</v>
      </c>
      <c r="C2378" s="22">
        <v>43081101</v>
      </c>
      <c r="D2378" s="22" t="s">
        <v>329</v>
      </c>
      <c r="E2378" s="22">
        <v>6.6180347648076454</v>
      </c>
      <c r="F2378" s="22">
        <v>38</v>
      </c>
      <c r="G2378" s="25">
        <v>2.7408405130050499E-3</v>
      </c>
      <c r="H2378" s="22">
        <f t="shared" si="37"/>
        <v>0.10415193949419189</v>
      </c>
      <c r="I2378" s="41">
        <v>2377</v>
      </c>
      <c r="J2378" s="2" t="str">
        <f>IFERROR(INDEX('08W Project List'!#REF!,MATCH(B2378,'08W Project List'!$E:$E,0)),"N/A")</f>
        <v>N/A</v>
      </c>
    </row>
    <row r="2379" spans="1:10" ht="15.6" x14ac:dyDescent="0.3">
      <c r="A2379" s="23">
        <v>7672</v>
      </c>
      <c r="B2379" s="22" t="s">
        <v>3131</v>
      </c>
      <c r="C2379" s="22">
        <v>43381101</v>
      </c>
      <c r="D2379" s="22" t="s">
        <v>3130</v>
      </c>
      <c r="E2379" s="22">
        <v>4.0401507180370047</v>
      </c>
      <c r="F2379" s="22">
        <v>28</v>
      </c>
      <c r="G2379" s="25">
        <v>2.73851210199138E-3</v>
      </c>
      <c r="H2379" s="22">
        <f t="shared" si="37"/>
        <v>7.6678338855758643E-2</v>
      </c>
      <c r="I2379" s="41">
        <v>2378</v>
      </c>
      <c r="J2379" s="2" t="str">
        <f>IFERROR(INDEX('08W Project List'!#REF!,MATCH(B2379,'08W Project List'!$E:$E,0)),"N/A")</f>
        <v>N/A</v>
      </c>
    </row>
    <row r="2380" spans="1:10" ht="15.6" x14ac:dyDescent="0.3">
      <c r="A2380" s="23">
        <v>1790</v>
      </c>
      <c r="B2380" s="22" t="s">
        <v>594</v>
      </c>
      <c r="C2380" s="22">
        <v>83622105</v>
      </c>
      <c r="D2380" s="22" t="s">
        <v>590</v>
      </c>
      <c r="E2380" s="22">
        <v>4.8632089382831198</v>
      </c>
      <c r="F2380" s="22">
        <v>54</v>
      </c>
      <c r="G2380" s="25">
        <v>2.7342651113067499E-3</v>
      </c>
      <c r="H2380" s="22">
        <f t="shared" si="37"/>
        <v>0.1476503160105645</v>
      </c>
      <c r="I2380" s="41">
        <v>2379</v>
      </c>
      <c r="J2380" s="2" t="str">
        <f>IFERROR(INDEX('08W Project List'!#REF!,MATCH(B2380,'08W Project List'!$E:$E,0)),"N/A")</f>
        <v>N/A</v>
      </c>
    </row>
    <row r="2381" spans="1:10" ht="15.6" x14ac:dyDescent="0.3">
      <c r="A2381" s="23">
        <v>10750</v>
      </c>
      <c r="B2381" s="22" t="s">
        <v>346</v>
      </c>
      <c r="C2381" s="22">
        <v>103301101</v>
      </c>
      <c r="D2381" s="22" t="s">
        <v>347</v>
      </c>
      <c r="E2381" s="22">
        <v>0.51615984185693731</v>
      </c>
      <c r="F2381" s="22">
        <v>7</v>
      </c>
      <c r="G2381" s="25">
        <v>2.7213077353292901E-3</v>
      </c>
      <c r="H2381" s="22">
        <f t="shared" si="37"/>
        <v>1.9049154147305031E-2</v>
      </c>
      <c r="I2381" s="41">
        <v>2380</v>
      </c>
      <c r="J2381" s="2" t="str">
        <f>IFERROR(INDEX('08W Project List'!#REF!,MATCH(B2381,'08W Project List'!$E:$E,0)),"N/A")</f>
        <v>N/A</v>
      </c>
    </row>
    <row r="2382" spans="1:10" ht="15.6" x14ac:dyDescent="0.3">
      <c r="A2382" s="23">
        <v>6610</v>
      </c>
      <c r="B2382" s="22" t="s">
        <v>1586</v>
      </c>
      <c r="C2382" s="22">
        <v>83192101</v>
      </c>
      <c r="D2382" s="22" t="s">
        <v>1584</v>
      </c>
      <c r="E2382" s="22">
        <v>0.87637325689517709</v>
      </c>
      <c r="F2382" s="22">
        <v>97</v>
      </c>
      <c r="G2382" s="25">
        <v>2.7199328742290498E-3</v>
      </c>
      <c r="H2382" s="22">
        <f t="shared" si="37"/>
        <v>0.26383348880021784</v>
      </c>
      <c r="I2382" s="41">
        <v>2381</v>
      </c>
      <c r="J2382" s="2" t="str">
        <f>IFERROR(INDEX('08W Project List'!#REF!,MATCH(B2382,'08W Project List'!$E:$E,0)),"N/A")</f>
        <v>N/A</v>
      </c>
    </row>
    <row r="2383" spans="1:10" ht="15.6" x14ac:dyDescent="0.3">
      <c r="A2383" s="23">
        <v>6375</v>
      </c>
      <c r="B2383" s="22" t="s">
        <v>1798</v>
      </c>
      <c r="C2383" s="22">
        <v>182492105</v>
      </c>
      <c r="D2383" s="22" t="s">
        <v>1797</v>
      </c>
      <c r="E2383" s="22">
        <v>18.154070678286079</v>
      </c>
      <c r="F2383" s="22">
        <v>157</v>
      </c>
      <c r="G2383" s="25">
        <v>2.7193539117331702E-3</v>
      </c>
      <c r="H2383" s="22">
        <f t="shared" si="37"/>
        <v>0.42693856414210773</v>
      </c>
      <c r="I2383" s="41">
        <v>2382</v>
      </c>
      <c r="J2383" s="2" t="str">
        <f>IFERROR(INDEX('08W Project List'!#REF!,MATCH(B2383,'08W Project List'!$E:$E,0)),"N/A")</f>
        <v>N/A</v>
      </c>
    </row>
    <row r="2384" spans="1:10" ht="15.6" x14ac:dyDescent="0.3">
      <c r="A2384" s="23">
        <v>317</v>
      </c>
      <c r="B2384" s="22" t="s">
        <v>2853</v>
      </c>
      <c r="C2384" s="22">
        <v>102831104</v>
      </c>
      <c r="D2384" s="22" t="s">
        <v>2852</v>
      </c>
      <c r="E2384" s="22">
        <v>4.1387837555359539</v>
      </c>
      <c r="F2384" s="22">
        <v>227</v>
      </c>
      <c r="G2384" s="25">
        <v>2.70004485643165E-3</v>
      </c>
      <c r="H2384" s="22">
        <f t="shared" si="37"/>
        <v>0.61291018240998452</v>
      </c>
      <c r="I2384" s="41">
        <v>2383</v>
      </c>
      <c r="J2384" s="2" t="str">
        <f>IFERROR(INDEX('08W Project List'!#REF!,MATCH(B2384,'08W Project List'!$E:$E,0)),"N/A")</f>
        <v>N/A</v>
      </c>
    </row>
    <row r="2385" spans="1:10" ht="15.6" x14ac:dyDescent="0.3">
      <c r="A2385" s="23">
        <v>6305</v>
      </c>
      <c r="B2385" s="22" t="s">
        <v>4328</v>
      </c>
      <c r="C2385" s="22">
        <v>192171101</v>
      </c>
      <c r="D2385" s="22" t="s">
        <v>4324</v>
      </c>
      <c r="E2385" s="22">
        <v>6.4379877429281542</v>
      </c>
      <c r="F2385" s="22">
        <v>48</v>
      </c>
      <c r="G2385" s="25">
        <v>2.6935343129796201E-3</v>
      </c>
      <c r="H2385" s="22">
        <f t="shared" si="37"/>
        <v>0.12928964702302176</v>
      </c>
      <c r="I2385" s="41">
        <v>2384</v>
      </c>
      <c r="J2385" s="2" t="str">
        <f>IFERROR(INDEX('08W Project List'!#REF!,MATCH(B2385,'08W Project List'!$E:$E,0)),"N/A")</f>
        <v>N/A</v>
      </c>
    </row>
    <row r="2386" spans="1:10" ht="15.6" x14ac:dyDescent="0.3">
      <c r="A2386" s="23">
        <v>5185</v>
      </c>
      <c r="B2386" s="22" t="s">
        <v>3749</v>
      </c>
      <c r="C2386" s="22">
        <v>43432102</v>
      </c>
      <c r="D2386" s="22" t="s">
        <v>3750</v>
      </c>
      <c r="E2386" s="22">
        <v>0.35394711746068058</v>
      </c>
      <c r="F2386" s="22">
        <v>106</v>
      </c>
      <c r="G2386" s="25">
        <v>2.69215853582205E-3</v>
      </c>
      <c r="H2386" s="22">
        <f t="shared" si="37"/>
        <v>0.28536880479713728</v>
      </c>
      <c r="I2386" s="41">
        <v>2385</v>
      </c>
      <c r="J2386" s="2" t="str">
        <f>IFERROR(INDEX('08W Project List'!#REF!,MATCH(B2386,'08W Project List'!$E:$E,0)),"N/A")</f>
        <v>N/A</v>
      </c>
    </row>
    <row r="2387" spans="1:10" ht="15.6" x14ac:dyDescent="0.3">
      <c r="A2387" s="23">
        <v>122</v>
      </c>
      <c r="B2387" s="22" t="s">
        <v>3915</v>
      </c>
      <c r="C2387" s="22">
        <v>162821702</v>
      </c>
      <c r="D2387" s="22" t="s">
        <v>3913</v>
      </c>
      <c r="E2387" s="22">
        <v>18.918586462488005</v>
      </c>
      <c r="F2387" s="22">
        <v>231</v>
      </c>
      <c r="G2387" s="25">
        <v>2.6855240207398199E-3</v>
      </c>
      <c r="H2387" s="22">
        <f t="shared" si="37"/>
        <v>0.62035604879089845</v>
      </c>
      <c r="I2387" s="41">
        <v>2386</v>
      </c>
      <c r="J2387" s="2" t="str">
        <f>IFERROR(INDEX('08W Project List'!#REF!,MATCH(B2387,'08W Project List'!$E:$E,0)),"N/A")</f>
        <v>N/A</v>
      </c>
    </row>
    <row r="2388" spans="1:10" ht="15.6" x14ac:dyDescent="0.3">
      <c r="A2388" s="23">
        <v>7468</v>
      </c>
      <c r="B2388" s="22" t="s">
        <v>3351</v>
      </c>
      <c r="C2388" s="22">
        <v>83692104</v>
      </c>
      <c r="D2388" s="22" t="s">
        <v>3352</v>
      </c>
      <c r="E2388" s="22">
        <v>10.960829489361714</v>
      </c>
      <c r="F2388" s="22">
        <v>138</v>
      </c>
      <c r="G2388" s="25">
        <v>2.6824804729529699E-3</v>
      </c>
      <c r="H2388" s="22">
        <f t="shared" si="37"/>
        <v>0.37018230526750984</v>
      </c>
      <c r="I2388" s="41">
        <v>2387</v>
      </c>
      <c r="J2388" s="2" t="str">
        <f>IFERROR(INDEX('08W Project List'!#REF!,MATCH(B2388,'08W Project List'!$E:$E,0)),"N/A")</f>
        <v>N/A</v>
      </c>
    </row>
    <row r="2389" spans="1:10" ht="15.6" x14ac:dyDescent="0.3">
      <c r="A2389" s="23">
        <v>3981</v>
      </c>
      <c r="B2389" s="22" t="s">
        <v>589</v>
      </c>
      <c r="C2389" s="22">
        <v>83622105</v>
      </c>
      <c r="D2389" s="22" t="s">
        <v>590</v>
      </c>
      <c r="E2389" s="22">
        <v>13.927647673486264</v>
      </c>
      <c r="F2389" s="22">
        <v>149</v>
      </c>
      <c r="G2389" s="25">
        <v>2.6768545838327098E-3</v>
      </c>
      <c r="H2389" s="22">
        <f t="shared" si="37"/>
        <v>0.39885133299107378</v>
      </c>
      <c r="I2389" s="41">
        <v>2388</v>
      </c>
      <c r="J2389" s="2" t="str">
        <f>IFERROR(INDEX('08W Project List'!#REF!,MATCH(B2389,'08W Project List'!$E:$E,0)),"N/A")</f>
        <v>N/A</v>
      </c>
    </row>
    <row r="2390" spans="1:10" ht="15.6" x14ac:dyDescent="0.3">
      <c r="A2390" s="23">
        <v>4982</v>
      </c>
      <c r="B2390" s="22" t="s">
        <v>4261</v>
      </c>
      <c r="C2390" s="22">
        <v>163201101</v>
      </c>
      <c r="D2390" s="22" t="s">
        <v>4259</v>
      </c>
      <c r="E2390" s="22">
        <v>9.4121482843183344</v>
      </c>
      <c r="F2390" s="22">
        <v>125</v>
      </c>
      <c r="G2390" s="25">
        <v>2.6639314856811099E-3</v>
      </c>
      <c r="H2390" s="22">
        <f t="shared" si="37"/>
        <v>0.33299143571013873</v>
      </c>
      <c r="I2390" s="41">
        <v>2389</v>
      </c>
      <c r="J2390" s="2" t="str">
        <f>IFERROR(INDEX('08W Project List'!#REF!,MATCH(B2390,'08W Project List'!$E:$E,0)),"N/A")</f>
        <v>N/A</v>
      </c>
    </row>
    <row r="2391" spans="1:10" ht="15.6" x14ac:dyDescent="0.3">
      <c r="A2391" s="23">
        <v>7345</v>
      </c>
      <c r="B2391" s="22" t="s">
        <v>4323</v>
      </c>
      <c r="C2391" s="22">
        <v>192171101</v>
      </c>
      <c r="D2391" s="22" t="s">
        <v>4324</v>
      </c>
      <c r="E2391" s="22">
        <v>7.6889462644640769</v>
      </c>
      <c r="F2391" s="22">
        <v>74</v>
      </c>
      <c r="G2391" s="25">
        <v>2.6559243750207198E-3</v>
      </c>
      <c r="H2391" s="22">
        <f t="shared" si="37"/>
        <v>0.19653840375153325</v>
      </c>
      <c r="I2391" s="41">
        <v>2390</v>
      </c>
      <c r="J2391" s="2" t="str">
        <f>IFERROR(INDEX('08W Project List'!#REF!,MATCH(B2391,'08W Project List'!$E:$E,0)),"N/A")</f>
        <v>N/A</v>
      </c>
    </row>
    <row r="2392" spans="1:10" ht="15.6" x14ac:dyDescent="0.3">
      <c r="A2392" s="23">
        <v>8996</v>
      </c>
      <c r="B2392" s="22" t="s">
        <v>1367</v>
      </c>
      <c r="C2392" s="22">
        <v>182402106</v>
      </c>
      <c r="D2392" s="22" t="s">
        <v>1368</v>
      </c>
      <c r="E2392" s="22">
        <v>2.5797568078050221</v>
      </c>
      <c r="F2392" s="22">
        <v>25</v>
      </c>
      <c r="G2392" s="25">
        <v>2.6542757440984502E-3</v>
      </c>
      <c r="H2392" s="22">
        <f t="shared" si="37"/>
        <v>6.6356893602461248E-2</v>
      </c>
      <c r="I2392" s="41">
        <v>2391</v>
      </c>
      <c r="J2392" s="2" t="str">
        <f>IFERROR(INDEX('08W Project List'!#REF!,MATCH(B2392,'08W Project List'!$E:$E,0)),"N/A")</f>
        <v>N/A</v>
      </c>
    </row>
    <row r="2393" spans="1:10" ht="15.6" x14ac:dyDescent="0.3">
      <c r="A2393" s="23">
        <v>8063</v>
      </c>
      <c r="B2393" s="22" t="s">
        <v>829</v>
      </c>
      <c r="C2393" s="22">
        <v>254432102</v>
      </c>
      <c r="D2393" s="22" t="s">
        <v>827</v>
      </c>
      <c r="E2393" s="22">
        <v>3.5621707728290928</v>
      </c>
      <c r="F2393" s="22">
        <v>38</v>
      </c>
      <c r="G2393" s="25">
        <v>2.64257096878005E-3</v>
      </c>
      <c r="H2393" s="22">
        <f t="shared" si="37"/>
        <v>0.1004176968136419</v>
      </c>
      <c r="I2393" s="41">
        <v>2392</v>
      </c>
      <c r="J2393" s="2" t="str">
        <f>IFERROR(INDEX('08W Project List'!#REF!,MATCH(B2393,'08W Project List'!$E:$E,0)),"N/A")</f>
        <v>N/A</v>
      </c>
    </row>
    <row r="2394" spans="1:10" ht="15.6" x14ac:dyDescent="0.3">
      <c r="A2394" s="23">
        <v>4536</v>
      </c>
      <c r="B2394" s="22" t="s">
        <v>4009</v>
      </c>
      <c r="C2394" s="22">
        <v>14662108</v>
      </c>
      <c r="D2394" s="22" t="s">
        <v>4007</v>
      </c>
      <c r="E2394" s="22">
        <v>0.7287907257131635</v>
      </c>
      <c r="F2394" s="22">
        <v>31</v>
      </c>
      <c r="G2394" s="25">
        <v>2.63894041565749E-3</v>
      </c>
      <c r="H2394" s="22">
        <f t="shared" si="37"/>
        <v>8.1807152885382192E-2</v>
      </c>
      <c r="I2394" s="41">
        <v>2393</v>
      </c>
      <c r="J2394" s="2" t="str">
        <f>IFERROR(INDEX('08W Project List'!#REF!,MATCH(B2394,'08W Project List'!$E:$E,0)),"N/A")</f>
        <v>N/A</v>
      </c>
    </row>
    <row r="2395" spans="1:10" ht="15.6" x14ac:dyDescent="0.3">
      <c r="A2395" s="23">
        <v>1013</v>
      </c>
      <c r="B2395" s="22" t="s">
        <v>656</v>
      </c>
      <c r="C2395" s="22">
        <v>14091108</v>
      </c>
      <c r="D2395" s="22" t="s">
        <v>653</v>
      </c>
      <c r="E2395" s="22">
        <v>9.0923230934096342</v>
      </c>
      <c r="F2395" s="22">
        <v>193</v>
      </c>
      <c r="G2395" s="25">
        <v>2.6206424372110602E-3</v>
      </c>
      <c r="H2395" s="22">
        <f t="shared" si="37"/>
        <v>0.50578399038173461</v>
      </c>
      <c r="I2395" s="41">
        <v>2394</v>
      </c>
      <c r="J2395" s="2" t="str">
        <f>IFERROR(INDEX('08W Project List'!#REF!,MATCH(B2395,'08W Project List'!$E:$E,0)),"N/A")</f>
        <v>N/A</v>
      </c>
    </row>
    <row r="2396" spans="1:10" ht="15.6" x14ac:dyDescent="0.3">
      <c r="A2396" s="23">
        <v>1167</v>
      </c>
      <c r="B2396" s="22" t="s">
        <v>292</v>
      </c>
      <c r="C2396" s="22">
        <v>82841101</v>
      </c>
      <c r="D2396" s="22" t="s">
        <v>284</v>
      </c>
      <c r="E2396" s="22">
        <v>3.8700983224707581</v>
      </c>
      <c r="F2396" s="22">
        <v>58</v>
      </c>
      <c r="G2396" s="25">
        <v>2.6164374122743602E-3</v>
      </c>
      <c r="H2396" s="22">
        <f t="shared" si="37"/>
        <v>0.15175336991191288</v>
      </c>
      <c r="I2396" s="41">
        <v>2395</v>
      </c>
      <c r="J2396" s="2" t="str">
        <f>IFERROR(INDEX('08W Project List'!#REF!,MATCH(B2396,'08W Project List'!$E:$E,0)),"N/A")</f>
        <v>N/A</v>
      </c>
    </row>
    <row r="2397" spans="1:10" ht="15.6" x14ac:dyDescent="0.3">
      <c r="A2397" s="23">
        <v>7588</v>
      </c>
      <c r="B2397" s="22" t="s">
        <v>1846</v>
      </c>
      <c r="C2397" s="22">
        <v>42481104</v>
      </c>
      <c r="D2397" s="22" t="s">
        <v>1845</v>
      </c>
      <c r="E2397" s="22">
        <v>2.9880957103679799</v>
      </c>
      <c r="F2397" s="22">
        <v>50</v>
      </c>
      <c r="G2397" s="25">
        <v>2.6097135935766202E-3</v>
      </c>
      <c r="H2397" s="22">
        <f t="shared" si="37"/>
        <v>0.13048567967883101</v>
      </c>
      <c r="I2397" s="41">
        <v>2396</v>
      </c>
      <c r="J2397" s="2" t="str">
        <f>IFERROR(INDEX('08W Project List'!#REF!,MATCH(B2397,'08W Project List'!$E:$E,0)),"N/A")</f>
        <v>N/A</v>
      </c>
    </row>
    <row r="2398" spans="1:10" ht="15.6" x14ac:dyDescent="0.3">
      <c r="A2398" s="23">
        <v>976</v>
      </c>
      <c r="B2398" s="22" t="s">
        <v>403</v>
      </c>
      <c r="C2398" s="22">
        <v>152481103</v>
      </c>
      <c r="D2398" s="22" t="s">
        <v>392</v>
      </c>
      <c r="E2398" s="22">
        <v>1.6787431698801489</v>
      </c>
      <c r="F2398" s="22">
        <v>82</v>
      </c>
      <c r="G2398" s="25">
        <v>2.6094166730384902E-3</v>
      </c>
      <c r="H2398" s="22">
        <f t="shared" si="37"/>
        <v>0.21397216718915621</v>
      </c>
      <c r="I2398" s="41">
        <v>2397</v>
      </c>
      <c r="J2398" s="2" t="str">
        <f>IFERROR(INDEX('08W Project List'!#REF!,MATCH(B2398,'08W Project List'!$E:$E,0)),"N/A")</f>
        <v>N/A</v>
      </c>
    </row>
    <row r="2399" spans="1:10" ht="15.6" x14ac:dyDescent="0.3">
      <c r="A2399" s="23">
        <v>3119</v>
      </c>
      <c r="B2399" s="22" t="s">
        <v>294</v>
      </c>
      <c r="C2399" s="22">
        <v>82841101</v>
      </c>
      <c r="D2399" s="22" t="s">
        <v>284</v>
      </c>
      <c r="E2399" s="22">
        <v>4.6530656747940213</v>
      </c>
      <c r="F2399" s="22">
        <v>45</v>
      </c>
      <c r="G2399" s="25">
        <v>2.5848552093801201E-3</v>
      </c>
      <c r="H2399" s="22">
        <f t="shared" si="37"/>
        <v>0.11631848442210541</v>
      </c>
      <c r="I2399" s="41">
        <v>2398</v>
      </c>
      <c r="J2399" s="2" t="str">
        <f>IFERROR(INDEX('08W Project List'!#REF!,MATCH(B2399,'08W Project List'!$E:$E,0)),"N/A")</f>
        <v>N/A</v>
      </c>
    </row>
    <row r="2400" spans="1:10" ht="15.6" x14ac:dyDescent="0.3">
      <c r="A2400" s="23">
        <v>8530</v>
      </c>
      <c r="B2400" s="22" t="s">
        <v>2504</v>
      </c>
      <c r="C2400" s="22">
        <v>183011102</v>
      </c>
      <c r="D2400" s="22" t="s">
        <v>2503</v>
      </c>
      <c r="E2400" s="22">
        <v>4.5244560325743253</v>
      </c>
      <c r="F2400" s="22">
        <v>36</v>
      </c>
      <c r="G2400" s="25">
        <v>2.5798503067510398E-3</v>
      </c>
      <c r="H2400" s="22">
        <f t="shared" si="37"/>
        <v>9.2874611043037431E-2</v>
      </c>
      <c r="I2400" s="41">
        <v>2399</v>
      </c>
      <c r="J2400" s="2" t="str">
        <f>IFERROR(INDEX('08W Project List'!#REF!,MATCH(B2400,'08W Project List'!$E:$E,0)),"N/A")</f>
        <v>N/A</v>
      </c>
    </row>
    <row r="2401" spans="1:10" ht="15.6" x14ac:dyDescent="0.3">
      <c r="A2401" s="23">
        <v>1372</v>
      </c>
      <c r="B2401" s="22" t="s">
        <v>4017</v>
      </c>
      <c r="C2401" s="22">
        <v>14662112</v>
      </c>
      <c r="D2401" s="22" t="s">
        <v>4014</v>
      </c>
      <c r="E2401" s="22">
        <v>0.17366670856118707</v>
      </c>
      <c r="F2401" s="22">
        <v>22</v>
      </c>
      <c r="G2401" s="25">
        <v>2.5793664880695301E-3</v>
      </c>
      <c r="H2401" s="22">
        <f t="shared" si="37"/>
        <v>5.6746062737529662E-2</v>
      </c>
      <c r="I2401" s="41">
        <v>2400</v>
      </c>
      <c r="J2401" s="2" t="str">
        <f>IFERROR(INDEX('08W Project List'!#REF!,MATCH(B2401,'08W Project List'!$E:$E,0)),"N/A")</f>
        <v>N/A</v>
      </c>
    </row>
    <row r="2402" spans="1:10" ht="15.6" x14ac:dyDescent="0.3">
      <c r="A2402" s="23">
        <v>1496</v>
      </c>
      <c r="B2402" s="22" t="s">
        <v>391</v>
      </c>
      <c r="C2402" s="22">
        <v>152481103</v>
      </c>
      <c r="D2402" s="22" t="s">
        <v>392</v>
      </c>
      <c r="E2402" s="22">
        <v>10.945752228143629</v>
      </c>
      <c r="F2402" s="22">
        <v>125</v>
      </c>
      <c r="G2402" s="25">
        <v>2.5704601971619401E-3</v>
      </c>
      <c r="H2402" s="22">
        <f t="shared" si="37"/>
        <v>0.32130752464524254</v>
      </c>
      <c r="I2402" s="41">
        <v>2401</v>
      </c>
      <c r="J2402" s="2" t="str">
        <f>IFERROR(INDEX('08W Project List'!#REF!,MATCH(B2402,'08W Project List'!$E:$E,0)),"N/A")</f>
        <v>N/A</v>
      </c>
    </row>
    <row r="2403" spans="1:10" ht="15.6" x14ac:dyDescent="0.3">
      <c r="A2403" s="23">
        <v>1818</v>
      </c>
      <c r="B2403" s="22" t="s">
        <v>2499</v>
      </c>
      <c r="C2403" s="22">
        <v>183011101</v>
      </c>
      <c r="D2403" s="22" t="s">
        <v>2497</v>
      </c>
      <c r="E2403" s="22">
        <v>3.6296270750432997</v>
      </c>
      <c r="F2403" s="22">
        <v>151</v>
      </c>
      <c r="G2403" s="25">
        <v>2.5702828997080998E-3</v>
      </c>
      <c r="H2403" s="22">
        <f t="shared" si="37"/>
        <v>0.38811271785592305</v>
      </c>
      <c r="I2403" s="41">
        <v>2402</v>
      </c>
      <c r="J2403" s="2" t="str">
        <f>IFERROR(INDEX('08W Project List'!#REF!,MATCH(B2403,'08W Project List'!$E:$E,0)),"N/A")</f>
        <v>N/A</v>
      </c>
    </row>
    <row r="2404" spans="1:10" ht="15.6" x14ac:dyDescent="0.3">
      <c r="A2404" s="23">
        <v>3089</v>
      </c>
      <c r="B2404" s="22" t="s">
        <v>565</v>
      </c>
      <c r="C2404" s="22">
        <v>182771101</v>
      </c>
      <c r="D2404" s="22" t="s">
        <v>564</v>
      </c>
      <c r="E2404" s="22">
        <v>0.25849485194285332</v>
      </c>
      <c r="F2404" s="22">
        <v>45</v>
      </c>
      <c r="G2404" s="25">
        <v>2.5605756330929598E-3</v>
      </c>
      <c r="H2404" s="22">
        <f t="shared" si="37"/>
        <v>0.1152259034891832</v>
      </c>
      <c r="I2404" s="41">
        <v>2403</v>
      </c>
      <c r="J2404" s="2" t="str">
        <f>IFERROR(INDEX('08W Project List'!#REF!,MATCH(B2404,'08W Project List'!$E:$E,0)),"N/A")</f>
        <v>N/A</v>
      </c>
    </row>
    <row r="2405" spans="1:10" ht="15.6" x14ac:dyDescent="0.3">
      <c r="A2405" s="23">
        <v>3722</v>
      </c>
      <c r="B2405" s="22" t="s">
        <v>396</v>
      </c>
      <c r="C2405" s="22">
        <v>152481103</v>
      </c>
      <c r="D2405" s="22" t="s">
        <v>392</v>
      </c>
      <c r="E2405" s="22">
        <v>14.662671170529336</v>
      </c>
      <c r="F2405" s="22">
        <v>202</v>
      </c>
      <c r="G2405" s="25">
        <v>2.5528871591894899E-3</v>
      </c>
      <c r="H2405" s="22">
        <f t="shared" si="37"/>
        <v>0.51568320615627694</v>
      </c>
      <c r="I2405" s="41">
        <v>2404</v>
      </c>
      <c r="J2405" s="2" t="str">
        <f>IFERROR(INDEX('08W Project List'!#REF!,MATCH(B2405,'08W Project List'!$E:$E,0)),"N/A")</f>
        <v>N/A</v>
      </c>
    </row>
    <row r="2406" spans="1:10" ht="15.6" x14ac:dyDescent="0.3">
      <c r="A2406" s="23">
        <v>3654</v>
      </c>
      <c r="B2406" s="22" t="s">
        <v>2935</v>
      </c>
      <c r="C2406" s="22">
        <v>43471101</v>
      </c>
      <c r="D2406" s="22" t="s">
        <v>2934</v>
      </c>
      <c r="E2406" s="22">
        <v>1.2047303300419825</v>
      </c>
      <c r="F2406" s="22">
        <v>26</v>
      </c>
      <c r="G2406" s="25">
        <v>2.5357488135612201E-3</v>
      </c>
      <c r="H2406" s="22">
        <f t="shared" si="37"/>
        <v>6.5929469152591721E-2</v>
      </c>
      <c r="I2406" s="41">
        <v>2405</v>
      </c>
      <c r="J2406" s="2" t="str">
        <f>IFERROR(INDEX('08W Project List'!#REF!,MATCH(B2406,'08W Project List'!$E:$E,0)),"N/A")</f>
        <v>N/A</v>
      </c>
    </row>
    <row r="2407" spans="1:10" ht="15.6" x14ac:dyDescent="0.3">
      <c r="A2407" s="23">
        <v>2397</v>
      </c>
      <c r="B2407" s="22" t="s">
        <v>2300</v>
      </c>
      <c r="C2407" s="22">
        <v>82831109</v>
      </c>
      <c r="D2407" s="22" t="s">
        <v>2297</v>
      </c>
      <c r="E2407" s="22">
        <v>0.47476890193308141</v>
      </c>
      <c r="F2407" s="22">
        <v>29</v>
      </c>
      <c r="G2407" s="25">
        <v>2.53095769513133E-3</v>
      </c>
      <c r="H2407" s="22">
        <f t="shared" si="37"/>
        <v>7.3397773158808577E-2</v>
      </c>
      <c r="I2407" s="41">
        <v>2406</v>
      </c>
      <c r="J2407" s="2" t="str">
        <f>IFERROR(INDEX('08W Project List'!#REF!,MATCH(B2407,'08W Project List'!$E:$E,0)),"N/A")</f>
        <v>N/A</v>
      </c>
    </row>
    <row r="2408" spans="1:10" ht="15.6" x14ac:dyDescent="0.3">
      <c r="A2408" s="23">
        <v>1430</v>
      </c>
      <c r="B2408" s="22" t="s">
        <v>93</v>
      </c>
      <c r="C2408" s="22">
        <v>103271101</v>
      </c>
      <c r="D2408" s="22" t="s">
        <v>90</v>
      </c>
      <c r="E2408" s="22">
        <v>8.9719849263892488</v>
      </c>
      <c r="F2408" s="22">
        <v>69</v>
      </c>
      <c r="G2408" s="25">
        <v>2.5189988871917599E-3</v>
      </c>
      <c r="H2408" s="22">
        <f t="shared" si="37"/>
        <v>0.17381092321623143</v>
      </c>
      <c r="I2408" s="41">
        <v>2407</v>
      </c>
      <c r="J2408" s="2" t="str">
        <f>IFERROR(INDEX('08W Project List'!#REF!,MATCH(B2408,'08W Project List'!$E:$E,0)),"N/A")</f>
        <v>N/A</v>
      </c>
    </row>
    <row r="2409" spans="1:10" ht="15.6" x14ac:dyDescent="0.3">
      <c r="A2409" s="23">
        <v>9020</v>
      </c>
      <c r="B2409" s="22" t="s">
        <v>1158</v>
      </c>
      <c r="C2409" s="22">
        <v>102551101</v>
      </c>
      <c r="D2409" s="22" t="s">
        <v>1156</v>
      </c>
      <c r="E2409" s="22">
        <v>0.66413188532631451</v>
      </c>
      <c r="F2409" s="22">
        <v>12</v>
      </c>
      <c r="G2409" s="25">
        <v>2.51701263465067E-3</v>
      </c>
      <c r="H2409" s="22">
        <f t="shared" si="37"/>
        <v>3.0204151615808042E-2</v>
      </c>
      <c r="I2409" s="41">
        <v>2408</v>
      </c>
      <c r="J2409" s="2" t="str">
        <f>IFERROR(INDEX('08W Project List'!#REF!,MATCH(B2409,'08W Project List'!$E:$E,0)),"N/A")</f>
        <v>N/A</v>
      </c>
    </row>
    <row r="2410" spans="1:10" ht="15.6" x14ac:dyDescent="0.3">
      <c r="A2410" s="23">
        <v>5728</v>
      </c>
      <c r="B2410" s="22" t="s">
        <v>1627</v>
      </c>
      <c r="C2410" s="22">
        <v>24101101</v>
      </c>
      <c r="D2410" s="22" t="s">
        <v>1620</v>
      </c>
      <c r="E2410" s="22">
        <v>1.5982068057288998</v>
      </c>
      <c r="F2410" s="22">
        <v>80</v>
      </c>
      <c r="G2410" s="25">
        <v>2.5158422455305298E-3</v>
      </c>
      <c r="H2410" s="22">
        <f t="shared" si="37"/>
        <v>0.2012673796424424</v>
      </c>
      <c r="I2410" s="41">
        <v>2409</v>
      </c>
      <c r="J2410" s="2" t="str">
        <f>IFERROR(INDEX('08W Project List'!#REF!,MATCH(B2410,'08W Project List'!$E:$E,0)),"N/A")</f>
        <v>N/A</v>
      </c>
    </row>
    <row r="2411" spans="1:10" ht="15.6" x14ac:dyDescent="0.3">
      <c r="A2411" s="23">
        <v>2399</v>
      </c>
      <c r="B2411" s="22" t="s">
        <v>2414</v>
      </c>
      <c r="C2411" s="22">
        <v>42811113</v>
      </c>
      <c r="D2411" s="22" t="s">
        <v>2404</v>
      </c>
      <c r="E2411" s="22">
        <v>1.8313459565482908</v>
      </c>
      <c r="F2411" s="22">
        <v>25</v>
      </c>
      <c r="G2411" s="25">
        <v>2.5150113160763198E-3</v>
      </c>
      <c r="H2411" s="22">
        <f t="shared" si="37"/>
        <v>6.2875282901907997E-2</v>
      </c>
      <c r="I2411" s="41">
        <v>2410</v>
      </c>
      <c r="J2411" s="2" t="str">
        <f>IFERROR(INDEX('08W Project List'!#REF!,MATCH(B2411,'08W Project List'!$E:$E,0)),"N/A")</f>
        <v>N/A</v>
      </c>
    </row>
    <row r="2412" spans="1:10" ht="15.6" x14ac:dyDescent="0.3">
      <c r="A2412" s="23">
        <v>5291</v>
      </c>
      <c r="B2412" s="22" t="s">
        <v>2345</v>
      </c>
      <c r="C2412" s="22">
        <v>163661702</v>
      </c>
      <c r="D2412" s="22" t="s">
        <v>2337</v>
      </c>
      <c r="E2412" s="22">
        <v>19.731845806481232</v>
      </c>
      <c r="F2412" s="22">
        <v>231</v>
      </c>
      <c r="G2412" s="25">
        <v>2.5097893645901698E-3</v>
      </c>
      <c r="H2412" s="22">
        <f t="shared" si="37"/>
        <v>0.57976134322032924</v>
      </c>
      <c r="I2412" s="41">
        <v>2411</v>
      </c>
      <c r="J2412" s="2" t="str">
        <f>IFERROR(INDEX('08W Project List'!#REF!,MATCH(B2412,'08W Project List'!$E:$E,0)),"N/A")</f>
        <v>N/A</v>
      </c>
    </row>
    <row r="2413" spans="1:10" ht="15.6" x14ac:dyDescent="0.3">
      <c r="A2413" s="23">
        <v>2843</v>
      </c>
      <c r="B2413" s="22" t="s">
        <v>3115</v>
      </c>
      <c r="C2413" s="22">
        <v>153081112</v>
      </c>
      <c r="D2413" s="22" t="s">
        <v>3114</v>
      </c>
      <c r="E2413" s="22">
        <v>6.5567033166889992</v>
      </c>
      <c r="F2413" s="22">
        <v>92</v>
      </c>
      <c r="G2413" s="25">
        <v>2.50932199883983E-3</v>
      </c>
      <c r="H2413" s="22">
        <f t="shared" si="37"/>
        <v>0.23085762389326436</v>
      </c>
      <c r="I2413" s="41">
        <v>2412</v>
      </c>
      <c r="J2413" s="2" t="str">
        <f>IFERROR(INDEX('08W Project List'!#REF!,MATCH(B2413,'08W Project List'!$E:$E,0)),"N/A")</f>
        <v>N/A</v>
      </c>
    </row>
    <row r="2414" spans="1:10" ht="15.6" x14ac:dyDescent="0.3">
      <c r="A2414" s="23">
        <v>7112</v>
      </c>
      <c r="B2414" s="22" t="s">
        <v>248</v>
      </c>
      <c r="C2414" s="22">
        <v>43182103</v>
      </c>
      <c r="D2414" s="22" t="s">
        <v>246</v>
      </c>
      <c r="E2414" s="22">
        <v>8.4178511747252323</v>
      </c>
      <c r="F2414" s="22">
        <v>154</v>
      </c>
      <c r="G2414" s="25">
        <v>2.5032786408916599E-3</v>
      </c>
      <c r="H2414" s="22">
        <f t="shared" si="37"/>
        <v>0.38550491069731563</v>
      </c>
      <c r="I2414" s="41">
        <v>2413</v>
      </c>
      <c r="J2414" s="2" t="str">
        <f>IFERROR(INDEX('08W Project List'!#REF!,MATCH(B2414,'08W Project List'!$E:$E,0)),"N/A")</f>
        <v>N/A</v>
      </c>
    </row>
    <row r="2415" spans="1:10" ht="15.6" x14ac:dyDescent="0.3">
      <c r="A2415" s="23">
        <v>637</v>
      </c>
      <c r="B2415" s="22" t="s">
        <v>1114</v>
      </c>
      <c r="C2415" s="22">
        <v>43071101</v>
      </c>
      <c r="D2415" s="22" t="s">
        <v>1113</v>
      </c>
      <c r="E2415" s="22">
        <v>2.7776811092470171</v>
      </c>
      <c r="F2415" s="22">
        <v>77</v>
      </c>
      <c r="G2415" s="25">
        <v>2.49520248977237E-3</v>
      </c>
      <c r="H2415" s="22">
        <f t="shared" si="37"/>
        <v>0.19213059171247249</v>
      </c>
      <c r="I2415" s="41">
        <v>2414</v>
      </c>
      <c r="J2415" s="2" t="str">
        <f>IFERROR(INDEX('08W Project List'!#REF!,MATCH(B2415,'08W Project List'!$E:$E,0)),"N/A")</f>
        <v>N/A</v>
      </c>
    </row>
    <row r="2416" spans="1:10" ht="15.6" x14ac:dyDescent="0.3">
      <c r="A2416" s="23">
        <v>551</v>
      </c>
      <c r="B2416" s="22" t="s">
        <v>2222</v>
      </c>
      <c r="C2416" s="22">
        <v>83531103</v>
      </c>
      <c r="D2416" s="22" t="s">
        <v>2223</v>
      </c>
      <c r="E2416" s="22">
        <v>0.76232418211805475</v>
      </c>
      <c r="F2416" s="22">
        <v>134</v>
      </c>
      <c r="G2416" s="25">
        <v>2.4946160693084499E-3</v>
      </c>
      <c r="H2416" s="22">
        <f t="shared" si="37"/>
        <v>0.3342785532873323</v>
      </c>
      <c r="I2416" s="41">
        <v>2415</v>
      </c>
      <c r="J2416" s="2" t="str">
        <f>IFERROR(INDEX('08W Project List'!#REF!,MATCH(B2416,'08W Project List'!$E:$E,0)),"N/A")</f>
        <v>N/A</v>
      </c>
    </row>
    <row r="2417" spans="1:10" ht="15.6" x14ac:dyDescent="0.3">
      <c r="A2417" s="23">
        <v>4532</v>
      </c>
      <c r="B2417" s="22" t="s">
        <v>3307</v>
      </c>
      <c r="C2417" s="22">
        <v>182731102</v>
      </c>
      <c r="D2417" s="22" t="s">
        <v>3303</v>
      </c>
      <c r="E2417" s="22">
        <v>7.8257175423863892</v>
      </c>
      <c r="F2417" s="22">
        <v>180</v>
      </c>
      <c r="G2417" s="25">
        <v>2.4687890088882598E-3</v>
      </c>
      <c r="H2417" s="22">
        <f t="shared" si="37"/>
        <v>0.44438202159988677</v>
      </c>
      <c r="I2417" s="41">
        <v>2416</v>
      </c>
      <c r="J2417" s="2" t="str">
        <f>IFERROR(INDEX('08W Project List'!#REF!,MATCH(B2417,'08W Project List'!$E:$E,0)),"N/A")</f>
        <v>N/A</v>
      </c>
    </row>
    <row r="2418" spans="1:10" ht="15.6" x14ac:dyDescent="0.3">
      <c r="A2418" s="23">
        <v>2736</v>
      </c>
      <c r="B2418" s="22" t="s">
        <v>3393</v>
      </c>
      <c r="C2418" s="22">
        <v>14161108</v>
      </c>
      <c r="D2418" s="22" t="s">
        <v>3392</v>
      </c>
      <c r="E2418" s="22">
        <v>2.7349631177596394</v>
      </c>
      <c r="F2418" s="22">
        <v>112</v>
      </c>
      <c r="G2418" s="25">
        <v>2.4458379405507299E-3</v>
      </c>
      <c r="H2418" s="22">
        <f t="shared" si="37"/>
        <v>0.27393384934168175</v>
      </c>
      <c r="I2418" s="41">
        <v>2417</v>
      </c>
      <c r="J2418" s="2" t="str">
        <f>IFERROR(INDEX('08W Project List'!#REF!,MATCH(B2418,'08W Project List'!$E:$E,0)),"N/A")</f>
        <v>N/A</v>
      </c>
    </row>
    <row r="2419" spans="1:10" ht="15.6" x14ac:dyDescent="0.3">
      <c r="A2419" s="23">
        <v>4245</v>
      </c>
      <c r="B2419" s="22" t="s">
        <v>3852</v>
      </c>
      <c r="C2419" s="22">
        <v>42721104</v>
      </c>
      <c r="D2419" s="22" t="s">
        <v>3849</v>
      </c>
      <c r="E2419" s="22">
        <v>0.5357723328846955</v>
      </c>
      <c r="F2419" s="22">
        <v>93</v>
      </c>
      <c r="G2419" s="25">
        <v>2.4267317125767698E-3</v>
      </c>
      <c r="H2419" s="22">
        <f t="shared" si="37"/>
        <v>0.22568604926963959</v>
      </c>
      <c r="I2419" s="41">
        <v>2418</v>
      </c>
      <c r="J2419" s="2" t="str">
        <f>IFERROR(INDEX('08W Project List'!#REF!,MATCH(B2419,'08W Project List'!$E:$E,0)),"N/A")</f>
        <v>N/A</v>
      </c>
    </row>
    <row r="2420" spans="1:10" ht="15.6" x14ac:dyDescent="0.3">
      <c r="A2420" s="23">
        <v>9993</v>
      </c>
      <c r="B2420" s="22" t="s">
        <v>3924</v>
      </c>
      <c r="C2420" s="22">
        <v>83481109</v>
      </c>
      <c r="D2420" s="22" t="s">
        <v>3925</v>
      </c>
      <c r="E2420" s="22">
        <v>0.82559760410617145</v>
      </c>
      <c r="F2420" s="22">
        <v>14</v>
      </c>
      <c r="G2420" s="25">
        <v>2.4262352495763701E-3</v>
      </c>
      <c r="H2420" s="22">
        <f t="shared" si="37"/>
        <v>3.3967293494069184E-2</v>
      </c>
      <c r="I2420" s="41">
        <v>2419</v>
      </c>
      <c r="J2420" s="2" t="str">
        <f>IFERROR(INDEX('08W Project List'!#REF!,MATCH(B2420,'08W Project List'!$E:$E,0)),"N/A")</f>
        <v>N/A</v>
      </c>
    </row>
    <row r="2421" spans="1:10" ht="15.6" x14ac:dyDescent="0.3">
      <c r="A2421" s="23">
        <v>1421</v>
      </c>
      <c r="B2421" s="22" t="s">
        <v>2767</v>
      </c>
      <c r="C2421" s="22">
        <v>103031101</v>
      </c>
      <c r="D2421" s="22" t="s">
        <v>2768</v>
      </c>
      <c r="E2421" s="22">
        <v>16.090090364508701</v>
      </c>
      <c r="F2421" s="22">
        <v>207</v>
      </c>
      <c r="G2421" s="25">
        <v>2.4209333818242498E-3</v>
      </c>
      <c r="H2421" s="22">
        <f t="shared" si="37"/>
        <v>0.50113321003761968</v>
      </c>
      <c r="I2421" s="41">
        <v>2420</v>
      </c>
      <c r="J2421" s="2" t="str">
        <f>IFERROR(INDEX('08W Project List'!#REF!,MATCH(B2421,'08W Project List'!$E:$E,0)),"N/A")</f>
        <v>N/A</v>
      </c>
    </row>
    <row r="2422" spans="1:10" ht="15.6" x14ac:dyDescent="0.3">
      <c r="A2422" s="23">
        <v>4226</v>
      </c>
      <c r="B2422" s="22" t="s">
        <v>3343</v>
      </c>
      <c r="C2422" s="22">
        <v>192251102</v>
      </c>
      <c r="D2422" s="22" t="s">
        <v>3337</v>
      </c>
      <c r="E2422" s="22">
        <v>0.82646323092178986</v>
      </c>
      <c r="F2422" s="22">
        <v>32</v>
      </c>
      <c r="G2422" s="25">
        <v>2.3979022634995901E-3</v>
      </c>
      <c r="H2422" s="22">
        <f t="shared" si="37"/>
        <v>7.6732872431986884E-2</v>
      </c>
      <c r="I2422" s="41">
        <v>2421</v>
      </c>
      <c r="J2422" s="2" t="str">
        <f>IFERROR(INDEX('08W Project List'!#REF!,MATCH(B2422,'08W Project List'!$E:$E,0)),"N/A")</f>
        <v>N/A</v>
      </c>
    </row>
    <row r="2423" spans="1:10" ht="15.6" x14ac:dyDescent="0.3">
      <c r="A2423" s="23">
        <v>3489</v>
      </c>
      <c r="B2423" s="22" t="s">
        <v>4253</v>
      </c>
      <c r="C2423" s="22">
        <v>152491101</v>
      </c>
      <c r="D2423" s="22" t="s">
        <v>4249</v>
      </c>
      <c r="E2423" s="22">
        <v>9.2589148067527667</v>
      </c>
      <c r="F2423" s="22">
        <v>116</v>
      </c>
      <c r="G2423" s="25">
        <v>2.38928537541311E-3</v>
      </c>
      <c r="H2423" s="22">
        <f t="shared" si="37"/>
        <v>0.27715710354792078</v>
      </c>
      <c r="I2423" s="41">
        <v>2422</v>
      </c>
      <c r="J2423" s="2" t="str">
        <f>IFERROR(INDEX('08W Project List'!#REF!,MATCH(B2423,'08W Project List'!$E:$E,0)),"N/A")</f>
        <v>N/A</v>
      </c>
    </row>
    <row r="2424" spans="1:10" ht="15.6" x14ac:dyDescent="0.3">
      <c r="A2424" s="23">
        <v>9667</v>
      </c>
      <c r="B2424" s="22" t="s">
        <v>2575</v>
      </c>
      <c r="C2424" s="22">
        <v>42042101</v>
      </c>
      <c r="D2424" s="22" t="s">
        <v>2576</v>
      </c>
      <c r="E2424" s="22">
        <v>1.3544774891549036</v>
      </c>
      <c r="F2424" s="22">
        <v>22</v>
      </c>
      <c r="G2424" s="25">
        <v>2.3846558361713698E-3</v>
      </c>
      <c r="H2424" s="22">
        <f t="shared" si="37"/>
        <v>5.2462428395770137E-2</v>
      </c>
      <c r="I2424" s="41">
        <v>2423</v>
      </c>
      <c r="J2424" s="2" t="str">
        <f>IFERROR(INDEX('08W Project List'!#REF!,MATCH(B2424,'08W Project List'!$E:$E,0)),"N/A")</f>
        <v>N/A</v>
      </c>
    </row>
    <row r="2425" spans="1:10" ht="15.6" x14ac:dyDescent="0.3">
      <c r="A2425" s="23">
        <v>8228</v>
      </c>
      <c r="B2425" s="22" t="s">
        <v>1564</v>
      </c>
      <c r="C2425" s="22">
        <v>182131104</v>
      </c>
      <c r="D2425" s="22" t="s">
        <v>1565</v>
      </c>
      <c r="E2425" s="22">
        <v>6.0312779656608889E-2</v>
      </c>
      <c r="F2425" s="22">
        <v>8</v>
      </c>
      <c r="G2425" s="25">
        <v>2.3722886373356701E-3</v>
      </c>
      <c r="H2425" s="22">
        <f t="shared" si="37"/>
        <v>1.8978309098685361E-2</v>
      </c>
      <c r="I2425" s="41">
        <v>2424</v>
      </c>
      <c r="J2425" s="2" t="str">
        <f>IFERROR(INDEX('08W Project List'!#REF!,MATCH(B2425,'08W Project List'!$E:$E,0)),"N/A")</f>
        <v>N/A</v>
      </c>
    </row>
    <row r="2426" spans="1:10" ht="15.6" x14ac:dyDescent="0.3">
      <c r="A2426" s="23">
        <v>4259</v>
      </c>
      <c r="B2426" s="22" t="s">
        <v>1079</v>
      </c>
      <c r="C2426" s="22">
        <v>152261106</v>
      </c>
      <c r="D2426" s="22" t="s">
        <v>1073</v>
      </c>
      <c r="E2426" s="22">
        <v>11.010561180343629</v>
      </c>
      <c r="F2426" s="22">
        <v>124</v>
      </c>
      <c r="G2426" s="25">
        <v>2.3715484934811598E-3</v>
      </c>
      <c r="H2426" s="22">
        <f t="shared" si="37"/>
        <v>0.29407201319166382</v>
      </c>
      <c r="I2426" s="41">
        <v>2425</v>
      </c>
      <c r="J2426" s="2" t="str">
        <f>IFERROR(INDEX('08W Project List'!#REF!,MATCH(B2426,'08W Project List'!$E:$E,0)),"N/A")</f>
        <v>N/A</v>
      </c>
    </row>
    <row r="2427" spans="1:10" ht="15.6" x14ac:dyDescent="0.3">
      <c r="A2427" s="23">
        <v>9364</v>
      </c>
      <c r="B2427" s="22" t="s">
        <v>2339</v>
      </c>
      <c r="C2427" s="22">
        <v>163661702</v>
      </c>
      <c r="D2427" s="22" t="s">
        <v>2337</v>
      </c>
      <c r="E2427" s="22">
        <v>0.6077763153899528</v>
      </c>
      <c r="F2427" s="22">
        <v>7</v>
      </c>
      <c r="G2427" s="25">
        <v>2.37024095787766E-3</v>
      </c>
      <c r="H2427" s="22">
        <f t="shared" si="37"/>
        <v>1.6591686705143618E-2</v>
      </c>
      <c r="I2427" s="41">
        <v>2426</v>
      </c>
      <c r="J2427" s="2" t="str">
        <f>IFERROR(INDEX('08W Project List'!#REF!,MATCH(B2427,'08W Project List'!$E:$E,0)),"N/A")</f>
        <v>N/A</v>
      </c>
    </row>
    <row r="2428" spans="1:10" ht="15.6" x14ac:dyDescent="0.3">
      <c r="A2428" s="23">
        <v>5480</v>
      </c>
      <c r="B2428" s="22" t="s">
        <v>3196</v>
      </c>
      <c r="C2428" s="22">
        <v>43292102</v>
      </c>
      <c r="D2428" s="22" t="s">
        <v>3193</v>
      </c>
      <c r="E2428" s="22">
        <v>0.11667653570941329</v>
      </c>
      <c r="F2428" s="22">
        <v>6</v>
      </c>
      <c r="G2428" s="25">
        <v>2.3696780287181399E-3</v>
      </c>
      <c r="H2428" s="22">
        <f t="shared" si="37"/>
        <v>1.4218068172308839E-2</v>
      </c>
      <c r="I2428" s="41">
        <v>2427</v>
      </c>
      <c r="J2428" s="2" t="str">
        <f>IFERROR(INDEX('08W Project List'!#REF!,MATCH(B2428,'08W Project List'!$E:$E,0)),"N/A")</f>
        <v>N/A</v>
      </c>
    </row>
    <row r="2429" spans="1:10" ht="15.6" x14ac:dyDescent="0.3">
      <c r="A2429" s="23">
        <v>1607</v>
      </c>
      <c r="B2429" s="22" t="s">
        <v>2413</v>
      </c>
      <c r="C2429" s="22">
        <v>42811113</v>
      </c>
      <c r="D2429" s="22" t="s">
        <v>2404</v>
      </c>
      <c r="E2429" s="22">
        <v>7.3031214259145427</v>
      </c>
      <c r="F2429" s="22">
        <v>87</v>
      </c>
      <c r="G2429" s="25">
        <v>2.3637981464308898E-3</v>
      </c>
      <c r="H2429" s="22">
        <f t="shared" si="37"/>
        <v>0.20565043873948741</v>
      </c>
      <c r="I2429" s="41">
        <v>2428</v>
      </c>
      <c r="J2429" s="2" t="str">
        <f>IFERROR(INDEX('08W Project List'!#REF!,MATCH(B2429,'08W Project List'!$E:$E,0)),"N/A")</f>
        <v>N/A</v>
      </c>
    </row>
    <row r="2430" spans="1:10" ht="15.6" x14ac:dyDescent="0.3">
      <c r="A2430" s="23">
        <v>4343</v>
      </c>
      <c r="B2430" s="22" t="s">
        <v>351</v>
      </c>
      <c r="C2430" s="22">
        <v>42261101</v>
      </c>
      <c r="D2430" s="22" t="s">
        <v>349</v>
      </c>
      <c r="E2430" s="22">
        <v>3.6103873697331013</v>
      </c>
      <c r="F2430" s="22">
        <v>34</v>
      </c>
      <c r="G2430" s="25">
        <v>2.3633445595346802E-3</v>
      </c>
      <c r="H2430" s="22">
        <f t="shared" si="37"/>
        <v>8.0353715024179123E-2</v>
      </c>
      <c r="I2430" s="41">
        <v>2429</v>
      </c>
      <c r="J2430" s="2" t="str">
        <f>IFERROR(INDEX('08W Project List'!#REF!,MATCH(B2430,'08W Project List'!$E:$E,0)),"N/A")</f>
        <v>N/A</v>
      </c>
    </row>
    <row r="2431" spans="1:10" ht="15.6" x14ac:dyDescent="0.3">
      <c r="A2431" s="23">
        <v>4341</v>
      </c>
      <c r="B2431" s="22" t="s">
        <v>3123</v>
      </c>
      <c r="C2431" s="22">
        <v>153082106</v>
      </c>
      <c r="D2431" s="22" t="s">
        <v>3118</v>
      </c>
      <c r="E2431" s="22">
        <v>3.6785661632999003</v>
      </c>
      <c r="F2431" s="22">
        <v>45</v>
      </c>
      <c r="G2431" s="25">
        <v>2.3536403663337699E-3</v>
      </c>
      <c r="H2431" s="22">
        <f t="shared" si="37"/>
        <v>0.10591381648501964</v>
      </c>
      <c r="I2431" s="41">
        <v>2430</v>
      </c>
      <c r="J2431" s="2" t="str">
        <f>IFERROR(INDEX('08W Project List'!#REF!,MATCH(B2431,'08W Project List'!$E:$E,0)),"N/A")</f>
        <v>N/A</v>
      </c>
    </row>
    <row r="2432" spans="1:10" ht="15.6" x14ac:dyDescent="0.3">
      <c r="A2432" s="23">
        <v>6831</v>
      </c>
      <c r="B2432" s="22" t="s">
        <v>1856</v>
      </c>
      <c r="C2432" s="22">
        <v>252691104</v>
      </c>
      <c r="D2432" s="22" t="s">
        <v>1857</v>
      </c>
      <c r="E2432" s="22">
        <v>3.803540199805612</v>
      </c>
      <c r="F2432" s="22">
        <v>39</v>
      </c>
      <c r="G2432" s="25">
        <v>2.3490330405072299E-3</v>
      </c>
      <c r="H2432" s="22">
        <f t="shared" si="37"/>
        <v>9.1612288579781959E-2</v>
      </c>
      <c r="I2432" s="41">
        <v>2431</v>
      </c>
      <c r="J2432" s="2" t="str">
        <f>IFERROR(INDEX('08W Project List'!#REF!,MATCH(B2432,'08W Project List'!$E:$E,0)),"N/A")</f>
        <v>N/A</v>
      </c>
    </row>
    <row r="2433" spans="1:10" ht="15.6" x14ac:dyDescent="0.3">
      <c r="A2433" s="23">
        <v>10358</v>
      </c>
      <c r="B2433" s="22" t="s">
        <v>1947</v>
      </c>
      <c r="C2433" s="22">
        <v>43311102</v>
      </c>
      <c r="D2433" s="22" t="s">
        <v>1944</v>
      </c>
      <c r="E2433" s="22">
        <v>0.36380315412983716</v>
      </c>
      <c r="F2433" s="22">
        <v>5</v>
      </c>
      <c r="G2433" s="25">
        <v>2.3217043956171501E-3</v>
      </c>
      <c r="H2433" s="22">
        <f t="shared" si="37"/>
        <v>1.1608521978085751E-2</v>
      </c>
      <c r="I2433" s="41">
        <v>2432</v>
      </c>
      <c r="J2433" s="2" t="str">
        <f>IFERROR(INDEX('08W Project List'!#REF!,MATCH(B2433,'08W Project List'!$E:$E,0)),"N/A")</f>
        <v>N/A</v>
      </c>
    </row>
    <row r="2434" spans="1:10" ht="15.6" x14ac:dyDescent="0.3">
      <c r="A2434" s="23">
        <v>822</v>
      </c>
      <c r="B2434" s="22" t="s">
        <v>3001</v>
      </c>
      <c r="C2434" s="22">
        <v>183071101</v>
      </c>
      <c r="D2434" s="22" t="s">
        <v>2998</v>
      </c>
      <c r="E2434" s="22">
        <v>4.289084997451118</v>
      </c>
      <c r="F2434" s="22">
        <v>61</v>
      </c>
      <c r="G2434" s="25">
        <v>2.31190649140256E-3</v>
      </c>
      <c r="H2434" s="22">
        <f t="shared" ref="H2434:H2497" si="38">IFERROR(G2434*F2434,0)</f>
        <v>0.14102629597555616</v>
      </c>
      <c r="I2434" s="41">
        <v>2433</v>
      </c>
      <c r="J2434" s="2" t="str">
        <f>IFERROR(INDEX('08W Project List'!#REF!,MATCH(B2434,'08W Project List'!$E:$E,0)),"N/A")</f>
        <v>N/A</v>
      </c>
    </row>
    <row r="2435" spans="1:10" ht="15.6" x14ac:dyDescent="0.3">
      <c r="A2435" s="23">
        <v>1876</v>
      </c>
      <c r="B2435" s="22" t="s">
        <v>1711</v>
      </c>
      <c r="C2435" s="22">
        <v>182291102</v>
      </c>
      <c r="D2435" s="22" t="s">
        <v>1707</v>
      </c>
      <c r="E2435" s="22">
        <v>1.9683581801188814</v>
      </c>
      <c r="F2435" s="22">
        <v>66</v>
      </c>
      <c r="G2435" s="25">
        <v>2.2933639852052599E-3</v>
      </c>
      <c r="H2435" s="22">
        <f t="shared" si="38"/>
        <v>0.15136202302354715</v>
      </c>
      <c r="I2435" s="41">
        <v>2434</v>
      </c>
      <c r="J2435" s="2" t="str">
        <f>IFERROR(INDEX('08W Project List'!#REF!,MATCH(B2435,'08W Project List'!$E:$E,0)),"N/A")</f>
        <v>N/A</v>
      </c>
    </row>
    <row r="2436" spans="1:10" ht="15.6" x14ac:dyDescent="0.3">
      <c r="A2436" s="23">
        <v>5363</v>
      </c>
      <c r="B2436" s="22" t="s">
        <v>285</v>
      </c>
      <c r="C2436" s="22">
        <v>82841101</v>
      </c>
      <c r="D2436" s="22" t="s">
        <v>284</v>
      </c>
      <c r="E2436" s="22">
        <v>4.7099503757002177</v>
      </c>
      <c r="F2436" s="22">
        <v>44</v>
      </c>
      <c r="G2436" s="25">
        <v>2.2829809877475101E-3</v>
      </c>
      <c r="H2436" s="22">
        <f t="shared" si="38"/>
        <v>0.10045116346089045</v>
      </c>
      <c r="I2436" s="41">
        <v>2435</v>
      </c>
      <c r="J2436" s="2" t="str">
        <f>IFERROR(INDEX('08W Project List'!#REF!,MATCH(B2436,'08W Project List'!$E:$E,0)),"N/A")</f>
        <v>N/A</v>
      </c>
    </row>
    <row r="2437" spans="1:10" ht="15.6" x14ac:dyDescent="0.3">
      <c r="A2437" s="23">
        <v>3635</v>
      </c>
      <c r="B2437" s="22" t="s">
        <v>3003</v>
      </c>
      <c r="C2437" s="22">
        <v>183071101</v>
      </c>
      <c r="D2437" s="22" t="s">
        <v>2998</v>
      </c>
      <c r="E2437" s="22">
        <v>1.0768219324662895</v>
      </c>
      <c r="F2437" s="22">
        <v>48</v>
      </c>
      <c r="G2437" s="25">
        <v>2.2779659075873901E-3</v>
      </c>
      <c r="H2437" s="22">
        <f t="shared" si="38"/>
        <v>0.10934236356419472</v>
      </c>
      <c r="I2437" s="41">
        <v>2436</v>
      </c>
      <c r="J2437" s="2" t="str">
        <f>IFERROR(INDEX('08W Project List'!#REF!,MATCH(B2437,'08W Project List'!$E:$E,0)),"N/A")</f>
        <v>N/A</v>
      </c>
    </row>
    <row r="2438" spans="1:10" ht="15.6" x14ac:dyDescent="0.3">
      <c r="A2438" s="23">
        <v>4348</v>
      </c>
      <c r="B2438" s="22" t="s">
        <v>3617</v>
      </c>
      <c r="C2438" s="22">
        <v>42151104</v>
      </c>
      <c r="D2438" s="22" t="s">
        <v>3614</v>
      </c>
      <c r="E2438" s="22">
        <v>2.4675034699180549</v>
      </c>
      <c r="F2438" s="22">
        <v>36</v>
      </c>
      <c r="G2438" s="25">
        <v>2.27632556614118E-3</v>
      </c>
      <c r="H2438" s="22">
        <f t="shared" si="38"/>
        <v>8.1947720381082473E-2</v>
      </c>
      <c r="I2438" s="41">
        <v>2437</v>
      </c>
      <c r="J2438" s="2" t="str">
        <f>IFERROR(INDEX('08W Project List'!#REF!,MATCH(B2438,'08W Project List'!$E:$E,0)),"N/A")</f>
        <v>N/A</v>
      </c>
    </row>
    <row r="2439" spans="1:10" ht="15.6" x14ac:dyDescent="0.3">
      <c r="A2439" s="23">
        <v>9525</v>
      </c>
      <c r="B2439" s="22" t="s">
        <v>305</v>
      </c>
      <c r="C2439" s="22">
        <v>82841102</v>
      </c>
      <c r="D2439" s="22" t="s">
        <v>296</v>
      </c>
      <c r="E2439" s="22">
        <v>4.889825505345339</v>
      </c>
      <c r="F2439" s="22">
        <v>42</v>
      </c>
      <c r="G2439" s="25">
        <v>2.2737775832360201E-3</v>
      </c>
      <c r="H2439" s="22">
        <f t="shared" si="38"/>
        <v>9.5498658495912839E-2</v>
      </c>
      <c r="I2439" s="41">
        <v>2438</v>
      </c>
      <c r="J2439" s="2" t="str">
        <f>IFERROR(INDEX('08W Project List'!#REF!,MATCH(B2439,'08W Project List'!$E:$E,0)),"N/A")</f>
        <v>N/A</v>
      </c>
    </row>
    <row r="2440" spans="1:10" ht="15.6" x14ac:dyDescent="0.3">
      <c r="A2440" s="23">
        <v>7227</v>
      </c>
      <c r="B2440" s="22" t="s">
        <v>3561</v>
      </c>
      <c r="C2440" s="22">
        <v>42011107</v>
      </c>
      <c r="D2440" s="22" t="s">
        <v>3559</v>
      </c>
      <c r="E2440" s="22">
        <v>0.79553684927594159</v>
      </c>
      <c r="F2440" s="22">
        <v>14</v>
      </c>
      <c r="G2440" s="25">
        <v>2.2706377958130498E-3</v>
      </c>
      <c r="H2440" s="22">
        <f t="shared" si="38"/>
        <v>3.1788929141382698E-2</v>
      </c>
      <c r="I2440" s="41">
        <v>2439</v>
      </c>
      <c r="J2440" s="2" t="str">
        <f>IFERROR(INDEX('08W Project List'!#REF!,MATCH(B2440,'08W Project List'!$E:$E,0)),"N/A")</f>
        <v>N/A</v>
      </c>
    </row>
    <row r="2441" spans="1:10" ht="15.6" x14ac:dyDescent="0.3">
      <c r="A2441" s="23">
        <v>649</v>
      </c>
      <c r="B2441" s="22" t="s">
        <v>2773</v>
      </c>
      <c r="C2441" s="22">
        <v>103031102</v>
      </c>
      <c r="D2441" s="22" t="s">
        <v>2771</v>
      </c>
      <c r="E2441" s="22">
        <v>14.745924891090739</v>
      </c>
      <c r="F2441" s="22">
        <v>183</v>
      </c>
      <c r="G2441" s="25">
        <v>2.26754349224854E-3</v>
      </c>
      <c r="H2441" s="22">
        <f t="shared" si="38"/>
        <v>0.41496045908148282</v>
      </c>
      <c r="I2441" s="41">
        <v>2440</v>
      </c>
      <c r="J2441" s="2" t="str">
        <f>IFERROR(INDEX('08W Project List'!#REF!,MATCH(B2441,'08W Project List'!$E:$E,0)),"N/A")</f>
        <v>N/A</v>
      </c>
    </row>
    <row r="2442" spans="1:10" ht="15.6" x14ac:dyDescent="0.3">
      <c r="A2442" s="23">
        <v>2752</v>
      </c>
      <c r="B2442" s="22" t="s">
        <v>1468</v>
      </c>
      <c r="C2442" s="22">
        <v>42561107</v>
      </c>
      <c r="D2442" s="22" t="s">
        <v>1465</v>
      </c>
      <c r="E2442" s="22">
        <v>0.54401354067925167</v>
      </c>
      <c r="F2442" s="22">
        <v>166</v>
      </c>
      <c r="G2442" s="25">
        <v>2.2645357384276799E-3</v>
      </c>
      <c r="H2442" s="22">
        <f t="shared" si="38"/>
        <v>0.37591293257899489</v>
      </c>
      <c r="I2442" s="41">
        <v>2441</v>
      </c>
      <c r="J2442" s="2" t="str">
        <f>IFERROR(INDEX('08W Project List'!#REF!,MATCH(B2442,'08W Project List'!$E:$E,0)),"N/A")</f>
        <v>N/A</v>
      </c>
    </row>
    <row r="2443" spans="1:10" ht="15.6" x14ac:dyDescent="0.3">
      <c r="A2443" s="23">
        <v>8081</v>
      </c>
      <c r="B2443" s="22" t="s">
        <v>617</v>
      </c>
      <c r="C2443" s="22">
        <v>83622106</v>
      </c>
      <c r="D2443" s="22" t="s">
        <v>611</v>
      </c>
      <c r="E2443" s="22">
        <v>3.9297997350210752</v>
      </c>
      <c r="F2443" s="22">
        <v>50</v>
      </c>
      <c r="G2443" s="25">
        <v>2.2579982000788998E-3</v>
      </c>
      <c r="H2443" s="22">
        <f t="shared" si="38"/>
        <v>0.11289991000394499</v>
      </c>
      <c r="I2443" s="41">
        <v>2442</v>
      </c>
      <c r="J2443" s="2" t="str">
        <f>IFERROR(INDEX('08W Project List'!#REF!,MATCH(B2443,'08W Project List'!$E:$E,0)),"N/A")</f>
        <v>N/A</v>
      </c>
    </row>
    <row r="2444" spans="1:10" ht="15.6" x14ac:dyDescent="0.3">
      <c r="A2444" s="23">
        <v>365</v>
      </c>
      <c r="B2444" s="22" t="s">
        <v>3211</v>
      </c>
      <c r="C2444" s="22">
        <v>182971101</v>
      </c>
      <c r="D2444" s="22" t="s">
        <v>3212</v>
      </c>
      <c r="E2444" s="22">
        <v>1.1416048534611125</v>
      </c>
      <c r="F2444" s="22">
        <v>111</v>
      </c>
      <c r="G2444" s="25">
        <v>2.25088363654578E-3</v>
      </c>
      <c r="H2444" s="22">
        <f t="shared" si="38"/>
        <v>0.24984808365658159</v>
      </c>
      <c r="I2444" s="41">
        <v>2443</v>
      </c>
      <c r="J2444" s="2" t="str">
        <f>IFERROR(INDEX('08W Project List'!#REF!,MATCH(B2444,'08W Project List'!$E:$E,0)),"N/A")</f>
        <v>N/A</v>
      </c>
    </row>
    <row r="2445" spans="1:10" ht="15.6" x14ac:dyDescent="0.3">
      <c r="A2445" s="23">
        <v>707</v>
      </c>
      <c r="B2445" s="22" t="s">
        <v>1034</v>
      </c>
      <c r="C2445" s="22">
        <v>182222104</v>
      </c>
      <c r="D2445" s="22" t="s">
        <v>1033</v>
      </c>
      <c r="E2445" s="22">
        <v>2.7091333634888626</v>
      </c>
      <c r="F2445" s="22">
        <v>28</v>
      </c>
      <c r="G2445" s="25">
        <v>2.2393246732916399E-3</v>
      </c>
      <c r="H2445" s="22">
        <f t="shared" si="38"/>
        <v>6.2701090852165922E-2</v>
      </c>
      <c r="I2445" s="41">
        <v>2444</v>
      </c>
      <c r="J2445" s="2" t="str">
        <f>IFERROR(INDEX('08W Project List'!#REF!,MATCH(B2445,'08W Project List'!$E:$E,0)),"N/A")</f>
        <v>N/A</v>
      </c>
    </row>
    <row r="2446" spans="1:10" ht="15.6" x14ac:dyDescent="0.3">
      <c r="A2446" s="23">
        <v>7540</v>
      </c>
      <c r="B2446" s="22" t="s">
        <v>2142</v>
      </c>
      <c r="C2446" s="22">
        <v>43351106</v>
      </c>
      <c r="D2446" s="22" t="s">
        <v>2143</v>
      </c>
      <c r="E2446" s="22">
        <v>1.1901112318393412</v>
      </c>
      <c r="F2446" s="22">
        <v>20</v>
      </c>
      <c r="G2446" s="25">
        <v>2.2381192749155502E-3</v>
      </c>
      <c r="H2446" s="22">
        <f t="shared" si="38"/>
        <v>4.4762385498311005E-2</v>
      </c>
      <c r="I2446" s="41">
        <v>2445</v>
      </c>
      <c r="J2446" s="2" t="str">
        <f>IFERROR(INDEX('08W Project List'!#REF!,MATCH(B2446,'08W Project List'!$E:$E,0)),"N/A")</f>
        <v>N/A</v>
      </c>
    </row>
    <row r="2447" spans="1:10" ht="15.6" x14ac:dyDescent="0.3">
      <c r="A2447" s="23">
        <v>9432</v>
      </c>
      <c r="B2447" s="22" t="s">
        <v>1609</v>
      </c>
      <c r="C2447" s="22">
        <v>42841111</v>
      </c>
      <c r="D2447" s="22" t="s">
        <v>1607</v>
      </c>
      <c r="E2447" s="22">
        <v>7.5601388962286515</v>
      </c>
      <c r="F2447" s="22">
        <v>71</v>
      </c>
      <c r="G2447" s="25">
        <v>2.2354026921680599E-3</v>
      </c>
      <c r="H2447" s="22">
        <f t="shared" si="38"/>
        <v>0.15871359114393224</v>
      </c>
      <c r="I2447" s="41">
        <v>2446</v>
      </c>
      <c r="J2447" s="2" t="str">
        <f>IFERROR(INDEX('08W Project List'!#REF!,MATCH(B2447,'08W Project List'!$E:$E,0)),"N/A")</f>
        <v>N/A</v>
      </c>
    </row>
    <row r="2448" spans="1:10" ht="15.6" x14ac:dyDescent="0.3">
      <c r="A2448" s="23">
        <v>2414</v>
      </c>
      <c r="B2448" s="22" t="s">
        <v>3059</v>
      </c>
      <c r="C2448" s="22">
        <v>163751102</v>
      </c>
      <c r="D2448" s="22" t="s">
        <v>3053</v>
      </c>
      <c r="E2448" s="22">
        <v>10.783470916508763</v>
      </c>
      <c r="F2448" s="22">
        <v>132</v>
      </c>
      <c r="G2448" s="25">
        <v>2.2349596828443899E-3</v>
      </c>
      <c r="H2448" s="22">
        <f t="shared" si="38"/>
        <v>0.29501467813545945</v>
      </c>
      <c r="I2448" s="41">
        <v>2447</v>
      </c>
      <c r="J2448" s="2" t="str">
        <f>IFERROR(INDEX('08W Project List'!#REF!,MATCH(B2448,'08W Project List'!$E:$E,0)),"N/A")</f>
        <v>N/A</v>
      </c>
    </row>
    <row r="2449" spans="1:10" ht="15.6" x14ac:dyDescent="0.3">
      <c r="A2449" s="23">
        <v>7039</v>
      </c>
      <c r="B2449" s="22" t="s">
        <v>1839</v>
      </c>
      <c r="C2449" s="22">
        <v>42481101</v>
      </c>
      <c r="D2449" s="22" t="s">
        <v>1836</v>
      </c>
      <c r="E2449" s="22">
        <v>1.6721950997086015</v>
      </c>
      <c r="F2449" s="22">
        <v>19</v>
      </c>
      <c r="G2449" s="25">
        <v>2.2279420410097699E-3</v>
      </c>
      <c r="H2449" s="22">
        <f t="shared" si="38"/>
        <v>4.2330898779185631E-2</v>
      </c>
      <c r="I2449" s="41">
        <v>2448</v>
      </c>
      <c r="J2449" s="2" t="str">
        <f>IFERROR(INDEX('08W Project List'!#REF!,MATCH(B2449,'08W Project List'!$E:$E,0)),"N/A")</f>
        <v>N/A</v>
      </c>
    </row>
    <row r="2450" spans="1:10" ht="15.6" x14ac:dyDescent="0.3">
      <c r="A2450" s="23">
        <v>6713</v>
      </c>
      <c r="B2450" s="22" t="s">
        <v>2024</v>
      </c>
      <c r="C2450" s="22">
        <v>182371112</v>
      </c>
      <c r="D2450" s="22" t="s">
        <v>2022</v>
      </c>
      <c r="E2450" s="22">
        <v>5.1127463016497892</v>
      </c>
      <c r="F2450" s="22">
        <v>48</v>
      </c>
      <c r="G2450" s="25">
        <v>2.2240577935925799E-3</v>
      </c>
      <c r="H2450" s="22">
        <f t="shared" si="38"/>
        <v>0.10675477409244383</v>
      </c>
      <c r="I2450" s="41">
        <v>2449</v>
      </c>
      <c r="J2450" s="2" t="str">
        <f>IFERROR(INDEX('08W Project List'!#REF!,MATCH(B2450,'08W Project List'!$E:$E,0)),"N/A")</f>
        <v>N/A</v>
      </c>
    </row>
    <row r="2451" spans="1:10" ht="15.6" x14ac:dyDescent="0.3">
      <c r="A2451" s="23">
        <v>1808</v>
      </c>
      <c r="B2451" s="22" t="s">
        <v>1692</v>
      </c>
      <c r="C2451" s="22">
        <v>43211101</v>
      </c>
      <c r="D2451" s="22" t="s">
        <v>1685</v>
      </c>
      <c r="E2451" s="22">
        <v>2.6156027974671971</v>
      </c>
      <c r="F2451" s="22">
        <v>106</v>
      </c>
      <c r="G2451" s="25">
        <v>2.21587204900464E-3</v>
      </c>
      <c r="H2451" s="22">
        <f t="shared" si="38"/>
        <v>0.23488243719449184</v>
      </c>
      <c r="I2451" s="41">
        <v>2450</v>
      </c>
      <c r="J2451" s="2" t="str">
        <f>IFERROR(INDEX('08W Project List'!#REF!,MATCH(B2451,'08W Project List'!$E:$E,0)),"N/A")</f>
        <v>N/A</v>
      </c>
    </row>
    <row r="2452" spans="1:10" ht="15.6" x14ac:dyDescent="0.3">
      <c r="A2452" s="23">
        <v>9055</v>
      </c>
      <c r="B2452" s="22" t="s">
        <v>2782</v>
      </c>
      <c r="C2452" s="22">
        <v>103031102</v>
      </c>
      <c r="D2452" s="22" t="s">
        <v>2771</v>
      </c>
      <c r="E2452" s="22">
        <v>2.0983170266285023</v>
      </c>
      <c r="F2452" s="22">
        <v>27</v>
      </c>
      <c r="G2452" s="25">
        <v>2.1921703429090898E-3</v>
      </c>
      <c r="H2452" s="22">
        <f t="shared" si="38"/>
        <v>5.9188599258545423E-2</v>
      </c>
      <c r="I2452" s="41">
        <v>2451</v>
      </c>
      <c r="J2452" s="2" t="str">
        <f>IFERROR(INDEX('08W Project List'!#REF!,MATCH(B2452,'08W Project List'!$E:$E,0)),"N/A")</f>
        <v>N/A</v>
      </c>
    </row>
    <row r="2453" spans="1:10" ht="15.6" x14ac:dyDescent="0.3">
      <c r="A2453" s="23">
        <v>500</v>
      </c>
      <c r="B2453" s="22" t="s">
        <v>39</v>
      </c>
      <c r="C2453" s="22">
        <v>42031122</v>
      </c>
      <c r="D2453" s="22" t="s">
        <v>35</v>
      </c>
      <c r="E2453" s="22">
        <v>3.7779923999082659</v>
      </c>
      <c r="F2453" s="22">
        <v>123</v>
      </c>
      <c r="G2453" s="25">
        <v>2.18826214215409E-3</v>
      </c>
      <c r="H2453" s="22">
        <f t="shared" si="38"/>
        <v>0.26915624348495309</v>
      </c>
      <c r="I2453" s="41">
        <v>2452</v>
      </c>
      <c r="J2453" s="2" t="str">
        <f>IFERROR(INDEX('08W Project List'!#REF!,MATCH(B2453,'08W Project List'!$E:$E,0)),"N/A")</f>
        <v>N/A</v>
      </c>
    </row>
    <row r="2454" spans="1:10" ht="15.6" x14ac:dyDescent="0.3">
      <c r="A2454" s="23">
        <v>9919</v>
      </c>
      <c r="B2454" s="22" t="s">
        <v>2421</v>
      </c>
      <c r="C2454" s="22">
        <v>42811113</v>
      </c>
      <c r="D2454" s="22" t="s">
        <v>2404</v>
      </c>
      <c r="E2454" s="22">
        <v>1.8670005910923431</v>
      </c>
      <c r="F2454" s="22">
        <v>17</v>
      </c>
      <c r="G2454" s="25">
        <v>2.1880224918547401E-3</v>
      </c>
      <c r="H2454" s="22">
        <f t="shared" si="38"/>
        <v>3.7196382361530583E-2</v>
      </c>
      <c r="I2454" s="41">
        <v>2453</v>
      </c>
      <c r="J2454" s="2" t="str">
        <f>IFERROR(INDEX('08W Project List'!#REF!,MATCH(B2454,'08W Project List'!$E:$E,0)),"N/A")</f>
        <v>N/A</v>
      </c>
    </row>
    <row r="2455" spans="1:10" ht="15.6" x14ac:dyDescent="0.3">
      <c r="A2455" s="23">
        <v>8710</v>
      </c>
      <c r="B2455" s="22" t="s">
        <v>3955</v>
      </c>
      <c r="C2455" s="22">
        <v>152591101</v>
      </c>
      <c r="D2455" s="22" t="s">
        <v>3949</v>
      </c>
      <c r="E2455" s="22">
        <v>0.63954497014584211</v>
      </c>
      <c r="F2455" s="22">
        <v>7</v>
      </c>
      <c r="G2455" s="25">
        <v>2.1861058006705401E-3</v>
      </c>
      <c r="H2455" s="22">
        <f t="shared" si="38"/>
        <v>1.530274060469378E-2</v>
      </c>
      <c r="I2455" s="41">
        <v>2454</v>
      </c>
      <c r="J2455" s="2" t="str">
        <f>IFERROR(INDEX('08W Project List'!#REF!,MATCH(B2455,'08W Project List'!$E:$E,0)),"N/A")</f>
        <v>N/A</v>
      </c>
    </row>
    <row r="2456" spans="1:10" ht="15.6" x14ac:dyDescent="0.3">
      <c r="A2456" s="23">
        <v>3183</v>
      </c>
      <c r="B2456" s="22" t="s">
        <v>3045</v>
      </c>
      <c r="C2456" s="22">
        <v>163751101</v>
      </c>
      <c r="D2456" s="22" t="s">
        <v>3046</v>
      </c>
      <c r="E2456" s="22">
        <v>4.1658858436087129</v>
      </c>
      <c r="F2456" s="22">
        <v>56</v>
      </c>
      <c r="G2456" s="25">
        <v>2.1715644262021499E-3</v>
      </c>
      <c r="H2456" s="22">
        <f t="shared" si="38"/>
        <v>0.12160760786732039</v>
      </c>
      <c r="I2456" s="41">
        <v>2455</v>
      </c>
      <c r="J2456" s="2" t="str">
        <f>IFERROR(INDEX('08W Project List'!#REF!,MATCH(B2456,'08W Project List'!$E:$E,0)),"N/A")</f>
        <v>N/A</v>
      </c>
    </row>
    <row r="2457" spans="1:10" ht="15.6" x14ac:dyDescent="0.3">
      <c r="A2457" s="23">
        <v>3039</v>
      </c>
      <c r="B2457" s="22" t="s">
        <v>283</v>
      </c>
      <c r="C2457" s="22">
        <v>82841101</v>
      </c>
      <c r="D2457" s="22" t="s">
        <v>284</v>
      </c>
      <c r="E2457" s="22">
        <v>14.421118969241455</v>
      </c>
      <c r="F2457" s="22">
        <v>181</v>
      </c>
      <c r="G2457" s="25">
        <v>2.1701787445815302E-3</v>
      </c>
      <c r="H2457" s="22">
        <f t="shared" si="38"/>
        <v>0.39280235276925696</v>
      </c>
      <c r="I2457" s="41">
        <v>2456</v>
      </c>
      <c r="J2457" s="2" t="str">
        <f>IFERROR(INDEX('08W Project List'!#REF!,MATCH(B2457,'08W Project List'!$E:$E,0)),"N/A")</f>
        <v>N/A</v>
      </c>
    </row>
    <row r="2458" spans="1:10" ht="15.6" x14ac:dyDescent="0.3">
      <c r="A2458" s="23">
        <v>10621</v>
      </c>
      <c r="B2458" s="22" t="s">
        <v>1196</v>
      </c>
      <c r="C2458" s="22">
        <v>192381103</v>
      </c>
      <c r="D2458" s="22" t="s">
        <v>1193</v>
      </c>
      <c r="E2458" s="22">
        <v>0.75759276047141078</v>
      </c>
      <c r="F2458" s="22">
        <v>6</v>
      </c>
      <c r="G2458" s="25">
        <v>2.1699232441103099E-3</v>
      </c>
      <c r="H2458" s="22">
        <f t="shared" si="38"/>
        <v>1.3019539464661859E-2</v>
      </c>
      <c r="I2458" s="41">
        <v>2457</v>
      </c>
      <c r="J2458" s="2" t="str">
        <f>IFERROR(INDEX('08W Project List'!#REF!,MATCH(B2458,'08W Project List'!$E:$E,0)),"N/A")</f>
        <v>N/A</v>
      </c>
    </row>
    <row r="2459" spans="1:10" ht="15.6" x14ac:dyDescent="0.3">
      <c r="A2459" s="23">
        <v>2552</v>
      </c>
      <c r="B2459" s="22" t="s">
        <v>1658</v>
      </c>
      <c r="C2459" s="22">
        <v>152241102</v>
      </c>
      <c r="D2459" s="22" t="s">
        <v>1659</v>
      </c>
      <c r="E2459" s="22">
        <v>10.968612715060598</v>
      </c>
      <c r="F2459" s="22">
        <v>212</v>
      </c>
      <c r="G2459" s="25">
        <v>2.16865303733247E-3</v>
      </c>
      <c r="H2459" s="22">
        <f t="shared" si="38"/>
        <v>0.45975444391448361</v>
      </c>
      <c r="I2459" s="41">
        <v>2458</v>
      </c>
      <c r="J2459" s="2" t="str">
        <f>IFERROR(INDEX('08W Project List'!#REF!,MATCH(B2459,'08W Project List'!$E:$E,0)),"N/A")</f>
        <v>N/A</v>
      </c>
    </row>
    <row r="2460" spans="1:10" ht="15.6" x14ac:dyDescent="0.3">
      <c r="A2460" s="23">
        <v>1900</v>
      </c>
      <c r="B2460" s="22" t="s">
        <v>3108</v>
      </c>
      <c r="C2460" s="22">
        <v>153081111</v>
      </c>
      <c r="D2460" s="22" t="s">
        <v>3109</v>
      </c>
      <c r="E2460" s="22">
        <v>4.6804705346383839</v>
      </c>
      <c r="F2460" s="22">
        <v>73</v>
      </c>
      <c r="G2460" s="25">
        <v>2.1620467503353199E-3</v>
      </c>
      <c r="H2460" s="22">
        <f t="shared" si="38"/>
        <v>0.15782941277447834</v>
      </c>
      <c r="I2460" s="41">
        <v>2459</v>
      </c>
      <c r="J2460" s="2" t="str">
        <f>IFERROR(INDEX('08W Project List'!#REF!,MATCH(B2460,'08W Project List'!$E:$E,0)),"N/A")</f>
        <v>N/A</v>
      </c>
    </row>
    <row r="2461" spans="1:10" ht="15.6" x14ac:dyDescent="0.3">
      <c r="A2461" s="23">
        <v>7805</v>
      </c>
      <c r="B2461" s="22" t="s">
        <v>3149</v>
      </c>
      <c r="C2461" s="22">
        <v>82931101</v>
      </c>
      <c r="D2461" s="22" t="s">
        <v>3142</v>
      </c>
      <c r="E2461" s="22">
        <v>1.3652628591118583</v>
      </c>
      <c r="F2461" s="22">
        <v>34</v>
      </c>
      <c r="G2461" s="25">
        <v>2.1548351620847101E-3</v>
      </c>
      <c r="H2461" s="22">
        <f t="shared" si="38"/>
        <v>7.326439551088014E-2</v>
      </c>
      <c r="I2461" s="41">
        <v>2460</v>
      </c>
      <c r="J2461" s="2" t="str">
        <f>IFERROR(INDEX('08W Project List'!#REF!,MATCH(B2461,'08W Project List'!$E:$E,0)),"N/A")</f>
        <v>N/A</v>
      </c>
    </row>
    <row r="2462" spans="1:10" ht="15.6" x14ac:dyDescent="0.3">
      <c r="A2462" s="23">
        <v>9738</v>
      </c>
      <c r="B2462" s="22" t="s">
        <v>1164</v>
      </c>
      <c r="C2462" s="22">
        <v>158031101</v>
      </c>
      <c r="D2462" s="22" t="s">
        <v>1163</v>
      </c>
      <c r="E2462" s="22">
        <v>0.80750205063118707</v>
      </c>
      <c r="F2462" s="22">
        <v>10</v>
      </c>
      <c r="G2462" s="25">
        <v>2.1484475388775601E-3</v>
      </c>
      <c r="H2462" s="22">
        <f t="shared" si="38"/>
        <v>2.1484475388775601E-2</v>
      </c>
      <c r="I2462" s="41">
        <v>2461</v>
      </c>
      <c r="J2462" s="2" t="str">
        <f>IFERROR(INDEX('08W Project List'!#REF!,MATCH(B2462,'08W Project List'!$E:$E,0)),"N/A")</f>
        <v>N/A</v>
      </c>
    </row>
    <row r="2463" spans="1:10" ht="15.6" x14ac:dyDescent="0.3">
      <c r="A2463" s="23">
        <v>3248</v>
      </c>
      <c r="B2463" s="22" t="s">
        <v>1682</v>
      </c>
      <c r="C2463" s="22">
        <v>192431109</v>
      </c>
      <c r="D2463" s="22" t="s">
        <v>1680</v>
      </c>
      <c r="E2463" s="22">
        <v>8.0812807310709758</v>
      </c>
      <c r="F2463" s="22">
        <v>104</v>
      </c>
      <c r="G2463" s="25">
        <v>2.1470804677014002E-3</v>
      </c>
      <c r="H2463" s="22">
        <f t="shared" si="38"/>
        <v>0.22329636864094562</v>
      </c>
      <c r="I2463" s="41">
        <v>2462</v>
      </c>
      <c r="J2463" s="2" t="str">
        <f>IFERROR(INDEX('08W Project List'!#REF!,MATCH(B2463,'08W Project List'!$E:$E,0)),"N/A")</f>
        <v>N/A</v>
      </c>
    </row>
    <row r="2464" spans="1:10" ht="15.6" x14ac:dyDescent="0.3">
      <c r="A2464" s="23">
        <v>5158</v>
      </c>
      <c r="B2464" s="22" t="s">
        <v>2501</v>
      </c>
      <c r="C2464" s="22">
        <v>183011101</v>
      </c>
      <c r="D2464" s="22" t="s">
        <v>2497</v>
      </c>
      <c r="E2464" s="22">
        <v>2.2074192369121879</v>
      </c>
      <c r="F2464" s="22">
        <v>48</v>
      </c>
      <c r="G2464" s="25">
        <v>2.1356550565528498E-3</v>
      </c>
      <c r="H2464" s="22">
        <f t="shared" si="38"/>
        <v>0.1025114427145368</v>
      </c>
      <c r="I2464" s="41">
        <v>2463</v>
      </c>
      <c r="J2464" s="2" t="str">
        <f>IFERROR(INDEX('08W Project List'!#REF!,MATCH(B2464,'08W Project List'!$E:$E,0)),"N/A")</f>
        <v>N/A</v>
      </c>
    </row>
    <row r="2465" spans="1:10" ht="15.6" x14ac:dyDescent="0.3">
      <c r="A2465" s="23">
        <v>5206</v>
      </c>
      <c r="B2465" s="22" t="s">
        <v>621</v>
      </c>
      <c r="C2465" s="22">
        <v>83622106</v>
      </c>
      <c r="D2465" s="22" t="s">
        <v>611</v>
      </c>
      <c r="E2465" s="22">
        <v>15.07341914252194</v>
      </c>
      <c r="F2465" s="22">
        <v>185</v>
      </c>
      <c r="G2465" s="25">
        <v>2.1264631273294498E-3</v>
      </c>
      <c r="H2465" s="22">
        <f t="shared" si="38"/>
        <v>0.3933956785559482</v>
      </c>
      <c r="I2465" s="41">
        <v>2464</v>
      </c>
      <c r="J2465" s="2" t="str">
        <f>IFERROR(INDEX('08W Project List'!#REF!,MATCH(B2465,'08W Project List'!$E:$E,0)),"N/A")</f>
        <v>N/A</v>
      </c>
    </row>
    <row r="2466" spans="1:10" ht="15.6" x14ac:dyDescent="0.3">
      <c r="A2466" s="23">
        <v>8641</v>
      </c>
      <c r="B2466" s="22" t="s">
        <v>3026</v>
      </c>
      <c r="C2466" s="22">
        <v>42631109</v>
      </c>
      <c r="D2466" s="22" t="s">
        <v>3020</v>
      </c>
      <c r="E2466" s="22">
        <v>0.93456401959527657</v>
      </c>
      <c r="F2466" s="22">
        <v>31</v>
      </c>
      <c r="G2466" s="25">
        <v>2.11260807339497E-3</v>
      </c>
      <c r="H2466" s="22">
        <f t="shared" si="38"/>
        <v>6.5490850275244067E-2</v>
      </c>
      <c r="I2466" s="41">
        <v>2465</v>
      </c>
      <c r="J2466" s="2" t="str">
        <f>IFERROR(INDEX('08W Project List'!#REF!,MATCH(B2466,'08W Project List'!$E:$E,0)),"N/A")</f>
        <v>N/A</v>
      </c>
    </row>
    <row r="2467" spans="1:10" ht="15.6" x14ac:dyDescent="0.3">
      <c r="A2467" s="23">
        <v>4750</v>
      </c>
      <c r="B2467" s="22" t="s">
        <v>2937</v>
      </c>
      <c r="C2467" s="22">
        <v>43471101</v>
      </c>
      <c r="D2467" s="22" t="s">
        <v>2934</v>
      </c>
      <c r="E2467" s="22">
        <v>0</v>
      </c>
      <c r="F2467" s="22">
        <v>130</v>
      </c>
      <c r="G2467" s="25">
        <v>2.1107422156956298E-3</v>
      </c>
      <c r="H2467" s="22">
        <f t="shared" si="38"/>
        <v>0.27439648804043187</v>
      </c>
      <c r="I2467" s="41">
        <v>2466</v>
      </c>
      <c r="J2467" s="2" t="str">
        <f>IFERROR(INDEX('08W Project List'!#REF!,MATCH(B2467,'08W Project List'!$E:$E,0)),"N/A")</f>
        <v>N/A</v>
      </c>
    </row>
    <row r="2468" spans="1:10" ht="15.6" x14ac:dyDescent="0.3">
      <c r="A2468" s="23">
        <v>5805</v>
      </c>
      <c r="B2468" s="22" t="s">
        <v>2857</v>
      </c>
      <c r="C2468" s="22">
        <v>102831104</v>
      </c>
      <c r="D2468" s="22" t="s">
        <v>2852</v>
      </c>
      <c r="E2468" s="22">
        <v>1.6313267441184587</v>
      </c>
      <c r="F2468" s="22">
        <v>41</v>
      </c>
      <c r="G2468" s="25">
        <v>2.0999598373745701E-3</v>
      </c>
      <c r="H2468" s="22">
        <f t="shared" si="38"/>
        <v>8.6098353332357366E-2</v>
      </c>
      <c r="I2468" s="41">
        <v>2467</v>
      </c>
      <c r="J2468" s="2" t="str">
        <f>IFERROR(INDEX('08W Project List'!#REF!,MATCH(B2468,'08W Project List'!$E:$E,0)),"N/A")</f>
        <v>N/A</v>
      </c>
    </row>
    <row r="2469" spans="1:10" ht="15.6" x14ac:dyDescent="0.3">
      <c r="A2469" s="23">
        <v>3222</v>
      </c>
      <c r="B2469" s="22" t="s">
        <v>4262</v>
      </c>
      <c r="C2469" s="22">
        <v>163201101</v>
      </c>
      <c r="D2469" s="22" t="s">
        <v>4259</v>
      </c>
      <c r="E2469" s="22">
        <v>11.454091985198943</v>
      </c>
      <c r="F2469" s="22">
        <v>138</v>
      </c>
      <c r="G2469" s="25">
        <v>2.0958896360851E-3</v>
      </c>
      <c r="H2469" s="22">
        <f t="shared" si="38"/>
        <v>0.28923276977974383</v>
      </c>
      <c r="I2469" s="41">
        <v>2468</v>
      </c>
      <c r="J2469" s="2" t="str">
        <f>IFERROR(INDEX('08W Project List'!#REF!,MATCH(B2469,'08W Project List'!$E:$E,0)),"N/A")</f>
        <v>N/A</v>
      </c>
    </row>
    <row r="2470" spans="1:10" ht="15.6" x14ac:dyDescent="0.3">
      <c r="A2470" s="23">
        <v>2065</v>
      </c>
      <c r="B2470" s="22" t="s">
        <v>1238</v>
      </c>
      <c r="C2470" s="22">
        <v>152762102</v>
      </c>
      <c r="D2470" s="22" t="s">
        <v>1235</v>
      </c>
      <c r="E2470" s="22">
        <v>4.2183719225124294</v>
      </c>
      <c r="F2470" s="22">
        <v>52</v>
      </c>
      <c r="G2470" s="25">
        <v>2.0867772283992099E-3</v>
      </c>
      <c r="H2470" s="22">
        <f t="shared" si="38"/>
        <v>0.10851241587675892</v>
      </c>
      <c r="I2470" s="41">
        <v>2469</v>
      </c>
      <c r="J2470" s="2" t="str">
        <f>IFERROR(INDEX('08W Project List'!#REF!,MATCH(B2470,'08W Project List'!$E:$E,0)),"N/A")</f>
        <v>N/A</v>
      </c>
    </row>
    <row r="2471" spans="1:10" ht="15.6" x14ac:dyDescent="0.3">
      <c r="A2471" s="23">
        <v>6903</v>
      </c>
      <c r="B2471" s="22" t="s">
        <v>4204</v>
      </c>
      <c r="C2471" s="22">
        <v>14502107</v>
      </c>
      <c r="D2471" s="22" t="s">
        <v>4201</v>
      </c>
      <c r="E2471" s="22">
        <v>0.32359407334738038</v>
      </c>
      <c r="F2471" s="22">
        <v>31</v>
      </c>
      <c r="G2471" s="25">
        <v>2.07050568325676E-3</v>
      </c>
      <c r="H2471" s="22">
        <f t="shared" si="38"/>
        <v>6.4185676180959564E-2</v>
      </c>
      <c r="I2471" s="41">
        <v>2470</v>
      </c>
      <c r="J2471" s="2" t="str">
        <f>IFERROR(INDEX('08W Project List'!#REF!,MATCH(B2471,'08W Project List'!$E:$E,0)),"N/A")</f>
        <v>N/A</v>
      </c>
    </row>
    <row r="2472" spans="1:10" ht="15.6" x14ac:dyDescent="0.3">
      <c r="A2472" s="23">
        <v>3802</v>
      </c>
      <c r="B2472" s="22" t="s">
        <v>2502</v>
      </c>
      <c r="C2472" s="22">
        <v>183011102</v>
      </c>
      <c r="D2472" s="22" t="s">
        <v>2503</v>
      </c>
      <c r="E2472" s="22">
        <v>9.0709878364109997</v>
      </c>
      <c r="F2472" s="22">
        <v>59</v>
      </c>
      <c r="G2472" s="25">
        <v>2.0479383966325601E-3</v>
      </c>
      <c r="H2472" s="22">
        <f t="shared" si="38"/>
        <v>0.12082836540132105</v>
      </c>
      <c r="I2472" s="41">
        <v>2471</v>
      </c>
      <c r="J2472" s="2" t="str">
        <f>IFERROR(INDEX('08W Project List'!#REF!,MATCH(B2472,'08W Project List'!$E:$E,0)),"N/A")</f>
        <v>N/A</v>
      </c>
    </row>
    <row r="2473" spans="1:10" ht="15.6" x14ac:dyDescent="0.3">
      <c r="A2473" s="23">
        <v>3290</v>
      </c>
      <c r="B2473" s="22" t="s">
        <v>3995</v>
      </c>
      <c r="C2473" s="22">
        <v>163240402</v>
      </c>
      <c r="D2473" s="22" t="s">
        <v>3996</v>
      </c>
      <c r="E2473" s="22">
        <v>4.8657003482352765</v>
      </c>
      <c r="F2473" s="22">
        <v>58</v>
      </c>
      <c r="G2473" s="25">
        <v>2.0461685493730901E-3</v>
      </c>
      <c r="H2473" s="22">
        <f t="shared" si="38"/>
        <v>0.11867777586363923</v>
      </c>
      <c r="I2473" s="41">
        <v>2472</v>
      </c>
      <c r="J2473" s="2" t="str">
        <f>IFERROR(INDEX('08W Project List'!#REF!,MATCH(B2473,'08W Project List'!$E:$E,0)),"N/A")</f>
        <v>N/A</v>
      </c>
    </row>
    <row r="2474" spans="1:10" ht="15.6" x14ac:dyDescent="0.3">
      <c r="A2474" s="23">
        <v>9541</v>
      </c>
      <c r="B2474" s="22" t="s">
        <v>3318</v>
      </c>
      <c r="C2474" s="22">
        <v>43321101</v>
      </c>
      <c r="D2474" s="22" t="s">
        <v>3313</v>
      </c>
      <c r="E2474" s="22">
        <v>0.61480362306452208</v>
      </c>
      <c r="F2474" s="22">
        <v>12</v>
      </c>
      <c r="G2474" s="25">
        <v>2.0383354135005598E-3</v>
      </c>
      <c r="H2474" s="22">
        <f t="shared" si="38"/>
        <v>2.4460024962006718E-2</v>
      </c>
      <c r="I2474" s="41">
        <v>2473</v>
      </c>
      <c r="J2474" s="2" t="str">
        <f>IFERROR(INDEX('08W Project List'!#REF!,MATCH(B2474,'08W Project List'!$E:$E,0)),"N/A")</f>
        <v>N/A</v>
      </c>
    </row>
    <row r="2475" spans="1:10" ht="15.6" x14ac:dyDescent="0.3">
      <c r="A2475" s="23">
        <v>671</v>
      </c>
      <c r="B2475" s="22" t="s">
        <v>585</v>
      </c>
      <c r="C2475" s="22">
        <v>83622104</v>
      </c>
      <c r="D2475" s="22" t="s">
        <v>581</v>
      </c>
      <c r="E2475" s="22">
        <v>20.311189036807892</v>
      </c>
      <c r="F2475" s="22">
        <v>232</v>
      </c>
      <c r="G2475" s="25">
        <v>2.0379165134749E-3</v>
      </c>
      <c r="H2475" s="22">
        <f t="shared" si="38"/>
        <v>0.47279663112617681</v>
      </c>
      <c r="I2475" s="41">
        <v>2474</v>
      </c>
      <c r="J2475" s="2" t="str">
        <f>IFERROR(INDEX('08W Project List'!#REF!,MATCH(B2475,'08W Project List'!$E:$E,0)),"N/A")</f>
        <v>N/A</v>
      </c>
    </row>
    <row r="2476" spans="1:10" ht="15.6" x14ac:dyDescent="0.3">
      <c r="A2476" s="23">
        <v>6416</v>
      </c>
      <c r="B2476" s="22" t="s">
        <v>3092</v>
      </c>
      <c r="C2476" s="22">
        <v>152461102</v>
      </c>
      <c r="D2476" s="22" t="s">
        <v>3093</v>
      </c>
      <c r="E2476" s="22">
        <v>2.0893288757788504</v>
      </c>
      <c r="F2476" s="22">
        <v>23</v>
      </c>
      <c r="G2476" s="25">
        <v>2.0369060207293798E-3</v>
      </c>
      <c r="H2476" s="22">
        <f t="shared" si="38"/>
        <v>4.6848838476775734E-2</v>
      </c>
      <c r="I2476" s="41">
        <v>2475</v>
      </c>
      <c r="J2476" s="2" t="str">
        <f>IFERROR(INDEX('08W Project List'!#REF!,MATCH(B2476,'08W Project List'!$E:$E,0)),"N/A")</f>
        <v>N/A</v>
      </c>
    </row>
    <row r="2477" spans="1:10" ht="15.6" x14ac:dyDescent="0.3">
      <c r="A2477" s="23">
        <v>9674</v>
      </c>
      <c r="B2477" s="22" t="s">
        <v>1618</v>
      </c>
      <c r="C2477" s="22">
        <v>42841112</v>
      </c>
      <c r="D2477" s="22" t="s">
        <v>1614</v>
      </c>
      <c r="E2477" s="22">
        <v>1.59659591383757</v>
      </c>
      <c r="F2477" s="22">
        <v>22</v>
      </c>
      <c r="G2477" s="25">
        <v>2.0176686992358899E-3</v>
      </c>
      <c r="H2477" s="22">
        <f t="shared" si="38"/>
        <v>4.4388711383189575E-2</v>
      </c>
      <c r="I2477" s="41">
        <v>2476</v>
      </c>
      <c r="J2477" s="2" t="str">
        <f>IFERROR(INDEX('08W Project List'!#REF!,MATCH(B2477,'08W Project List'!$E:$E,0)),"N/A")</f>
        <v>N/A</v>
      </c>
    </row>
    <row r="2478" spans="1:10" ht="15.6" x14ac:dyDescent="0.3">
      <c r="A2478" s="23">
        <v>1510</v>
      </c>
      <c r="B2478" s="22" t="s">
        <v>2423</v>
      </c>
      <c r="C2478" s="22">
        <v>42811113</v>
      </c>
      <c r="D2478" s="22" t="s">
        <v>2404</v>
      </c>
      <c r="E2478" s="22">
        <v>4.52842546072619</v>
      </c>
      <c r="F2478" s="22">
        <v>49</v>
      </c>
      <c r="G2478" s="25">
        <v>2.0136078205563899E-3</v>
      </c>
      <c r="H2478" s="22">
        <f t="shared" si="38"/>
        <v>9.8666783207263103E-2</v>
      </c>
      <c r="I2478" s="41">
        <v>2477</v>
      </c>
      <c r="J2478" s="2" t="str">
        <f>IFERROR(INDEX('08W Project List'!#REF!,MATCH(B2478,'08W Project List'!$E:$E,0)),"N/A")</f>
        <v>N/A</v>
      </c>
    </row>
    <row r="2479" spans="1:10" ht="15.6" x14ac:dyDescent="0.3">
      <c r="A2479" s="23">
        <v>1572</v>
      </c>
      <c r="B2479" s="22" t="s">
        <v>1162</v>
      </c>
      <c r="C2479" s="22">
        <v>158031101</v>
      </c>
      <c r="D2479" s="22" t="s">
        <v>1163</v>
      </c>
      <c r="E2479" s="22">
        <v>2.1885748923404291</v>
      </c>
      <c r="F2479" s="22">
        <v>26</v>
      </c>
      <c r="G2479" s="25">
        <v>1.9811356703936999E-3</v>
      </c>
      <c r="H2479" s="22">
        <f t="shared" si="38"/>
        <v>5.15095274302362E-2</v>
      </c>
      <c r="I2479" s="41">
        <v>2478</v>
      </c>
      <c r="J2479" s="2" t="str">
        <f>IFERROR(INDEX('08W Project List'!#REF!,MATCH(B2479,'08W Project List'!$E:$E,0)),"N/A")</f>
        <v>N/A</v>
      </c>
    </row>
    <row r="2480" spans="1:10" ht="15.6" x14ac:dyDescent="0.3">
      <c r="A2480" s="23">
        <v>808</v>
      </c>
      <c r="B2480" s="22" t="s">
        <v>2966</v>
      </c>
      <c r="C2480" s="22">
        <v>163781701</v>
      </c>
      <c r="D2480" s="22" t="s">
        <v>2967</v>
      </c>
      <c r="E2480" s="22">
        <v>8.3415302462185821</v>
      </c>
      <c r="F2480" s="22">
        <v>63</v>
      </c>
      <c r="G2480" s="25">
        <v>1.9730327739274599E-3</v>
      </c>
      <c r="H2480" s="22">
        <f t="shared" si="38"/>
        <v>0.12430106475742997</v>
      </c>
      <c r="I2480" s="41">
        <v>2479</v>
      </c>
      <c r="J2480" s="2" t="str">
        <f>IFERROR(INDEX('08W Project List'!#REF!,MATCH(B2480,'08W Project List'!$E:$E,0)),"N/A")</f>
        <v>N/A</v>
      </c>
    </row>
    <row r="2481" spans="1:10" ht="15.6" x14ac:dyDescent="0.3">
      <c r="A2481" s="23">
        <v>1792</v>
      </c>
      <c r="B2481" s="22" t="s">
        <v>2448</v>
      </c>
      <c r="C2481" s="22">
        <v>13801102</v>
      </c>
      <c r="D2481" s="22" t="s">
        <v>2449</v>
      </c>
      <c r="E2481" s="22">
        <v>5.3075388340807521</v>
      </c>
      <c r="F2481" s="22">
        <v>130</v>
      </c>
      <c r="G2481" s="25">
        <v>1.9722306594192902E-3</v>
      </c>
      <c r="H2481" s="22">
        <f t="shared" si="38"/>
        <v>0.25638998572450772</v>
      </c>
      <c r="I2481" s="41">
        <v>2480</v>
      </c>
      <c r="J2481" s="2" t="str">
        <f>IFERROR(INDEX('08W Project List'!#REF!,MATCH(B2481,'08W Project List'!$E:$E,0)),"N/A")</f>
        <v>N/A</v>
      </c>
    </row>
    <row r="2482" spans="1:10" ht="15.6" x14ac:dyDescent="0.3">
      <c r="A2482" s="23">
        <v>6608</v>
      </c>
      <c r="B2482" s="22" t="s">
        <v>1375</v>
      </c>
      <c r="C2482" s="22">
        <v>42851121</v>
      </c>
      <c r="D2482" s="22" t="s">
        <v>1374</v>
      </c>
      <c r="E2482" s="22">
        <v>8.2489377840445623</v>
      </c>
      <c r="F2482" s="22">
        <v>99</v>
      </c>
      <c r="G2482" s="25">
        <v>1.9671301572968401E-3</v>
      </c>
      <c r="H2482" s="22">
        <f t="shared" si="38"/>
        <v>0.19474588557238717</v>
      </c>
      <c r="I2482" s="41">
        <v>2481</v>
      </c>
      <c r="J2482" s="2" t="str">
        <f>IFERROR(INDEX('08W Project List'!#REF!,MATCH(B2482,'08W Project List'!$E:$E,0)),"N/A")</f>
        <v>N/A</v>
      </c>
    </row>
    <row r="2483" spans="1:10" ht="15.6" x14ac:dyDescent="0.3">
      <c r="A2483" s="23">
        <v>5795</v>
      </c>
      <c r="B2483" s="22" t="s">
        <v>1737</v>
      </c>
      <c r="C2483" s="22">
        <v>152691103</v>
      </c>
      <c r="D2483" s="22" t="s">
        <v>1734</v>
      </c>
      <c r="E2483" s="22">
        <v>3.6846728737122936</v>
      </c>
      <c r="F2483" s="22">
        <v>79</v>
      </c>
      <c r="G2483" s="25">
        <v>1.9604027412550699E-3</v>
      </c>
      <c r="H2483" s="22">
        <f t="shared" si="38"/>
        <v>0.15487181655915053</v>
      </c>
      <c r="I2483" s="41">
        <v>2482</v>
      </c>
      <c r="J2483" s="2" t="str">
        <f>IFERROR(INDEX('08W Project List'!#REF!,MATCH(B2483,'08W Project List'!$E:$E,0)),"N/A")</f>
        <v>N/A</v>
      </c>
    </row>
    <row r="2484" spans="1:10" ht="15.6" x14ac:dyDescent="0.3">
      <c r="A2484" s="23">
        <v>7320</v>
      </c>
      <c r="B2484" s="22" t="s">
        <v>1285</v>
      </c>
      <c r="C2484" s="22">
        <v>13432207</v>
      </c>
      <c r="D2484" s="22" t="s">
        <v>1286</v>
      </c>
      <c r="E2484" s="22">
        <v>9.8793190782113722</v>
      </c>
      <c r="F2484" s="22">
        <v>56</v>
      </c>
      <c r="G2484" s="25">
        <v>1.9603222165135701E-3</v>
      </c>
      <c r="H2484" s="22">
        <f t="shared" si="38"/>
        <v>0.10977804412475993</v>
      </c>
      <c r="I2484" s="41">
        <v>2483</v>
      </c>
      <c r="J2484" s="2" t="str">
        <f>IFERROR(INDEX('08W Project List'!#REF!,MATCH(B2484,'08W Project List'!$E:$E,0)),"N/A")</f>
        <v>N/A</v>
      </c>
    </row>
    <row r="2485" spans="1:10" ht="15.6" x14ac:dyDescent="0.3">
      <c r="A2485" s="23">
        <v>1460</v>
      </c>
      <c r="B2485" s="22" t="s">
        <v>2866</v>
      </c>
      <c r="C2485" s="22">
        <v>102831105</v>
      </c>
      <c r="D2485" s="22" t="s">
        <v>2867</v>
      </c>
      <c r="E2485" s="22">
        <v>6.9727602125120578</v>
      </c>
      <c r="F2485" s="22">
        <v>92</v>
      </c>
      <c r="G2485" s="25">
        <v>1.9488083132049301E-3</v>
      </c>
      <c r="H2485" s="22">
        <f t="shared" si="38"/>
        <v>0.17929036481485358</v>
      </c>
      <c r="I2485" s="41">
        <v>2484</v>
      </c>
      <c r="J2485" s="2" t="str">
        <f>IFERROR(INDEX('08W Project List'!#REF!,MATCH(B2485,'08W Project List'!$E:$E,0)),"N/A")</f>
        <v>N/A</v>
      </c>
    </row>
    <row r="2486" spans="1:10" ht="15.6" x14ac:dyDescent="0.3">
      <c r="A2486" s="23">
        <v>223</v>
      </c>
      <c r="B2486" s="22" t="s">
        <v>3356</v>
      </c>
      <c r="C2486" s="22">
        <v>83692104</v>
      </c>
      <c r="D2486" s="22" t="s">
        <v>3352</v>
      </c>
      <c r="E2486" s="22">
        <v>18.727494502105095</v>
      </c>
      <c r="F2486" s="22">
        <v>320</v>
      </c>
      <c r="G2486" s="25">
        <v>1.94538816987656E-3</v>
      </c>
      <c r="H2486" s="22">
        <f t="shared" si="38"/>
        <v>0.62252421436049921</v>
      </c>
      <c r="I2486" s="41">
        <v>2485</v>
      </c>
      <c r="J2486" s="2" t="str">
        <f>IFERROR(INDEX('08W Project List'!#REF!,MATCH(B2486,'08W Project List'!$E:$E,0)),"N/A")</f>
        <v>N/A</v>
      </c>
    </row>
    <row r="2487" spans="1:10" ht="15.6" x14ac:dyDescent="0.3">
      <c r="A2487" s="23">
        <v>9882</v>
      </c>
      <c r="B2487" s="22" t="s">
        <v>4229</v>
      </c>
      <c r="C2487" s="22">
        <v>102541102</v>
      </c>
      <c r="D2487" s="22" t="s">
        <v>4224</v>
      </c>
      <c r="E2487" s="22">
        <v>0.31706082584078621</v>
      </c>
      <c r="F2487" s="22">
        <v>5</v>
      </c>
      <c r="G2487" s="25">
        <v>1.9312443885115701E-3</v>
      </c>
      <c r="H2487" s="22">
        <f t="shared" si="38"/>
        <v>9.6562219425578508E-3</v>
      </c>
      <c r="I2487" s="41">
        <v>2486</v>
      </c>
      <c r="J2487" s="2" t="str">
        <f>IFERROR(INDEX('08W Project List'!#REF!,MATCH(B2487,'08W Project List'!$E:$E,0)),"N/A")</f>
        <v>N/A</v>
      </c>
    </row>
    <row r="2488" spans="1:10" ht="15.6" x14ac:dyDescent="0.3">
      <c r="A2488" s="23">
        <v>2825</v>
      </c>
      <c r="B2488" s="22" t="s">
        <v>925</v>
      </c>
      <c r="C2488" s="22">
        <v>42271104</v>
      </c>
      <c r="D2488" s="22" t="s">
        <v>923</v>
      </c>
      <c r="E2488" s="22">
        <v>4.5241733403474331</v>
      </c>
      <c r="F2488" s="22">
        <v>93</v>
      </c>
      <c r="G2488" s="25">
        <v>1.9106770153163601E-3</v>
      </c>
      <c r="H2488" s="22">
        <f t="shared" si="38"/>
        <v>0.17769296242442148</v>
      </c>
      <c r="I2488" s="41">
        <v>2487</v>
      </c>
      <c r="J2488" s="2" t="str">
        <f>IFERROR(INDEX('08W Project List'!#REF!,MATCH(B2488,'08W Project List'!$E:$E,0)),"N/A")</f>
        <v>N/A</v>
      </c>
    </row>
    <row r="2489" spans="1:10" ht="15.6" x14ac:dyDescent="0.3">
      <c r="A2489" s="23">
        <v>9868</v>
      </c>
      <c r="B2489" s="22" t="s">
        <v>4234</v>
      </c>
      <c r="C2489" s="22">
        <v>102541102</v>
      </c>
      <c r="D2489" s="22" t="s">
        <v>4224</v>
      </c>
      <c r="E2489" s="22">
        <v>2.5767080011873835</v>
      </c>
      <c r="F2489" s="22">
        <v>23</v>
      </c>
      <c r="G2489" s="25">
        <v>1.90379961627701E-3</v>
      </c>
      <c r="H2489" s="22">
        <f t="shared" si="38"/>
        <v>4.3787391174371228E-2</v>
      </c>
      <c r="I2489" s="41">
        <v>2488</v>
      </c>
      <c r="J2489" s="2" t="str">
        <f>IFERROR(INDEX('08W Project List'!#REF!,MATCH(B2489,'08W Project List'!$E:$E,0)),"N/A")</f>
        <v>N/A</v>
      </c>
    </row>
    <row r="2490" spans="1:10" ht="15.6" x14ac:dyDescent="0.3">
      <c r="A2490" s="23">
        <v>7915</v>
      </c>
      <c r="B2490" s="22" t="s">
        <v>2095</v>
      </c>
      <c r="C2490" s="22">
        <v>82021106</v>
      </c>
      <c r="D2490" s="22" t="s">
        <v>2094</v>
      </c>
      <c r="E2490" s="22">
        <v>6.7350201236299556</v>
      </c>
      <c r="F2490" s="22">
        <v>74</v>
      </c>
      <c r="G2490" s="25">
        <v>1.9029435446207301E-3</v>
      </c>
      <c r="H2490" s="22">
        <f t="shared" si="38"/>
        <v>0.14081782230193401</v>
      </c>
      <c r="I2490" s="41">
        <v>2489</v>
      </c>
      <c r="J2490" s="2" t="str">
        <f>IFERROR(INDEX('08W Project List'!#REF!,MATCH(B2490,'08W Project List'!$E:$E,0)),"N/A")</f>
        <v>N/A</v>
      </c>
    </row>
    <row r="2491" spans="1:10" ht="15.6" x14ac:dyDescent="0.3">
      <c r="A2491" s="23">
        <v>9296</v>
      </c>
      <c r="B2491" s="22" t="s">
        <v>1137</v>
      </c>
      <c r="C2491" s="22">
        <v>43071103</v>
      </c>
      <c r="D2491" s="22" t="s">
        <v>1133</v>
      </c>
      <c r="E2491" s="22">
        <v>3.1099528778200623E-2</v>
      </c>
      <c r="F2491" s="22">
        <v>11</v>
      </c>
      <c r="G2491" s="25">
        <v>1.89865065793829E-3</v>
      </c>
      <c r="H2491" s="22">
        <f t="shared" si="38"/>
        <v>2.0885157237321188E-2</v>
      </c>
      <c r="I2491" s="41">
        <v>2490</v>
      </c>
      <c r="J2491" s="2" t="str">
        <f>IFERROR(INDEX('08W Project List'!#REF!,MATCH(B2491,'08W Project List'!$E:$E,0)),"N/A")</f>
        <v>N/A</v>
      </c>
    </row>
    <row r="2492" spans="1:10" ht="15.6" x14ac:dyDescent="0.3">
      <c r="A2492" s="23">
        <v>6742</v>
      </c>
      <c r="B2492" s="22" t="s">
        <v>60</v>
      </c>
      <c r="C2492" s="22">
        <v>42031125</v>
      </c>
      <c r="D2492" s="22" t="s">
        <v>61</v>
      </c>
      <c r="E2492" s="22">
        <v>2.2302044045526164</v>
      </c>
      <c r="F2492" s="22">
        <v>65</v>
      </c>
      <c r="G2492" s="25">
        <v>1.89807074838209E-3</v>
      </c>
      <c r="H2492" s="22">
        <f t="shared" si="38"/>
        <v>0.12337459864483585</v>
      </c>
      <c r="I2492" s="41">
        <v>2491</v>
      </c>
      <c r="J2492" s="2" t="str">
        <f>IFERROR(INDEX('08W Project List'!#REF!,MATCH(B2492,'08W Project List'!$E:$E,0)),"N/A")</f>
        <v>N/A</v>
      </c>
    </row>
    <row r="2493" spans="1:10" ht="15.6" x14ac:dyDescent="0.3">
      <c r="A2493" s="23">
        <v>4000</v>
      </c>
      <c r="B2493" s="22" t="s">
        <v>3315</v>
      </c>
      <c r="C2493" s="22">
        <v>43321101</v>
      </c>
      <c r="D2493" s="22" t="s">
        <v>3313</v>
      </c>
      <c r="E2493" s="22">
        <v>0.98356695232570535</v>
      </c>
      <c r="F2493" s="22">
        <v>116</v>
      </c>
      <c r="G2493" s="25">
        <v>1.86360083581402E-3</v>
      </c>
      <c r="H2493" s="22">
        <f t="shared" si="38"/>
        <v>0.21617769695442632</v>
      </c>
      <c r="I2493" s="41">
        <v>2492</v>
      </c>
      <c r="J2493" s="2" t="str">
        <f>IFERROR(INDEX('08W Project List'!#REF!,MATCH(B2493,'08W Project List'!$E:$E,0)),"N/A")</f>
        <v>N/A</v>
      </c>
    </row>
    <row r="2494" spans="1:10" ht="15.6" x14ac:dyDescent="0.3">
      <c r="A2494" s="23">
        <v>4995</v>
      </c>
      <c r="B2494" s="22" t="s">
        <v>3838</v>
      </c>
      <c r="C2494" s="22">
        <v>182052102</v>
      </c>
      <c r="D2494" s="22" t="s">
        <v>3836</v>
      </c>
      <c r="E2494" s="22">
        <v>5.0271602482751581</v>
      </c>
      <c r="F2494" s="22">
        <v>122</v>
      </c>
      <c r="G2494" s="25">
        <v>1.8473219632968499E-3</v>
      </c>
      <c r="H2494" s="22">
        <f t="shared" si="38"/>
        <v>0.2253732795222157</v>
      </c>
      <c r="I2494" s="41">
        <v>2493</v>
      </c>
      <c r="J2494" s="2" t="str">
        <f>IFERROR(INDEX('08W Project List'!#REF!,MATCH(B2494,'08W Project List'!$E:$E,0)),"N/A")</f>
        <v>N/A</v>
      </c>
    </row>
    <row r="2495" spans="1:10" ht="15.6" x14ac:dyDescent="0.3">
      <c r="A2495" s="23">
        <v>6887</v>
      </c>
      <c r="B2495" s="22" t="s">
        <v>1709</v>
      </c>
      <c r="C2495" s="22">
        <v>182291102</v>
      </c>
      <c r="D2495" s="22" t="s">
        <v>1707</v>
      </c>
      <c r="E2495" s="22">
        <v>3.9522904462871349</v>
      </c>
      <c r="F2495" s="22">
        <v>44</v>
      </c>
      <c r="G2495" s="25">
        <v>1.8436945621581799E-3</v>
      </c>
      <c r="H2495" s="22">
        <f t="shared" si="38"/>
        <v>8.1122560734959923E-2</v>
      </c>
      <c r="I2495" s="41">
        <v>2494</v>
      </c>
      <c r="J2495" s="2" t="str">
        <f>IFERROR(INDEX('08W Project List'!#REF!,MATCH(B2495,'08W Project List'!$E:$E,0)),"N/A")</f>
        <v>N/A</v>
      </c>
    </row>
    <row r="2496" spans="1:10" ht="15.6" x14ac:dyDescent="0.3">
      <c r="A2496" s="23">
        <v>9513</v>
      </c>
      <c r="B2496" s="22" t="s">
        <v>1590</v>
      </c>
      <c r="C2496" s="22">
        <v>83192101</v>
      </c>
      <c r="D2496" s="22" t="s">
        <v>1584</v>
      </c>
      <c r="E2496" s="22">
        <v>4.4378269294336787</v>
      </c>
      <c r="F2496" s="22">
        <v>43</v>
      </c>
      <c r="G2496" s="25">
        <v>1.84135528668928E-3</v>
      </c>
      <c r="H2496" s="22">
        <f t="shared" si="38"/>
        <v>7.9178277327639046E-2</v>
      </c>
      <c r="I2496" s="41">
        <v>2495</v>
      </c>
      <c r="J2496" s="2" t="str">
        <f>IFERROR(INDEX('08W Project List'!#REF!,MATCH(B2496,'08W Project List'!$E:$E,0)),"N/A")</f>
        <v>N/A</v>
      </c>
    </row>
    <row r="2497" spans="1:10" ht="15.6" x14ac:dyDescent="0.3">
      <c r="A2497" s="23">
        <v>2632</v>
      </c>
      <c r="B2497" s="22" t="s">
        <v>103</v>
      </c>
      <c r="C2497" s="22">
        <v>153661104</v>
      </c>
      <c r="D2497" s="22" t="s">
        <v>101</v>
      </c>
      <c r="E2497" s="22">
        <v>3.5483197922888317</v>
      </c>
      <c r="F2497" s="22">
        <v>49</v>
      </c>
      <c r="G2497" s="25">
        <v>1.8387655062210399E-3</v>
      </c>
      <c r="H2497" s="22">
        <f t="shared" si="38"/>
        <v>9.009950980483096E-2</v>
      </c>
      <c r="I2497" s="41">
        <v>2496</v>
      </c>
      <c r="J2497" s="2" t="str">
        <f>IFERROR(INDEX('08W Project List'!#REF!,MATCH(B2497,'08W Project List'!$E:$E,0)),"N/A")</f>
        <v>N/A</v>
      </c>
    </row>
    <row r="2498" spans="1:10" ht="15.6" x14ac:dyDescent="0.3">
      <c r="A2498" s="23">
        <v>7783</v>
      </c>
      <c r="B2498" s="22" t="s">
        <v>2321</v>
      </c>
      <c r="C2498" s="22">
        <v>42091102</v>
      </c>
      <c r="D2498" s="22" t="s">
        <v>2313</v>
      </c>
      <c r="E2498" s="22">
        <v>2.6345140267113676</v>
      </c>
      <c r="F2498" s="22">
        <v>29</v>
      </c>
      <c r="G2498" s="25">
        <v>1.8331246337015899E-3</v>
      </c>
      <c r="H2498" s="22">
        <f t="shared" ref="H2498:H2561" si="39">IFERROR(G2498*F2498,0)</f>
        <v>5.3160614377346108E-2</v>
      </c>
      <c r="I2498" s="41">
        <v>2497</v>
      </c>
      <c r="J2498" s="2" t="str">
        <f>IFERROR(INDEX('08W Project List'!#REF!,MATCH(B2498,'08W Project List'!$E:$E,0)),"N/A")</f>
        <v>N/A</v>
      </c>
    </row>
    <row r="2499" spans="1:10" ht="15.6" x14ac:dyDescent="0.3">
      <c r="A2499" s="23">
        <v>26</v>
      </c>
      <c r="B2499" s="22" t="s">
        <v>4000</v>
      </c>
      <c r="C2499" s="22">
        <v>14662103</v>
      </c>
      <c r="D2499" s="22" t="s">
        <v>3999</v>
      </c>
      <c r="E2499" s="22">
        <v>0.48965960472862524</v>
      </c>
      <c r="F2499" s="22">
        <v>259</v>
      </c>
      <c r="G2499" s="25">
        <v>1.8283361223964099E-3</v>
      </c>
      <c r="H2499" s="22">
        <f t="shared" si="39"/>
        <v>0.47353905570067018</v>
      </c>
      <c r="I2499" s="41">
        <v>2498</v>
      </c>
      <c r="J2499" s="2" t="str">
        <f>IFERROR(INDEX('08W Project List'!#REF!,MATCH(B2499,'08W Project List'!$E:$E,0)),"N/A")</f>
        <v>N/A</v>
      </c>
    </row>
    <row r="2500" spans="1:10" ht="15.6" x14ac:dyDescent="0.3">
      <c r="A2500" s="23">
        <v>8978</v>
      </c>
      <c r="B2500" s="22" t="s">
        <v>341</v>
      </c>
      <c r="C2500" s="22">
        <v>43081101</v>
      </c>
      <c r="D2500" s="22" t="s">
        <v>329</v>
      </c>
      <c r="E2500" s="22">
        <v>7.6896824380407089</v>
      </c>
      <c r="F2500" s="22">
        <v>78</v>
      </c>
      <c r="G2500" s="25">
        <v>1.82435701700083E-3</v>
      </c>
      <c r="H2500" s="22">
        <f t="shared" si="39"/>
        <v>0.14229984732606474</v>
      </c>
      <c r="I2500" s="41">
        <v>2499</v>
      </c>
      <c r="J2500" s="2" t="str">
        <f>IFERROR(INDEX('08W Project List'!#REF!,MATCH(B2500,'08W Project List'!$E:$E,0)),"N/A")</f>
        <v>N/A</v>
      </c>
    </row>
    <row r="2501" spans="1:10" ht="15.6" x14ac:dyDescent="0.3">
      <c r="A2501" s="23">
        <v>85</v>
      </c>
      <c r="B2501" s="22" t="s">
        <v>1652</v>
      </c>
      <c r="C2501" s="22">
        <v>152241101</v>
      </c>
      <c r="D2501" s="22" t="s">
        <v>1653</v>
      </c>
      <c r="E2501" s="22">
        <v>13.195660961478684</v>
      </c>
      <c r="F2501" s="22">
        <v>160</v>
      </c>
      <c r="G2501" s="25">
        <v>1.82301884239781E-3</v>
      </c>
      <c r="H2501" s="22">
        <f t="shared" si="39"/>
        <v>0.29168301478364961</v>
      </c>
      <c r="I2501" s="41">
        <v>2500</v>
      </c>
      <c r="J2501" s="2" t="str">
        <f>IFERROR(INDEX('08W Project List'!#REF!,MATCH(B2501,'08W Project List'!$E:$E,0)),"N/A")</f>
        <v>N/A</v>
      </c>
    </row>
    <row r="2502" spans="1:10" ht="15.6" x14ac:dyDescent="0.3">
      <c r="A2502" s="23">
        <v>2388</v>
      </c>
      <c r="B2502" s="22" t="s">
        <v>606</v>
      </c>
      <c r="C2502" s="22">
        <v>83622105</v>
      </c>
      <c r="D2502" s="22" t="s">
        <v>590</v>
      </c>
      <c r="E2502" s="22">
        <v>1.0822996436885706</v>
      </c>
      <c r="F2502" s="22">
        <v>17</v>
      </c>
      <c r="G2502" s="25">
        <v>1.8195226965557699E-3</v>
      </c>
      <c r="H2502" s="22">
        <f t="shared" si="39"/>
        <v>3.0931885841448088E-2</v>
      </c>
      <c r="I2502" s="41">
        <v>2501</v>
      </c>
      <c r="J2502" s="2" t="str">
        <f>IFERROR(INDEX('08W Project List'!#REF!,MATCH(B2502,'08W Project List'!$E:$E,0)),"N/A")</f>
        <v>N/A</v>
      </c>
    </row>
    <row r="2503" spans="1:10" ht="15.6" x14ac:dyDescent="0.3">
      <c r="A2503" s="23">
        <v>2038</v>
      </c>
      <c r="B2503" s="22" t="s">
        <v>2456</v>
      </c>
      <c r="C2503" s="22">
        <v>13801104</v>
      </c>
      <c r="D2503" s="22" t="s">
        <v>2455</v>
      </c>
      <c r="E2503" s="22">
        <v>9.7831164804587942</v>
      </c>
      <c r="F2503" s="22">
        <v>214</v>
      </c>
      <c r="G2503" s="25">
        <v>1.81176834220853E-3</v>
      </c>
      <c r="H2503" s="22">
        <f t="shared" si="39"/>
        <v>0.3877184252326254</v>
      </c>
      <c r="I2503" s="41">
        <v>2502</v>
      </c>
      <c r="J2503" s="2" t="str">
        <f>IFERROR(INDEX('08W Project List'!#REF!,MATCH(B2503,'08W Project List'!$E:$E,0)),"N/A")</f>
        <v>N/A</v>
      </c>
    </row>
    <row r="2504" spans="1:10" ht="15.6" x14ac:dyDescent="0.3">
      <c r="A2504" s="23">
        <v>6140</v>
      </c>
      <c r="B2504" s="22" t="s">
        <v>2698</v>
      </c>
      <c r="C2504" s="22">
        <v>182601106</v>
      </c>
      <c r="D2504" s="22" t="s">
        <v>2697</v>
      </c>
      <c r="E2504" s="22">
        <v>1.2170834968219515</v>
      </c>
      <c r="F2504" s="22">
        <v>99</v>
      </c>
      <c r="G2504" s="25">
        <v>1.80531882940328E-3</v>
      </c>
      <c r="H2504" s="22">
        <f t="shared" si="39"/>
        <v>0.17872656411092472</v>
      </c>
      <c r="I2504" s="41">
        <v>2503</v>
      </c>
      <c r="J2504" s="2" t="str">
        <f>IFERROR(INDEX('08W Project List'!#REF!,MATCH(B2504,'08W Project List'!$E:$E,0)),"N/A")</f>
        <v>N/A</v>
      </c>
    </row>
    <row r="2505" spans="1:10" ht="15.6" x14ac:dyDescent="0.3">
      <c r="A2505" s="23">
        <v>9346</v>
      </c>
      <c r="B2505" s="22" t="s">
        <v>2018</v>
      </c>
      <c r="C2505" s="22">
        <v>182371111</v>
      </c>
      <c r="D2505" s="22" t="s">
        <v>2014</v>
      </c>
      <c r="E2505" s="22">
        <v>1.726145586829708</v>
      </c>
      <c r="F2505" s="22">
        <v>20</v>
      </c>
      <c r="G2505" s="25">
        <v>1.8044410515489001E-3</v>
      </c>
      <c r="H2505" s="22">
        <f t="shared" si="39"/>
        <v>3.6088821030978005E-2</v>
      </c>
      <c r="I2505" s="41">
        <v>2504</v>
      </c>
      <c r="J2505" s="2" t="str">
        <f>IFERROR(INDEX('08W Project List'!#REF!,MATCH(B2505,'08W Project List'!$E:$E,0)),"N/A")</f>
        <v>N/A</v>
      </c>
    </row>
    <row r="2506" spans="1:10" ht="15.6" x14ac:dyDescent="0.3">
      <c r="A2506" s="23">
        <v>680</v>
      </c>
      <c r="B2506" s="22" t="s">
        <v>616</v>
      </c>
      <c r="C2506" s="22">
        <v>83622106</v>
      </c>
      <c r="D2506" s="22" t="s">
        <v>611</v>
      </c>
      <c r="E2506" s="22">
        <v>26.390550272049843</v>
      </c>
      <c r="F2506" s="22">
        <v>299</v>
      </c>
      <c r="G2506" s="25">
        <v>1.7903424384577099E-3</v>
      </c>
      <c r="H2506" s="22">
        <f t="shared" si="39"/>
        <v>0.53531238909885526</v>
      </c>
      <c r="I2506" s="41">
        <v>2505</v>
      </c>
      <c r="J2506" s="2" t="str">
        <f>IFERROR(INDEX('08W Project List'!#REF!,MATCH(B2506,'08W Project List'!$E:$E,0)),"N/A")</f>
        <v>N/A</v>
      </c>
    </row>
    <row r="2507" spans="1:10" ht="15.6" x14ac:dyDescent="0.3">
      <c r="A2507" s="23">
        <v>1725</v>
      </c>
      <c r="B2507" s="22" t="s">
        <v>357</v>
      </c>
      <c r="C2507" s="22">
        <v>42261101</v>
      </c>
      <c r="D2507" s="22" t="s">
        <v>349</v>
      </c>
      <c r="E2507" s="22">
        <v>2.1394307594837101</v>
      </c>
      <c r="F2507" s="22">
        <v>26</v>
      </c>
      <c r="G2507" s="25">
        <v>1.7811410046823799E-3</v>
      </c>
      <c r="H2507" s="22">
        <f t="shared" si="39"/>
        <v>4.630966612174188E-2</v>
      </c>
      <c r="I2507" s="41">
        <v>2506</v>
      </c>
      <c r="J2507" s="2" t="str">
        <f>IFERROR(INDEX('08W Project List'!#REF!,MATCH(B2507,'08W Project List'!$E:$E,0)),"N/A")</f>
        <v>N/A</v>
      </c>
    </row>
    <row r="2508" spans="1:10" ht="15.6" x14ac:dyDescent="0.3">
      <c r="A2508" s="23">
        <v>1486</v>
      </c>
      <c r="B2508" s="22" t="s">
        <v>264</v>
      </c>
      <c r="C2508" s="22">
        <v>83041101</v>
      </c>
      <c r="D2508" s="22" t="s">
        <v>263</v>
      </c>
      <c r="E2508" s="22">
        <v>8.4328005372263526</v>
      </c>
      <c r="F2508" s="22">
        <v>101</v>
      </c>
      <c r="G2508" s="25">
        <v>1.76813509559059E-3</v>
      </c>
      <c r="H2508" s="22">
        <f t="shared" si="39"/>
        <v>0.1785816446546496</v>
      </c>
      <c r="I2508" s="41">
        <v>2507</v>
      </c>
      <c r="J2508" s="2" t="str">
        <f>IFERROR(INDEX('08W Project List'!#REF!,MATCH(B2508,'08W Project List'!$E:$E,0)),"N/A")</f>
        <v>N/A</v>
      </c>
    </row>
    <row r="2509" spans="1:10" ht="15.6" x14ac:dyDescent="0.3">
      <c r="A2509" s="23">
        <v>8439</v>
      </c>
      <c r="B2509" s="22" t="s">
        <v>2600</v>
      </c>
      <c r="C2509" s="22">
        <v>254421103</v>
      </c>
      <c r="D2509" s="22" t="s">
        <v>2599</v>
      </c>
      <c r="E2509" s="22">
        <v>8.446916356189373</v>
      </c>
      <c r="F2509" s="22">
        <v>61</v>
      </c>
      <c r="G2509" s="25">
        <v>1.75825125901874E-3</v>
      </c>
      <c r="H2509" s="22">
        <f t="shared" si="39"/>
        <v>0.10725332680014314</v>
      </c>
      <c r="I2509" s="41">
        <v>2508</v>
      </c>
      <c r="J2509" s="2" t="str">
        <f>IFERROR(INDEX('08W Project List'!#REF!,MATCH(B2509,'08W Project List'!$E:$E,0)),"N/A")</f>
        <v>N/A</v>
      </c>
    </row>
    <row r="2510" spans="1:10" ht="15.6" x14ac:dyDescent="0.3">
      <c r="A2510" s="23">
        <v>10411</v>
      </c>
      <c r="B2510" s="22" t="s">
        <v>480</v>
      </c>
      <c r="C2510" s="22">
        <v>103311102</v>
      </c>
      <c r="D2510" s="22" t="s">
        <v>481</v>
      </c>
      <c r="E2510" s="22">
        <v>0.26809704547055313</v>
      </c>
      <c r="F2510" s="22">
        <v>5</v>
      </c>
      <c r="G2510" s="25">
        <v>1.75416040018011E-3</v>
      </c>
      <c r="H2510" s="22">
        <f t="shared" si="39"/>
        <v>8.7708020009005499E-3</v>
      </c>
      <c r="I2510" s="41">
        <v>2509</v>
      </c>
      <c r="J2510" s="2" t="str">
        <f>IFERROR(INDEX('08W Project List'!#REF!,MATCH(B2510,'08W Project List'!$E:$E,0)),"N/A")</f>
        <v>N/A</v>
      </c>
    </row>
    <row r="2511" spans="1:10" ht="15.6" x14ac:dyDescent="0.3">
      <c r="A2511" s="23">
        <v>9794</v>
      </c>
      <c r="B2511" s="22" t="s">
        <v>3862</v>
      </c>
      <c r="C2511" s="22">
        <v>42721106</v>
      </c>
      <c r="D2511" s="22" t="s">
        <v>3861</v>
      </c>
      <c r="E2511" s="22">
        <v>0.50815433314980918</v>
      </c>
      <c r="F2511" s="22">
        <v>11</v>
      </c>
      <c r="G2511" s="25">
        <v>1.7488638016691801E-3</v>
      </c>
      <c r="H2511" s="22">
        <f t="shared" si="39"/>
        <v>1.923750181836098E-2</v>
      </c>
      <c r="I2511" s="41">
        <v>2510</v>
      </c>
      <c r="J2511" s="2" t="str">
        <f>IFERROR(INDEX('08W Project List'!#REF!,MATCH(B2511,'08W Project List'!$E:$E,0)),"N/A")</f>
        <v>N/A</v>
      </c>
    </row>
    <row r="2512" spans="1:10" ht="15.6" x14ac:dyDescent="0.3">
      <c r="A2512" s="23">
        <v>1870</v>
      </c>
      <c r="B2512" s="22" t="s">
        <v>4031</v>
      </c>
      <c r="C2512" s="22">
        <v>183052110</v>
      </c>
      <c r="D2512" s="22" t="s">
        <v>4032</v>
      </c>
      <c r="E2512" s="22">
        <v>1.6246821531152393</v>
      </c>
      <c r="F2512" s="22">
        <v>133</v>
      </c>
      <c r="G2512" s="25">
        <v>1.7437682694500501E-3</v>
      </c>
      <c r="H2512" s="22">
        <f t="shared" si="39"/>
        <v>0.23192117983685667</v>
      </c>
      <c r="I2512" s="41">
        <v>2511</v>
      </c>
      <c r="J2512" s="2" t="str">
        <f>IFERROR(INDEX('08W Project List'!#REF!,MATCH(B2512,'08W Project List'!$E:$E,0)),"N/A")</f>
        <v>N/A</v>
      </c>
    </row>
    <row r="2513" spans="1:10" ht="15.6" x14ac:dyDescent="0.3">
      <c r="A2513" s="23">
        <v>4149</v>
      </c>
      <c r="B2513" s="22" t="s">
        <v>1234</v>
      </c>
      <c r="C2513" s="22">
        <v>152762102</v>
      </c>
      <c r="D2513" s="22" t="s">
        <v>1235</v>
      </c>
      <c r="E2513" s="22">
        <v>9.5211792506541943</v>
      </c>
      <c r="F2513" s="22">
        <v>111</v>
      </c>
      <c r="G2513" s="25">
        <v>1.73738283329041E-3</v>
      </c>
      <c r="H2513" s="22">
        <f t="shared" si="39"/>
        <v>0.1928494944952355</v>
      </c>
      <c r="I2513" s="41">
        <v>2512</v>
      </c>
      <c r="J2513" s="2" t="str">
        <f>IFERROR(INDEX('08W Project List'!#REF!,MATCH(B2513,'08W Project List'!$E:$E,0)),"N/A")</f>
        <v>N/A</v>
      </c>
    </row>
    <row r="2514" spans="1:10" ht="15.6" x14ac:dyDescent="0.3">
      <c r="A2514" s="23">
        <v>5394</v>
      </c>
      <c r="B2514" s="22" t="s">
        <v>416</v>
      </c>
      <c r="C2514" s="22">
        <v>152481105</v>
      </c>
      <c r="D2514" s="22" t="s">
        <v>415</v>
      </c>
      <c r="E2514" s="22">
        <v>3.9724469842043071</v>
      </c>
      <c r="F2514" s="22">
        <v>47</v>
      </c>
      <c r="G2514" s="25">
        <v>1.7366190545781599E-3</v>
      </c>
      <c r="H2514" s="22">
        <f t="shared" si="39"/>
        <v>8.162109556517351E-2</v>
      </c>
      <c r="I2514" s="41">
        <v>2513</v>
      </c>
      <c r="J2514" s="2" t="str">
        <f>IFERROR(INDEX('08W Project List'!#REF!,MATCH(B2514,'08W Project List'!$E:$E,0)),"N/A")</f>
        <v>N/A</v>
      </c>
    </row>
    <row r="2515" spans="1:10" ht="15.6" x14ac:dyDescent="0.3">
      <c r="A2515" s="23">
        <v>7138</v>
      </c>
      <c r="B2515" s="22" t="s">
        <v>2422</v>
      </c>
      <c r="C2515" s="22">
        <v>42811113</v>
      </c>
      <c r="D2515" s="22" t="s">
        <v>2404</v>
      </c>
      <c r="E2515" s="22">
        <v>1.2021236216058608</v>
      </c>
      <c r="F2515" s="22">
        <v>13</v>
      </c>
      <c r="G2515" s="25">
        <v>1.71923149194688E-3</v>
      </c>
      <c r="H2515" s="22">
        <f t="shared" si="39"/>
        <v>2.2350009395309442E-2</v>
      </c>
      <c r="I2515" s="41">
        <v>2514</v>
      </c>
      <c r="J2515" s="2" t="str">
        <f>IFERROR(INDEX('08W Project List'!#REF!,MATCH(B2515,'08W Project List'!$E:$E,0)),"N/A")</f>
        <v>N/A</v>
      </c>
    </row>
    <row r="2516" spans="1:10" ht="15.6" x14ac:dyDescent="0.3">
      <c r="A2516" s="23">
        <v>2315</v>
      </c>
      <c r="B2516" s="22" t="s">
        <v>2442</v>
      </c>
      <c r="C2516" s="22">
        <v>13801101</v>
      </c>
      <c r="D2516" s="22" t="s">
        <v>2443</v>
      </c>
      <c r="E2516" s="22">
        <v>4.8175320061541829</v>
      </c>
      <c r="F2516" s="22">
        <v>44</v>
      </c>
      <c r="G2516" s="25">
        <v>1.7169803383596E-3</v>
      </c>
      <c r="H2516" s="22">
        <f t="shared" si="39"/>
        <v>7.5547134887822401E-2</v>
      </c>
      <c r="I2516" s="41">
        <v>2515</v>
      </c>
      <c r="J2516" s="2" t="str">
        <f>IFERROR(INDEX('08W Project List'!#REF!,MATCH(B2516,'08W Project List'!$E:$E,0)),"N/A")</f>
        <v>N/A</v>
      </c>
    </row>
    <row r="2517" spans="1:10" ht="15.6" x14ac:dyDescent="0.3">
      <c r="A2517" s="23">
        <v>110</v>
      </c>
      <c r="B2517" s="22" t="s">
        <v>3237</v>
      </c>
      <c r="C2517" s="22">
        <v>163761703</v>
      </c>
      <c r="D2517" s="22" t="s">
        <v>3232</v>
      </c>
      <c r="E2517" s="22">
        <v>8.9320277396570535</v>
      </c>
      <c r="F2517" s="22">
        <v>108</v>
      </c>
      <c r="G2517" s="25">
        <v>1.7068211148071101E-3</v>
      </c>
      <c r="H2517" s="22">
        <f t="shared" si="39"/>
        <v>0.1843366803991679</v>
      </c>
      <c r="I2517" s="41">
        <v>2516</v>
      </c>
      <c r="J2517" s="2" t="str">
        <f>IFERROR(INDEX('08W Project List'!#REF!,MATCH(B2517,'08W Project List'!$E:$E,0)),"N/A")</f>
        <v>N/A</v>
      </c>
    </row>
    <row r="2518" spans="1:10" ht="15.6" x14ac:dyDescent="0.3">
      <c r="A2518" s="23">
        <v>1996</v>
      </c>
      <c r="B2518" s="22" t="s">
        <v>2453</v>
      </c>
      <c r="C2518" s="22">
        <v>13801103</v>
      </c>
      <c r="D2518" s="22" t="s">
        <v>2451</v>
      </c>
      <c r="E2518" s="22">
        <v>0.50207363873918021</v>
      </c>
      <c r="F2518" s="22">
        <v>84</v>
      </c>
      <c r="G2518" s="25">
        <v>1.7029385800773401E-3</v>
      </c>
      <c r="H2518" s="22">
        <f t="shared" si="39"/>
        <v>0.14304684072649657</v>
      </c>
      <c r="I2518" s="41">
        <v>2517</v>
      </c>
      <c r="J2518" s="2" t="str">
        <f>IFERROR(INDEX('08W Project List'!#REF!,MATCH(B2518,'08W Project List'!$E:$E,0)),"N/A")</f>
        <v>N/A</v>
      </c>
    </row>
    <row r="2519" spans="1:10" ht="15.6" x14ac:dyDescent="0.3">
      <c r="A2519" s="23">
        <v>2784</v>
      </c>
      <c r="B2519" s="22" t="s">
        <v>1405</v>
      </c>
      <c r="C2519" s="22">
        <v>103381102</v>
      </c>
      <c r="D2519" s="22" t="s">
        <v>1404</v>
      </c>
      <c r="E2519" s="22">
        <v>6.9874598057429456</v>
      </c>
      <c r="F2519" s="22">
        <v>8</v>
      </c>
      <c r="G2519" s="25">
        <v>1.6953764966411899E-3</v>
      </c>
      <c r="H2519" s="22">
        <f t="shared" si="39"/>
        <v>1.3563011973129519E-2</v>
      </c>
      <c r="I2519" s="41">
        <v>2518</v>
      </c>
      <c r="J2519" s="2" t="str">
        <f>IFERROR(INDEX('08W Project List'!#REF!,MATCH(B2519,'08W Project List'!$E:$E,0)),"N/A")</f>
        <v>N/A</v>
      </c>
    </row>
    <row r="2520" spans="1:10" ht="15.6" x14ac:dyDescent="0.3">
      <c r="A2520" s="23">
        <v>4648</v>
      </c>
      <c r="B2520" s="22" t="s">
        <v>1633</v>
      </c>
      <c r="C2520" s="22">
        <v>24101102</v>
      </c>
      <c r="D2520" s="22" t="s">
        <v>1629</v>
      </c>
      <c r="E2520" s="22">
        <v>0.10487999943562648</v>
      </c>
      <c r="F2520" s="22">
        <v>8</v>
      </c>
      <c r="G2520" s="25">
        <v>1.69325366724893E-3</v>
      </c>
      <c r="H2520" s="22">
        <f t="shared" si="39"/>
        <v>1.354602933799144E-2</v>
      </c>
      <c r="I2520" s="41">
        <v>2519</v>
      </c>
      <c r="J2520" s="2" t="str">
        <f>IFERROR(INDEX('08W Project List'!#REF!,MATCH(B2520,'08W Project List'!$E:$E,0)),"N/A")</f>
        <v>N/A</v>
      </c>
    </row>
    <row r="2521" spans="1:10" ht="15.6" x14ac:dyDescent="0.3">
      <c r="A2521" s="23">
        <v>4537</v>
      </c>
      <c r="B2521" s="22" t="s">
        <v>1975</v>
      </c>
      <c r="C2521" s="22">
        <v>13532107</v>
      </c>
      <c r="D2521" s="22" t="s">
        <v>1974</v>
      </c>
      <c r="E2521" s="22">
        <v>4.7881914087016284</v>
      </c>
      <c r="F2521" s="22">
        <v>95</v>
      </c>
      <c r="G2521" s="25">
        <v>1.69269093324557E-3</v>
      </c>
      <c r="H2521" s="22">
        <f t="shared" si="39"/>
        <v>0.16080563865832914</v>
      </c>
      <c r="I2521" s="41">
        <v>2520</v>
      </c>
      <c r="J2521" s="2" t="str">
        <f>IFERROR(INDEX('08W Project List'!#REF!,MATCH(B2521,'08W Project List'!$E:$E,0)),"N/A")</f>
        <v>N/A</v>
      </c>
    </row>
    <row r="2522" spans="1:10" ht="15.6" x14ac:dyDescent="0.3">
      <c r="A2522" s="23">
        <v>6727</v>
      </c>
      <c r="B2522" s="22" t="s">
        <v>393</v>
      </c>
      <c r="C2522" s="22">
        <v>152481103</v>
      </c>
      <c r="D2522" s="22" t="s">
        <v>392</v>
      </c>
      <c r="E2522" s="22">
        <v>5.5723496319061221</v>
      </c>
      <c r="F2522" s="22">
        <v>64</v>
      </c>
      <c r="G2522" s="25">
        <v>1.6887935304690301E-3</v>
      </c>
      <c r="H2522" s="22">
        <f t="shared" si="39"/>
        <v>0.10808278595001793</v>
      </c>
      <c r="I2522" s="41">
        <v>2521</v>
      </c>
      <c r="J2522" s="2" t="str">
        <f>IFERROR(INDEX('08W Project List'!#REF!,MATCH(B2522,'08W Project List'!$E:$E,0)),"N/A")</f>
        <v>N/A</v>
      </c>
    </row>
    <row r="2523" spans="1:10" ht="15.6" x14ac:dyDescent="0.3">
      <c r="A2523" s="23">
        <v>5446</v>
      </c>
      <c r="B2523" s="22" t="s">
        <v>2950</v>
      </c>
      <c r="C2523" s="22">
        <v>152561105</v>
      </c>
      <c r="D2523" s="22" t="s">
        <v>2945</v>
      </c>
      <c r="E2523" s="22">
        <v>7.6795260327595399E-2</v>
      </c>
      <c r="F2523" s="22">
        <v>50</v>
      </c>
      <c r="G2523" s="25">
        <v>1.6854391379128001E-3</v>
      </c>
      <c r="H2523" s="22">
        <f t="shared" si="39"/>
        <v>8.4271956895640002E-2</v>
      </c>
      <c r="I2523" s="41">
        <v>2522</v>
      </c>
      <c r="J2523" s="2" t="str">
        <f>IFERROR(INDEX('08W Project List'!#REF!,MATCH(B2523,'08W Project List'!$E:$E,0)),"N/A")</f>
        <v>N/A</v>
      </c>
    </row>
    <row r="2524" spans="1:10" ht="15.6" x14ac:dyDescent="0.3">
      <c r="A2524" s="23">
        <v>9065</v>
      </c>
      <c r="B2524" s="22" t="s">
        <v>2788</v>
      </c>
      <c r="C2524" s="22">
        <v>182941101</v>
      </c>
      <c r="D2524" s="22" t="s">
        <v>2786</v>
      </c>
      <c r="E2524" s="22">
        <v>4.3928130687663884</v>
      </c>
      <c r="F2524" s="22">
        <v>42</v>
      </c>
      <c r="G2524" s="25">
        <v>1.6833687212560501E-3</v>
      </c>
      <c r="H2524" s="22">
        <f t="shared" si="39"/>
        <v>7.0701486292754107E-2</v>
      </c>
      <c r="I2524" s="41">
        <v>2523</v>
      </c>
      <c r="J2524" s="2" t="str">
        <f>IFERROR(INDEX('08W Project List'!#REF!,MATCH(B2524,'08W Project List'!$E:$E,0)),"N/A")</f>
        <v>N/A</v>
      </c>
    </row>
    <row r="2525" spans="1:10" ht="15.6" x14ac:dyDescent="0.3">
      <c r="A2525" s="23">
        <v>4321</v>
      </c>
      <c r="B2525" s="22" t="s">
        <v>433</v>
      </c>
      <c r="C2525" s="22">
        <v>152481106</v>
      </c>
      <c r="D2525" s="22" t="s">
        <v>428</v>
      </c>
      <c r="E2525" s="22">
        <v>1.1144601794575388</v>
      </c>
      <c r="F2525" s="22">
        <v>56</v>
      </c>
      <c r="G2525" s="25">
        <v>1.6798507494517701E-3</v>
      </c>
      <c r="H2525" s="22">
        <f t="shared" si="39"/>
        <v>9.4071641969299125E-2</v>
      </c>
      <c r="I2525" s="41">
        <v>2524</v>
      </c>
      <c r="J2525" s="2" t="str">
        <f>IFERROR(INDEX('08W Project List'!#REF!,MATCH(B2525,'08W Project List'!$E:$E,0)),"N/A")</f>
        <v>N/A</v>
      </c>
    </row>
    <row r="2526" spans="1:10" ht="15.6" x14ac:dyDescent="0.3">
      <c r="A2526" s="23">
        <v>7573</v>
      </c>
      <c r="B2526" s="22" t="s">
        <v>3383</v>
      </c>
      <c r="C2526" s="22">
        <v>14161106</v>
      </c>
      <c r="D2526" s="22" t="s">
        <v>3384</v>
      </c>
      <c r="E2526" s="22">
        <v>0.92085752196853332</v>
      </c>
      <c r="F2526" s="22">
        <v>36</v>
      </c>
      <c r="G2526" s="25">
        <v>1.67537051157194E-3</v>
      </c>
      <c r="H2526" s="22">
        <f t="shared" si="39"/>
        <v>6.031333841658984E-2</v>
      </c>
      <c r="I2526" s="41">
        <v>2525</v>
      </c>
      <c r="J2526" s="2" t="str">
        <f>IFERROR(INDEX('08W Project List'!#REF!,MATCH(B2526,'08W Project List'!$E:$E,0)),"N/A")</f>
        <v>N/A</v>
      </c>
    </row>
    <row r="2527" spans="1:10" ht="15.6" x14ac:dyDescent="0.3">
      <c r="A2527" s="23">
        <v>1005</v>
      </c>
      <c r="B2527" s="22" t="s">
        <v>3358</v>
      </c>
      <c r="C2527" s="22">
        <v>83692104</v>
      </c>
      <c r="D2527" s="22" t="s">
        <v>3352</v>
      </c>
      <c r="E2527" s="22">
        <v>19.896022794833748</v>
      </c>
      <c r="F2527" s="22">
        <v>215</v>
      </c>
      <c r="G2527" s="25">
        <v>1.66718509823657E-3</v>
      </c>
      <c r="H2527" s="22">
        <f t="shared" si="39"/>
        <v>0.35844479612086255</v>
      </c>
      <c r="I2527" s="41">
        <v>2526</v>
      </c>
      <c r="J2527" s="2" t="str">
        <f>IFERROR(INDEX('08W Project List'!#REF!,MATCH(B2527,'08W Project List'!$E:$E,0)),"N/A")</f>
        <v>N/A</v>
      </c>
    </row>
    <row r="2528" spans="1:10" ht="15.6" x14ac:dyDescent="0.3">
      <c r="A2528" s="23">
        <v>5885</v>
      </c>
      <c r="B2528" s="22" t="s">
        <v>2023</v>
      </c>
      <c r="C2528" s="22">
        <v>182371112</v>
      </c>
      <c r="D2528" s="22" t="s">
        <v>2022</v>
      </c>
      <c r="E2528" s="22">
        <v>6.2832348663573647</v>
      </c>
      <c r="F2528" s="22">
        <v>92</v>
      </c>
      <c r="G2528" s="25">
        <v>1.66472500038375E-3</v>
      </c>
      <c r="H2528" s="22">
        <f t="shared" si="39"/>
        <v>0.15315470003530501</v>
      </c>
      <c r="I2528" s="41">
        <v>2527</v>
      </c>
      <c r="J2528" s="2" t="str">
        <f>IFERROR(INDEX('08W Project List'!#REF!,MATCH(B2528,'08W Project List'!$E:$E,0)),"N/A")</f>
        <v>N/A</v>
      </c>
    </row>
    <row r="2529" spans="1:10" ht="15.6" x14ac:dyDescent="0.3">
      <c r="A2529" s="23">
        <v>2281</v>
      </c>
      <c r="B2529" s="22" t="s">
        <v>4221</v>
      </c>
      <c r="C2529" s="22">
        <v>102541101</v>
      </c>
      <c r="D2529" s="22" t="s">
        <v>4213</v>
      </c>
      <c r="E2529" s="22">
        <v>7.9122651952160963</v>
      </c>
      <c r="F2529" s="22">
        <v>92</v>
      </c>
      <c r="G2529" s="25">
        <v>1.6524063752327101E-3</v>
      </c>
      <c r="H2529" s="22">
        <f t="shared" si="39"/>
        <v>0.15202138652140931</v>
      </c>
      <c r="I2529" s="41">
        <v>2528</v>
      </c>
      <c r="J2529" s="2" t="str">
        <f>IFERROR(INDEX('08W Project List'!#REF!,MATCH(B2529,'08W Project List'!$E:$E,0)),"N/A")</f>
        <v>N/A</v>
      </c>
    </row>
    <row r="2530" spans="1:10" ht="15.6" x14ac:dyDescent="0.3">
      <c r="A2530" s="23">
        <v>3545</v>
      </c>
      <c r="B2530" s="22" t="s">
        <v>2823</v>
      </c>
      <c r="C2530" s="22">
        <v>22811104</v>
      </c>
      <c r="D2530" s="22" t="s">
        <v>2824</v>
      </c>
      <c r="E2530" s="22">
        <v>0.85605342211840274</v>
      </c>
      <c r="F2530" s="22">
        <v>18</v>
      </c>
      <c r="G2530" s="25">
        <v>1.64850663018378E-3</v>
      </c>
      <c r="H2530" s="22">
        <f t="shared" si="39"/>
        <v>2.967311934330804E-2</v>
      </c>
      <c r="I2530" s="41">
        <v>2529</v>
      </c>
      <c r="J2530" s="2" t="str">
        <f>IFERROR(INDEX('08W Project List'!#REF!,MATCH(B2530,'08W Project List'!$E:$E,0)),"N/A")</f>
        <v>N/A</v>
      </c>
    </row>
    <row r="2531" spans="1:10" ht="15.6" x14ac:dyDescent="0.3">
      <c r="A2531" s="23">
        <v>6564</v>
      </c>
      <c r="B2531" s="22" t="s">
        <v>2553</v>
      </c>
      <c r="C2531" s="22">
        <v>192151131</v>
      </c>
      <c r="D2531" s="22" t="s">
        <v>2551</v>
      </c>
      <c r="E2531" s="22">
        <v>0.8848186353181231</v>
      </c>
      <c r="F2531" s="22">
        <v>28</v>
      </c>
      <c r="G2531" s="25">
        <v>1.6474679453974499E-3</v>
      </c>
      <c r="H2531" s="22">
        <f t="shared" si="39"/>
        <v>4.61291024711286E-2</v>
      </c>
      <c r="I2531" s="41">
        <v>2530</v>
      </c>
      <c r="J2531" s="2" t="str">
        <f>IFERROR(INDEX('08W Project List'!#REF!,MATCH(B2531,'08W Project List'!$E:$E,0)),"N/A")</f>
        <v>N/A</v>
      </c>
    </row>
    <row r="2532" spans="1:10" ht="15.6" x14ac:dyDescent="0.3">
      <c r="A2532" s="23">
        <v>2123</v>
      </c>
      <c r="B2532" s="22" t="s">
        <v>1837</v>
      </c>
      <c r="C2532" s="22">
        <v>42481101</v>
      </c>
      <c r="D2532" s="22" t="s">
        <v>1836</v>
      </c>
      <c r="E2532" s="22">
        <v>3.1976929601933186</v>
      </c>
      <c r="F2532" s="22">
        <v>84</v>
      </c>
      <c r="G2532" s="25">
        <v>1.64447489646563E-3</v>
      </c>
      <c r="H2532" s="22">
        <f t="shared" si="39"/>
        <v>0.13813589130311291</v>
      </c>
      <c r="I2532" s="41">
        <v>2531</v>
      </c>
      <c r="J2532" s="2" t="str">
        <f>IFERROR(INDEX('08W Project List'!#REF!,MATCH(B2532,'08W Project List'!$E:$E,0)),"N/A")</f>
        <v>N/A</v>
      </c>
    </row>
    <row r="2533" spans="1:10" ht="15.6" x14ac:dyDescent="0.3">
      <c r="A2533" s="23">
        <v>7516</v>
      </c>
      <c r="B2533" s="22" t="s">
        <v>3508</v>
      </c>
      <c r="C2533" s="22">
        <v>182631107</v>
      </c>
      <c r="D2533" s="22" t="s">
        <v>3507</v>
      </c>
      <c r="E2533" s="22">
        <v>0.7775657663407769</v>
      </c>
      <c r="F2533" s="22">
        <v>19</v>
      </c>
      <c r="G2533" s="25">
        <v>1.6436318057325499E-3</v>
      </c>
      <c r="H2533" s="22">
        <f t="shared" si="39"/>
        <v>3.1229004308918448E-2</v>
      </c>
      <c r="I2533" s="41">
        <v>2532</v>
      </c>
      <c r="J2533" s="2" t="str">
        <f>IFERROR(INDEX('08W Project List'!#REF!,MATCH(B2533,'08W Project List'!$E:$E,0)),"N/A")</f>
        <v>N/A</v>
      </c>
    </row>
    <row r="2534" spans="1:10" ht="15.6" x14ac:dyDescent="0.3">
      <c r="A2534" s="23">
        <v>1994</v>
      </c>
      <c r="B2534" s="22" t="s">
        <v>3761</v>
      </c>
      <c r="C2534" s="22">
        <v>43432103</v>
      </c>
      <c r="D2534" s="22" t="s">
        <v>3762</v>
      </c>
      <c r="E2534" s="22">
        <v>0.3357361266409894</v>
      </c>
      <c r="F2534" s="22">
        <v>14</v>
      </c>
      <c r="G2534" s="25">
        <v>1.6299596231050999E-3</v>
      </c>
      <c r="H2534" s="22">
        <f t="shared" si="39"/>
        <v>2.28194347234714E-2</v>
      </c>
      <c r="I2534" s="41">
        <v>2533</v>
      </c>
      <c r="J2534" s="2" t="str">
        <f>IFERROR(INDEX('08W Project List'!#REF!,MATCH(B2534,'08W Project List'!$E:$E,0)),"N/A")</f>
        <v>N/A</v>
      </c>
    </row>
    <row r="2535" spans="1:10" ht="15.6" x14ac:dyDescent="0.3">
      <c r="A2535" s="23">
        <v>10204</v>
      </c>
      <c r="B2535" s="22" t="s">
        <v>1112</v>
      </c>
      <c r="C2535" s="22">
        <v>43071101</v>
      </c>
      <c r="D2535" s="22" t="s">
        <v>1113</v>
      </c>
      <c r="E2535" s="22">
        <v>0</v>
      </c>
      <c r="F2535" s="22">
        <v>14</v>
      </c>
      <c r="G2535" s="25">
        <v>1.62892457009569E-3</v>
      </c>
      <c r="H2535" s="22">
        <f t="shared" si="39"/>
        <v>2.280494398133966E-2</v>
      </c>
      <c r="I2535" s="41">
        <v>2534</v>
      </c>
      <c r="J2535" s="2" t="str">
        <f>IFERROR(INDEX('08W Project List'!#REF!,MATCH(B2535,'08W Project List'!$E:$E,0)),"N/A")</f>
        <v>N/A</v>
      </c>
    </row>
    <row r="2536" spans="1:10" ht="15.6" x14ac:dyDescent="0.3">
      <c r="A2536" s="23">
        <v>3837</v>
      </c>
      <c r="B2536" s="22" t="s">
        <v>158</v>
      </c>
      <c r="C2536" s="22">
        <v>254151101</v>
      </c>
      <c r="D2536" s="22" t="s">
        <v>154</v>
      </c>
      <c r="E2536" s="22">
        <v>2.6804605580592726</v>
      </c>
      <c r="F2536" s="22">
        <v>21</v>
      </c>
      <c r="G2536" s="25">
        <v>1.62480584924966E-3</v>
      </c>
      <c r="H2536" s="22">
        <f t="shared" si="39"/>
        <v>3.412092283424286E-2</v>
      </c>
      <c r="I2536" s="41">
        <v>2535</v>
      </c>
      <c r="J2536" s="2" t="str">
        <f>IFERROR(INDEX('08W Project List'!#REF!,MATCH(B2536,'08W Project List'!$E:$E,0)),"N/A")</f>
        <v>N/A</v>
      </c>
    </row>
    <row r="2537" spans="1:10" ht="15.6" x14ac:dyDescent="0.3">
      <c r="A2537" s="23">
        <v>586</v>
      </c>
      <c r="B2537" s="22" t="s">
        <v>4254</v>
      </c>
      <c r="C2537" s="22">
        <v>152491102</v>
      </c>
      <c r="D2537" s="22" t="s">
        <v>4255</v>
      </c>
      <c r="E2537" s="22">
        <v>13.36912572279074</v>
      </c>
      <c r="F2537" s="22">
        <v>155</v>
      </c>
      <c r="G2537" s="25">
        <v>1.6154851350821901E-3</v>
      </c>
      <c r="H2537" s="22">
        <f t="shared" si="39"/>
        <v>0.25040019593773943</v>
      </c>
      <c r="I2537" s="41">
        <v>2536</v>
      </c>
      <c r="J2537" s="2" t="str">
        <f>IFERROR(INDEX('08W Project List'!#REF!,MATCH(B2537,'08W Project List'!$E:$E,0)),"N/A")</f>
        <v>N/A</v>
      </c>
    </row>
    <row r="2538" spans="1:10" ht="15.6" x14ac:dyDescent="0.3">
      <c r="A2538" s="23">
        <v>5218</v>
      </c>
      <c r="B2538" s="22" t="s">
        <v>3988</v>
      </c>
      <c r="C2538" s="22">
        <v>102971111</v>
      </c>
      <c r="D2538" s="22" t="s">
        <v>3986</v>
      </c>
      <c r="E2538" s="22">
        <v>21.825575876707397</v>
      </c>
      <c r="F2538" s="22">
        <v>217</v>
      </c>
      <c r="G2538" s="25">
        <v>1.60392534002932E-3</v>
      </c>
      <c r="H2538" s="22">
        <f t="shared" si="39"/>
        <v>0.34805179878636244</v>
      </c>
      <c r="I2538" s="41">
        <v>2537</v>
      </c>
      <c r="J2538" s="2" t="str">
        <f>IFERROR(INDEX('08W Project List'!#REF!,MATCH(B2538,'08W Project List'!$E:$E,0)),"N/A")</f>
        <v>N/A</v>
      </c>
    </row>
    <row r="2539" spans="1:10" ht="15.6" x14ac:dyDescent="0.3">
      <c r="A2539" s="23">
        <v>1040</v>
      </c>
      <c r="B2539" s="22" t="s">
        <v>1483</v>
      </c>
      <c r="C2539" s="22">
        <v>103021101</v>
      </c>
      <c r="D2539" s="22" t="s">
        <v>1475</v>
      </c>
      <c r="E2539" s="22">
        <v>0.17675781443639776</v>
      </c>
      <c r="F2539" s="22">
        <v>44</v>
      </c>
      <c r="G2539" s="25">
        <v>1.6028162548818801E-3</v>
      </c>
      <c r="H2539" s="22">
        <f t="shared" si="39"/>
        <v>7.0523915214802724E-2</v>
      </c>
      <c r="I2539" s="41">
        <v>2538</v>
      </c>
      <c r="J2539" s="2" t="str">
        <f>IFERROR(INDEX('08W Project List'!#REF!,MATCH(B2539,'08W Project List'!$E:$E,0)),"N/A")</f>
        <v>N/A</v>
      </c>
    </row>
    <row r="2540" spans="1:10" ht="15.6" x14ac:dyDescent="0.3">
      <c r="A2540" s="23">
        <v>3804</v>
      </c>
      <c r="B2540" s="22" t="s">
        <v>3143</v>
      </c>
      <c r="C2540" s="22">
        <v>82931101</v>
      </c>
      <c r="D2540" s="22" t="s">
        <v>3142</v>
      </c>
      <c r="E2540" s="22">
        <v>10.526240520184524</v>
      </c>
      <c r="F2540" s="22">
        <v>124</v>
      </c>
      <c r="G2540" s="25">
        <v>1.6007344332115601E-3</v>
      </c>
      <c r="H2540" s="22">
        <f t="shared" si="39"/>
        <v>0.19849106971823344</v>
      </c>
      <c r="I2540" s="41">
        <v>2539</v>
      </c>
      <c r="J2540" s="2" t="str">
        <f>IFERROR(INDEX('08W Project List'!#REF!,MATCH(B2540,'08W Project List'!$E:$E,0)),"N/A")</f>
        <v>N/A</v>
      </c>
    </row>
    <row r="2541" spans="1:10" ht="15.6" x14ac:dyDescent="0.3">
      <c r="A2541" s="23">
        <v>1389</v>
      </c>
      <c r="B2541" s="22" t="s">
        <v>3906</v>
      </c>
      <c r="C2541" s="22">
        <v>162821701</v>
      </c>
      <c r="D2541" s="22" t="s">
        <v>3907</v>
      </c>
      <c r="E2541" s="22">
        <v>4.3907851480747047</v>
      </c>
      <c r="F2541" s="22">
        <v>63</v>
      </c>
      <c r="G2541" s="25">
        <v>1.5976577451721301E-3</v>
      </c>
      <c r="H2541" s="22">
        <f t="shared" si="39"/>
        <v>0.10065243794584419</v>
      </c>
      <c r="I2541" s="41">
        <v>2540</v>
      </c>
      <c r="J2541" s="2" t="str">
        <f>IFERROR(INDEX('08W Project List'!#REF!,MATCH(B2541,'08W Project List'!$E:$E,0)),"N/A")</f>
        <v>N/A</v>
      </c>
    </row>
    <row r="2542" spans="1:10" ht="15.6" x14ac:dyDescent="0.3">
      <c r="A2542" s="23">
        <v>8302</v>
      </c>
      <c r="B2542" s="22" t="s">
        <v>4160</v>
      </c>
      <c r="C2542" s="22">
        <v>14341106</v>
      </c>
      <c r="D2542" s="22" t="s">
        <v>4157</v>
      </c>
      <c r="E2542" s="22">
        <v>4.3931150998927846</v>
      </c>
      <c r="F2542" s="22">
        <v>27</v>
      </c>
      <c r="G2542" s="25">
        <v>1.5975050574603899E-3</v>
      </c>
      <c r="H2542" s="22">
        <f t="shared" si="39"/>
        <v>4.3132636551430528E-2</v>
      </c>
      <c r="I2542" s="41">
        <v>2541</v>
      </c>
      <c r="J2542" s="2" t="str">
        <f>IFERROR(INDEX('08W Project List'!#REF!,MATCH(B2542,'08W Project List'!$E:$E,0)),"N/A")</f>
        <v>N/A</v>
      </c>
    </row>
    <row r="2543" spans="1:10" ht="15.6" x14ac:dyDescent="0.3">
      <c r="A2543" s="23">
        <v>7677</v>
      </c>
      <c r="B2543" s="22" t="s">
        <v>3147</v>
      </c>
      <c r="C2543" s="22">
        <v>82931101</v>
      </c>
      <c r="D2543" s="22" t="s">
        <v>3142</v>
      </c>
      <c r="E2543" s="22">
        <v>4.1638918216768053</v>
      </c>
      <c r="F2543" s="22">
        <v>53</v>
      </c>
      <c r="G2543" s="25">
        <v>1.59075758797347E-3</v>
      </c>
      <c r="H2543" s="22">
        <f t="shared" si="39"/>
        <v>8.431015216259391E-2</v>
      </c>
      <c r="I2543" s="41">
        <v>2542</v>
      </c>
      <c r="J2543" s="2" t="str">
        <f>IFERROR(INDEX('08W Project List'!#REF!,MATCH(B2543,'08W Project List'!$E:$E,0)),"N/A")</f>
        <v>N/A</v>
      </c>
    </row>
    <row r="2544" spans="1:10" ht="15.6" x14ac:dyDescent="0.3">
      <c r="A2544" s="23">
        <v>9231</v>
      </c>
      <c r="B2544" s="22" t="s">
        <v>3359</v>
      </c>
      <c r="C2544" s="22">
        <v>83692104</v>
      </c>
      <c r="D2544" s="22" t="s">
        <v>3352</v>
      </c>
      <c r="E2544" s="22">
        <v>3.5819049173140334</v>
      </c>
      <c r="F2544" s="22">
        <v>60</v>
      </c>
      <c r="G2544" s="25">
        <v>1.57844360821783E-3</v>
      </c>
      <c r="H2544" s="22">
        <f t="shared" si="39"/>
        <v>9.4706616493069801E-2</v>
      </c>
      <c r="I2544" s="41">
        <v>2543</v>
      </c>
      <c r="J2544" s="2" t="str">
        <f>IFERROR(INDEX('08W Project List'!#REF!,MATCH(B2544,'08W Project List'!$E:$E,0)),"N/A")</f>
        <v>N/A</v>
      </c>
    </row>
    <row r="2545" spans="1:10" ht="15.6" x14ac:dyDescent="0.3">
      <c r="A2545" s="23">
        <v>10838</v>
      </c>
      <c r="B2545" s="22" t="s">
        <v>2004</v>
      </c>
      <c r="C2545" s="22">
        <v>42991106</v>
      </c>
      <c r="D2545" s="22" t="s">
        <v>2001</v>
      </c>
      <c r="E2545" s="22">
        <v>6.5216367632344938E-2</v>
      </c>
      <c r="F2545" s="22">
        <v>3</v>
      </c>
      <c r="G2545" s="25">
        <v>1.5648232128468501E-3</v>
      </c>
      <c r="H2545" s="22">
        <f t="shared" si="39"/>
        <v>4.69446963854055E-3</v>
      </c>
      <c r="I2545" s="41">
        <v>2544</v>
      </c>
      <c r="J2545" s="2" t="str">
        <f>IFERROR(INDEX('08W Project List'!#REF!,MATCH(B2545,'08W Project List'!$E:$E,0)),"N/A")</f>
        <v>N/A</v>
      </c>
    </row>
    <row r="2546" spans="1:10" ht="15.6" x14ac:dyDescent="0.3">
      <c r="A2546" s="23">
        <v>1125</v>
      </c>
      <c r="B2546" s="22" t="s">
        <v>2005</v>
      </c>
      <c r="C2546" s="22">
        <v>42991106</v>
      </c>
      <c r="D2546" s="22" t="s">
        <v>2001</v>
      </c>
      <c r="E2546" s="22">
        <v>9.5554261967550042E-2</v>
      </c>
      <c r="F2546" s="22">
        <v>111</v>
      </c>
      <c r="G2546" s="25">
        <v>1.5644163548328099E-3</v>
      </c>
      <c r="H2546" s="22">
        <f t="shared" si="39"/>
        <v>0.1736502153864419</v>
      </c>
      <c r="I2546" s="41">
        <v>2545</v>
      </c>
      <c r="J2546" s="2" t="str">
        <f>IFERROR(INDEX('08W Project List'!#REF!,MATCH(B2546,'08W Project List'!$E:$E,0)),"N/A")</f>
        <v>N/A</v>
      </c>
    </row>
    <row r="2547" spans="1:10" ht="15.6" x14ac:dyDescent="0.3">
      <c r="A2547" s="23">
        <v>6613</v>
      </c>
      <c r="B2547" s="22" t="s">
        <v>1717</v>
      </c>
      <c r="C2547" s="22">
        <v>83431116</v>
      </c>
      <c r="D2547" s="22" t="s">
        <v>1715</v>
      </c>
      <c r="E2547" s="22">
        <v>8.151799903914668</v>
      </c>
      <c r="F2547" s="22">
        <v>98</v>
      </c>
      <c r="G2547" s="25">
        <v>1.55459488972583E-3</v>
      </c>
      <c r="H2547" s="22">
        <f t="shared" si="39"/>
        <v>0.15235029919313134</v>
      </c>
      <c r="I2547" s="41">
        <v>2546</v>
      </c>
      <c r="J2547" s="2" t="str">
        <f>IFERROR(INDEX('08W Project List'!#REF!,MATCH(B2547,'08W Project List'!$E:$E,0)),"N/A")</f>
        <v>N/A</v>
      </c>
    </row>
    <row r="2548" spans="1:10" ht="15.6" x14ac:dyDescent="0.3">
      <c r="A2548" s="23">
        <v>10410</v>
      </c>
      <c r="B2548" s="22" t="s">
        <v>3194</v>
      </c>
      <c r="C2548" s="22">
        <v>43292102</v>
      </c>
      <c r="D2548" s="22" t="s">
        <v>3193</v>
      </c>
      <c r="E2548" s="22">
        <v>0.14272180733729273</v>
      </c>
      <c r="F2548" s="22">
        <v>13</v>
      </c>
      <c r="G2548" s="25">
        <v>1.5528029701561701E-3</v>
      </c>
      <c r="H2548" s="22">
        <f t="shared" si="39"/>
        <v>2.0186438612030212E-2</v>
      </c>
      <c r="I2548" s="41">
        <v>2547</v>
      </c>
      <c r="J2548" s="2" t="str">
        <f>IFERROR(INDEX('08W Project List'!#REF!,MATCH(B2548,'08W Project List'!$E:$E,0)),"N/A")</f>
        <v>N/A</v>
      </c>
    </row>
    <row r="2549" spans="1:10" ht="15.6" x14ac:dyDescent="0.3">
      <c r="A2549" s="23">
        <v>3988</v>
      </c>
      <c r="B2549" s="22" t="s">
        <v>3571</v>
      </c>
      <c r="C2549" s="22">
        <v>42011108</v>
      </c>
      <c r="D2549" s="22" t="s">
        <v>3566</v>
      </c>
      <c r="E2549" s="22">
        <v>7.178741345881603</v>
      </c>
      <c r="F2549" s="22">
        <v>88</v>
      </c>
      <c r="G2549" s="25">
        <v>1.5474434484083299E-3</v>
      </c>
      <c r="H2549" s="22">
        <f t="shared" si="39"/>
        <v>0.13617502345993304</v>
      </c>
      <c r="I2549" s="41">
        <v>2548</v>
      </c>
      <c r="J2549" s="2" t="str">
        <f>IFERROR(INDEX('08W Project List'!#REF!,MATCH(B2549,'08W Project List'!$E:$E,0)),"N/A")</f>
        <v>N/A</v>
      </c>
    </row>
    <row r="2550" spans="1:10" ht="15.6" x14ac:dyDescent="0.3">
      <c r="A2550" s="23">
        <v>3811</v>
      </c>
      <c r="B2550" s="22" t="s">
        <v>2668</v>
      </c>
      <c r="C2550" s="22">
        <v>12541106</v>
      </c>
      <c r="D2550" s="22" t="s">
        <v>2667</v>
      </c>
      <c r="E2550" s="22">
        <v>3.6566223576587631</v>
      </c>
      <c r="F2550" s="22">
        <v>50</v>
      </c>
      <c r="G2550" s="25">
        <v>1.54067276040752E-3</v>
      </c>
      <c r="H2550" s="22">
        <f t="shared" si="39"/>
        <v>7.7033638020376008E-2</v>
      </c>
      <c r="I2550" s="41">
        <v>2549</v>
      </c>
      <c r="J2550" s="2" t="str">
        <f>IFERROR(INDEX('08W Project List'!#REF!,MATCH(B2550,'08W Project List'!$E:$E,0)),"N/A")</f>
        <v>N/A</v>
      </c>
    </row>
    <row r="2551" spans="1:10" ht="15.6" x14ac:dyDescent="0.3">
      <c r="A2551" s="23">
        <v>1254</v>
      </c>
      <c r="B2551" s="22" t="s">
        <v>992</v>
      </c>
      <c r="C2551" s="22">
        <v>163351703</v>
      </c>
      <c r="D2551" s="22" t="s">
        <v>986</v>
      </c>
      <c r="E2551" s="22">
        <v>10.973583595395651</v>
      </c>
      <c r="F2551" s="22">
        <v>151</v>
      </c>
      <c r="G2551" s="25">
        <v>1.53944732467969E-3</v>
      </c>
      <c r="H2551" s="22">
        <f t="shared" si="39"/>
        <v>0.23245654602663318</v>
      </c>
      <c r="I2551" s="41">
        <v>2550</v>
      </c>
      <c r="J2551" s="2" t="str">
        <f>IFERROR(INDEX('08W Project List'!#REF!,MATCH(B2551,'08W Project List'!$E:$E,0)),"N/A")</f>
        <v>N/A</v>
      </c>
    </row>
    <row r="2552" spans="1:10" ht="15.6" x14ac:dyDescent="0.3">
      <c r="A2552" s="23">
        <v>9703</v>
      </c>
      <c r="B2552" s="22" t="s">
        <v>4233</v>
      </c>
      <c r="C2552" s="22">
        <v>102541102</v>
      </c>
      <c r="D2552" s="22" t="s">
        <v>4224</v>
      </c>
      <c r="E2552" s="22">
        <v>0.51990250605146549</v>
      </c>
      <c r="F2552" s="22">
        <v>8</v>
      </c>
      <c r="G2552" s="25">
        <v>1.53815145550911E-3</v>
      </c>
      <c r="H2552" s="22">
        <f t="shared" si="39"/>
        <v>1.230521164407288E-2</v>
      </c>
      <c r="I2552" s="41">
        <v>2551</v>
      </c>
      <c r="J2552" s="2" t="str">
        <f>IFERROR(INDEX('08W Project List'!#REF!,MATCH(B2552,'08W Project List'!$E:$E,0)),"N/A")</f>
        <v>N/A</v>
      </c>
    </row>
    <row r="2553" spans="1:10" ht="15.6" x14ac:dyDescent="0.3">
      <c r="A2553" s="23">
        <v>8204</v>
      </c>
      <c r="B2553" s="22" t="s">
        <v>258</v>
      </c>
      <c r="C2553" s="22">
        <v>83040401</v>
      </c>
      <c r="D2553" s="22" t="s">
        <v>257</v>
      </c>
      <c r="E2553" s="22">
        <v>3.9583149686270231</v>
      </c>
      <c r="F2553" s="22">
        <v>36</v>
      </c>
      <c r="G2553" s="25">
        <v>1.5294764951940801E-3</v>
      </c>
      <c r="H2553" s="22">
        <f t="shared" si="39"/>
        <v>5.5061153826986883E-2</v>
      </c>
      <c r="I2553" s="41">
        <v>2552</v>
      </c>
      <c r="J2553" s="2" t="str">
        <f>IFERROR(INDEX('08W Project List'!#REF!,MATCH(B2553,'08W Project List'!$E:$E,0)),"N/A")</f>
        <v>N/A</v>
      </c>
    </row>
    <row r="2554" spans="1:10" ht="15.6" x14ac:dyDescent="0.3">
      <c r="A2554" s="23">
        <v>4922</v>
      </c>
      <c r="B2554" s="22" t="s">
        <v>334</v>
      </c>
      <c r="C2554" s="22">
        <v>43081101</v>
      </c>
      <c r="D2554" s="22" t="s">
        <v>329</v>
      </c>
      <c r="E2554" s="22">
        <v>0.26534294198343444</v>
      </c>
      <c r="F2554" s="22">
        <v>11</v>
      </c>
      <c r="G2554" s="25">
        <v>1.51651963415313E-3</v>
      </c>
      <c r="H2554" s="22">
        <f t="shared" si="39"/>
        <v>1.6681715975684429E-2</v>
      </c>
      <c r="I2554" s="41">
        <v>2553</v>
      </c>
      <c r="J2554" s="2" t="str">
        <f>IFERROR(INDEX('08W Project List'!#REF!,MATCH(B2554,'08W Project List'!$E:$E,0)),"N/A")</f>
        <v>N/A</v>
      </c>
    </row>
    <row r="2555" spans="1:10" ht="15.6" x14ac:dyDescent="0.3">
      <c r="A2555" s="23">
        <v>4844</v>
      </c>
      <c r="B2555" s="22" t="s">
        <v>3613</v>
      </c>
      <c r="C2555" s="22">
        <v>42151104</v>
      </c>
      <c r="D2555" s="22" t="s">
        <v>3614</v>
      </c>
      <c r="E2555" s="22">
        <v>4.289121842174108</v>
      </c>
      <c r="F2555" s="22">
        <v>46</v>
      </c>
      <c r="G2555" s="25">
        <v>1.51311754774628E-3</v>
      </c>
      <c r="H2555" s="22">
        <f t="shared" si="39"/>
        <v>6.9603407196328876E-2</v>
      </c>
      <c r="I2555" s="41">
        <v>2554</v>
      </c>
      <c r="J2555" s="2" t="str">
        <f>IFERROR(INDEX('08W Project List'!#REF!,MATCH(B2555,'08W Project List'!$E:$E,0)),"N/A")</f>
        <v>N/A</v>
      </c>
    </row>
    <row r="2556" spans="1:10" ht="15.6" x14ac:dyDescent="0.3">
      <c r="A2556" s="23">
        <v>7483</v>
      </c>
      <c r="B2556" s="22" t="s">
        <v>1314</v>
      </c>
      <c r="C2556" s="22">
        <v>152531101</v>
      </c>
      <c r="D2556" s="22" t="s">
        <v>1311</v>
      </c>
      <c r="E2556" s="22">
        <v>0.64467161660581107</v>
      </c>
      <c r="F2556" s="22">
        <v>36</v>
      </c>
      <c r="G2556" s="25">
        <v>1.5071936567094301E-3</v>
      </c>
      <c r="H2556" s="22">
        <f t="shared" si="39"/>
        <v>5.4258971641539484E-2</v>
      </c>
      <c r="I2556" s="41">
        <v>2555</v>
      </c>
      <c r="J2556" s="2" t="str">
        <f>IFERROR(INDEX('08W Project List'!#REF!,MATCH(B2556,'08W Project List'!$E:$E,0)),"N/A")</f>
        <v>N/A</v>
      </c>
    </row>
    <row r="2557" spans="1:10" ht="15.6" x14ac:dyDescent="0.3">
      <c r="A2557" s="23">
        <v>6669</v>
      </c>
      <c r="B2557" s="22" t="s">
        <v>1115</v>
      </c>
      <c r="C2557" s="22">
        <v>43071101</v>
      </c>
      <c r="D2557" s="22" t="s">
        <v>1113</v>
      </c>
      <c r="E2557" s="22">
        <v>3.4707940694094468</v>
      </c>
      <c r="F2557" s="22">
        <v>81</v>
      </c>
      <c r="G2557" s="25">
        <v>1.5051011191511701E-3</v>
      </c>
      <c r="H2557" s="22">
        <f t="shared" si="39"/>
        <v>0.12191319065124477</v>
      </c>
      <c r="I2557" s="41">
        <v>2556</v>
      </c>
      <c r="J2557" s="2" t="str">
        <f>IFERROR(INDEX('08W Project List'!#REF!,MATCH(B2557,'08W Project List'!$E:$E,0)),"N/A")</f>
        <v>N/A</v>
      </c>
    </row>
    <row r="2558" spans="1:10" ht="15.6" x14ac:dyDescent="0.3">
      <c r="A2558" s="23">
        <v>7886</v>
      </c>
      <c r="B2558" s="22" t="s">
        <v>2597</v>
      </c>
      <c r="C2558" s="22">
        <v>254421102</v>
      </c>
      <c r="D2558" s="22" t="s">
        <v>2596</v>
      </c>
      <c r="E2558" s="22">
        <v>2.6438049684420508</v>
      </c>
      <c r="F2558" s="22">
        <v>61</v>
      </c>
      <c r="G2558" s="25">
        <v>1.49965024917953E-3</v>
      </c>
      <c r="H2558" s="22">
        <f t="shared" si="39"/>
        <v>9.1478665199951334E-2</v>
      </c>
      <c r="I2558" s="41">
        <v>2557</v>
      </c>
      <c r="J2558" s="2" t="str">
        <f>IFERROR(INDEX('08W Project List'!#REF!,MATCH(B2558,'08W Project List'!$E:$E,0)),"N/A")</f>
        <v>N/A</v>
      </c>
    </row>
    <row r="2559" spans="1:10" ht="15.6" x14ac:dyDescent="0.3">
      <c r="A2559" s="23">
        <v>1710</v>
      </c>
      <c r="B2559" s="22" t="s">
        <v>1260</v>
      </c>
      <c r="C2559" s="22">
        <v>42981101</v>
      </c>
      <c r="D2559" s="22" t="s">
        <v>1252</v>
      </c>
      <c r="E2559" s="22">
        <v>7.9184036091161589</v>
      </c>
      <c r="F2559" s="22">
        <v>78</v>
      </c>
      <c r="G2559" s="25">
        <v>1.4969106762260001E-3</v>
      </c>
      <c r="H2559" s="22">
        <f t="shared" si="39"/>
        <v>0.116759032745628</v>
      </c>
      <c r="I2559" s="41">
        <v>2558</v>
      </c>
      <c r="J2559" s="2" t="str">
        <f>IFERROR(INDEX('08W Project List'!#REF!,MATCH(B2559,'08W Project List'!$E:$E,0)),"N/A")</f>
        <v>N/A</v>
      </c>
    </row>
    <row r="2560" spans="1:10" ht="15.6" x14ac:dyDescent="0.3">
      <c r="A2560" s="23">
        <v>583</v>
      </c>
      <c r="B2560" s="22" t="s">
        <v>2393</v>
      </c>
      <c r="C2560" s="22">
        <v>42811111</v>
      </c>
      <c r="D2560" s="22" t="s">
        <v>2381</v>
      </c>
      <c r="E2560" s="22">
        <v>5.3314265919309261</v>
      </c>
      <c r="F2560" s="22">
        <v>64</v>
      </c>
      <c r="G2560" s="25">
        <v>1.49373404695169E-3</v>
      </c>
      <c r="H2560" s="22">
        <f t="shared" si="39"/>
        <v>9.5598979004908158E-2</v>
      </c>
      <c r="I2560" s="41">
        <v>2559</v>
      </c>
      <c r="J2560" s="2" t="str">
        <f>IFERROR(INDEX('08W Project List'!#REF!,MATCH(B2560,'08W Project List'!$E:$E,0)),"N/A")</f>
        <v>N/A</v>
      </c>
    </row>
    <row r="2561" spans="1:10" ht="15.6" x14ac:dyDescent="0.3">
      <c r="A2561" s="23">
        <v>3182</v>
      </c>
      <c r="B2561" s="22" t="s">
        <v>1961</v>
      </c>
      <c r="C2561" s="22">
        <v>43311108</v>
      </c>
      <c r="D2561" s="22" t="s">
        <v>1957</v>
      </c>
      <c r="E2561" s="22">
        <v>6.2017462918462769</v>
      </c>
      <c r="F2561" s="22">
        <v>85</v>
      </c>
      <c r="G2561" s="25">
        <v>1.4937298230653299E-3</v>
      </c>
      <c r="H2561" s="22">
        <f t="shared" si="39"/>
        <v>0.12696703496055303</v>
      </c>
      <c r="I2561" s="41">
        <v>2560</v>
      </c>
      <c r="J2561" s="2" t="str">
        <f>IFERROR(INDEX('08W Project List'!#REF!,MATCH(B2561,'08W Project List'!$E:$E,0)),"N/A")</f>
        <v>N/A</v>
      </c>
    </row>
    <row r="2562" spans="1:10" ht="15.6" x14ac:dyDescent="0.3">
      <c r="A2562" s="23">
        <v>5332</v>
      </c>
      <c r="B2562" s="22" t="s">
        <v>778</v>
      </c>
      <c r="C2562" s="22">
        <v>12022212</v>
      </c>
      <c r="D2562" s="22" t="s">
        <v>772</v>
      </c>
      <c r="E2562" s="22">
        <v>1.1805309901040397</v>
      </c>
      <c r="F2562" s="22">
        <v>140</v>
      </c>
      <c r="G2562" s="25">
        <v>1.4893925459446801E-3</v>
      </c>
      <c r="H2562" s="22">
        <f t="shared" ref="H2562:H2625" si="40">IFERROR(G2562*F2562,0)</f>
        <v>0.20851495643225521</v>
      </c>
      <c r="I2562" s="41">
        <v>2561</v>
      </c>
      <c r="J2562" s="2" t="str">
        <f>IFERROR(INDEX('08W Project List'!#REF!,MATCH(B2562,'08W Project List'!$E:$E,0)),"N/A")</f>
        <v>N/A</v>
      </c>
    </row>
    <row r="2563" spans="1:10" ht="15.6" x14ac:dyDescent="0.3">
      <c r="A2563" s="23">
        <v>4270</v>
      </c>
      <c r="B2563" s="22" t="s">
        <v>1990</v>
      </c>
      <c r="C2563" s="22">
        <v>42991104</v>
      </c>
      <c r="D2563" s="22" t="s">
        <v>1989</v>
      </c>
      <c r="E2563" s="22">
        <v>0.1373791040266327</v>
      </c>
      <c r="F2563" s="22">
        <v>27</v>
      </c>
      <c r="G2563" s="25">
        <v>1.4797500722987099E-3</v>
      </c>
      <c r="H2563" s="22">
        <f t="shared" si="40"/>
        <v>3.9953251952065165E-2</v>
      </c>
      <c r="I2563" s="41">
        <v>2562</v>
      </c>
      <c r="J2563" s="2" t="str">
        <f>IFERROR(INDEX('08W Project List'!#REF!,MATCH(B2563,'08W Project List'!$E:$E,0)),"N/A")</f>
        <v>N/A</v>
      </c>
    </row>
    <row r="2564" spans="1:10" ht="15.6" x14ac:dyDescent="0.3">
      <c r="A2564" s="23">
        <v>886</v>
      </c>
      <c r="B2564" s="22" t="s">
        <v>3413</v>
      </c>
      <c r="C2564" s="22">
        <v>163692102</v>
      </c>
      <c r="D2564" s="22" t="s">
        <v>3410</v>
      </c>
      <c r="E2564" s="22">
        <v>7.1917157370449969</v>
      </c>
      <c r="F2564" s="22">
        <v>114</v>
      </c>
      <c r="G2564" s="25">
        <v>1.4706668764043901E-3</v>
      </c>
      <c r="H2564" s="22">
        <f t="shared" si="40"/>
        <v>0.16765602391010045</v>
      </c>
      <c r="I2564" s="41">
        <v>2563</v>
      </c>
      <c r="J2564" s="2" t="str">
        <f>IFERROR(INDEX('08W Project List'!#REF!,MATCH(B2564,'08W Project List'!$E:$E,0)),"N/A")</f>
        <v>N/A</v>
      </c>
    </row>
    <row r="2565" spans="1:10" ht="15.6" x14ac:dyDescent="0.3">
      <c r="A2565" s="23">
        <v>1846</v>
      </c>
      <c r="B2565" s="22" t="s">
        <v>333</v>
      </c>
      <c r="C2565" s="22">
        <v>43081101</v>
      </c>
      <c r="D2565" s="22" t="s">
        <v>329</v>
      </c>
      <c r="E2565" s="22">
        <v>7.2444213084886258</v>
      </c>
      <c r="F2565" s="22">
        <v>76</v>
      </c>
      <c r="G2565" s="25">
        <v>1.4639988611893401E-3</v>
      </c>
      <c r="H2565" s="22">
        <f t="shared" si="40"/>
        <v>0.11126391345038984</v>
      </c>
      <c r="I2565" s="41">
        <v>2564</v>
      </c>
      <c r="J2565" s="2" t="str">
        <f>IFERROR(INDEX('08W Project List'!#REF!,MATCH(B2565,'08W Project List'!$E:$E,0)),"N/A")</f>
        <v>N/A</v>
      </c>
    </row>
    <row r="2566" spans="1:10" ht="15.6" x14ac:dyDescent="0.3">
      <c r="A2566" s="23">
        <v>6005</v>
      </c>
      <c r="B2566" s="22" t="s">
        <v>2304</v>
      </c>
      <c r="C2566" s="22">
        <v>42091101</v>
      </c>
      <c r="D2566" s="22" t="s">
        <v>2303</v>
      </c>
      <c r="E2566" s="22">
        <v>1.4512655922850217</v>
      </c>
      <c r="F2566" s="22">
        <v>26</v>
      </c>
      <c r="G2566" s="25">
        <v>1.4632475617685401E-3</v>
      </c>
      <c r="H2566" s="22">
        <f t="shared" si="40"/>
        <v>3.8044436605982043E-2</v>
      </c>
      <c r="I2566" s="41">
        <v>2565</v>
      </c>
      <c r="J2566" s="2" t="str">
        <f>IFERROR(INDEX('08W Project List'!#REF!,MATCH(B2566,'08W Project List'!$E:$E,0)),"N/A")</f>
        <v>N/A</v>
      </c>
    </row>
    <row r="2567" spans="1:10" ht="15.6" x14ac:dyDescent="0.3">
      <c r="A2567" s="23">
        <v>9286</v>
      </c>
      <c r="B2567" s="22" t="s">
        <v>3832</v>
      </c>
      <c r="C2567" s="22">
        <v>182052101</v>
      </c>
      <c r="D2567" s="22" t="s">
        <v>3831</v>
      </c>
      <c r="E2567" s="22">
        <v>1.1081595773141393</v>
      </c>
      <c r="F2567" s="22">
        <v>22</v>
      </c>
      <c r="G2567" s="25">
        <v>1.4578436059675E-3</v>
      </c>
      <c r="H2567" s="22">
        <f t="shared" si="40"/>
        <v>3.2072559331285E-2</v>
      </c>
      <c r="I2567" s="41">
        <v>2566</v>
      </c>
      <c r="J2567" s="2" t="str">
        <f>IFERROR(INDEX('08W Project List'!#REF!,MATCH(B2567,'08W Project List'!$E:$E,0)),"N/A")</f>
        <v>N/A</v>
      </c>
    </row>
    <row r="2568" spans="1:10" ht="15.6" x14ac:dyDescent="0.3">
      <c r="A2568" s="23">
        <v>2001</v>
      </c>
      <c r="B2568" s="22" t="s">
        <v>3572</v>
      </c>
      <c r="C2568" s="22">
        <v>42011108</v>
      </c>
      <c r="D2568" s="22" t="s">
        <v>3566</v>
      </c>
      <c r="E2568" s="22">
        <v>3.4685679147674704</v>
      </c>
      <c r="F2568" s="22">
        <v>62</v>
      </c>
      <c r="G2568" s="25">
        <v>1.4466570127616501E-3</v>
      </c>
      <c r="H2568" s="22">
        <f t="shared" si="40"/>
        <v>8.9692734791222306E-2</v>
      </c>
      <c r="I2568" s="41">
        <v>2567</v>
      </c>
      <c r="J2568" s="2" t="str">
        <f>IFERROR(INDEX('08W Project List'!#REF!,MATCH(B2568,'08W Project List'!$E:$E,0)),"N/A")</f>
        <v>N/A</v>
      </c>
    </row>
    <row r="2569" spans="1:10" ht="15.6" x14ac:dyDescent="0.3">
      <c r="A2569" s="23">
        <v>2593</v>
      </c>
      <c r="B2569" s="22" t="s">
        <v>1746</v>
      </c>
      <c r="C2569" s="22">
        <v>152691104</v>
      </c>
      <c r="D2569" s="22" t="s">
        <v>1740</v>
      </c>
      <c r="E2569" s="22">
        <v>6.7543976659882539</v>
      </c>
      <c r="F2569" s="22">
        <v>93</v>
      </c>
      <c r="G2569" s="25">
        <v>1.43232847035143E-3</v>
      </c>
      <c r="H2569" s="22">
        <f t="shared" si="40"/>
        <v>0.13320654774268298</v>
      </c>
      <c r="I2569" s="41">
        <v>2568</v>
      </c>
      <c r="J2569" s="2" t="str">
        <f>IFERROR(INDEX('08W Project List'!#REF!,MATCH(B2569,'08W Project List'!$E:$E,0)),"N/A")</f>
        <v>N/A</v>
      </c>
    </row>
    <row r="2570" spans="1:10" ht="15.6" x14ac:dyDescent="0.3">
      <c r="A2570" s="23">
        <v>2853</v>
      </c>
      <c r="B2570" s="22" t="s">
        <v>1230</v>
      </c>
      <c r="C2570" s="22">
        <v>152762101</v>
      </c>
      <c r="D2570" s="22" t="s">
        <v>1223</v>
      </c>
      <c r="E2570" s="22">
        <v>9.5081758132300802</v>
      </c>
      <c r="F2570" s="22">
        <v>112</v>
      </c>
      <c r="G2570" s="25">
        <v>1.4288758475601601E-3</v>
      </c>
      <c r="H2570" s="22">
        <f t="shared" si="40"/>
        <v>0.16003409492673792</v>
      </c>
      <c r="I2570" s="41">
        <v>2569</v>
      </c>
      <c r="J2570" s="2" t="str">
        <f>IFERROR(INDEX('08W Project List'!#REF!,MATCH(B2570,'08W Project List'!$E:$E,0)),"N/A")</f>
        <v>N/A</v>
      </c>
    </row>
    <row r="2571" spans="1:10" ht="15.6" x14ac:dyDescent="0.3">
      <c r="A2571" s="23">
        <v>701</v>
      </c>
      <c r="B2571" s="22" t="s">
        <v>599</v>
      </c>
      <c r="C2571" s="22">
        <v>83622105</v>
      </c>
      <c r="D2571" s="22" t="s">
        <v>590</v>
      </c>
      <c r="E2571" s="22">
        <v>5.1174472036254137</v>
      </c>
      <c r="F2571" s="22">
        <v>69</v>
      </c>
      <c r="G2571" s="25">
        <v>1.4266681403426499E-3</v>
      </c>
      <c r="H2571" s="22">
        <f t="shared" si="40"/>
        <v>9.8440101683642839E-2</v>
      </c>
      <c r="I2571" s="41">
        <v>2570</v>
      </c>
      <c r="J2571" s="2" t="str">
        <f>IFERROR(INDEX('08W Project List'!#REF!,MATCH(B2571,'08W Project List'!$E:$E,0)),"N/A")</f>
        <v>N/A</v>
      </c>
    </row>
    <row r="2572" spans="1:10" ht="15.6" x14ac:dyDescent="0.3">
      <c r="A2572" s="23">
        <v>9206</v>
      </c>
      <c r="B2572" s="22" t="s">
        <v>3791</v>
      </c>
      <c r="C2572" s="22">
        <v>182811102</v>
      </c>
      <c r="D2572" s="22" t="s">
        <v>3792</v>
      </c>
      <c r="E2572" s="22">
        <v>0.1025455721734885</v>
      </c>
      <c r="F2572" s="22">
        <v>10</v>
      </c>
      <c r="G2572" s="25">
        <v>1.42296627641003E-3</v>
      </c>
      <c r="H2572" s="22">
        <f t="shared" si="40"/>
        <v>1.4229662764100299E-2</v>
      </c>
      <c r="I2572" s="41">
        <v>2571</v>
      </c>
      <c r="J2572" s="2" t="str">
        <f>IFERROR(INDEX('08W Project List'!#REF!,MATCH(B2572,'08W Project List'!$E:$E,0)),"N/A")</f>
        <v>N/A</v>
      </c>
    </row>
    <row r="2573" spans="1:10" ht="15.6" x14ac:dyDescent="0.3">
      <c r="A2573" s="23">
        <v>6505</v>
      </c>
      <c r="B2573" s="22" t="s">
        <v>2405</v>
      </c>
      <c r="C2573" s="22">
        <v>42811113</v>
      </c>
      <c r="D2573" s="22" t="s">
        <v>2404</v>
      </c>
      <c r="E2573" s="22">
        <v>1.2407891734985332</v>
      </c>
      <c r="F2573" s="22">
        <v>19</v>
      </c>
      <c r="G2573" s="25">
        <v>1.40574071806712E-3</v>
      </c>
      <c r="H2573" s="22">
        <f t="shared" si="40"/>
        <v>2.670907364327528E-2</v>
      </c>
      <c r="I2573" s="41">
        <v>2572</v>
      </c>
      <c r="J2573" s="2" t="str">
        <f>IFERROR(INDEX('08W Project List'!#REF!,MATCH(B2573,'08W Project List'!$E:$E,0)),"N/A")</f>
        <v>N/A</v>
      </c>
    </row>
    <row r="2574" spans="1:10" ht="15.6" x14ac:dyDescent="0.3">
      <c r="A2574" s="23">
        <v>4406</v>
      </c>
      <c r="B2574" s="22" t="s">
        <v>924</v>
      </c>
      <c r="C2574" s="22">
        <v>42271104</v>
      </c>
      <c r="D2574" s="22" t="s">
        <v>923</v>
      </c>
      <c r="E2574" s="22">
        <v>3.3475079488732504</v>
      </c>
      <c r="F2574" s="22">
        <v>61</v>
      </c>
      <c r="G2574" s="25">
        <v>1.39379403999491E-3</v>
      </c>
      <c r="H2574" s="22">
        <f t="shared" si="40"/>
        <v>8.5021436439689513E-2</v>
      </c>
      <c r="I2574" s="41">
        <v>2573</v>
      </c>
      <c r="J2574" s="2" t="str">
        <f>IFERROR(INDEX('08W Project List'!#REF!,MATCH(B2574,'08W Project List'!$E:$E,0)),"N/A")</f>
        <v>N/A</v>
      </c>
    </row>
    <row r="2575" spans="1:10" ht="15.6" x14ac:dyDescent="0.3">
      <c r="A2575" s="23">
        <v>7967</v>
      </c>
      <c r="B2575" s="22" t="s">
        <v>2248</v>
      </c>
      <c r="C2575" s="22">
        <v>24131103</v>
      </c>
      <c r="D2575" s="22" t="s">
        <v>2245</v>
      </c>
      <c r="E2575" s="22">
        <v>4.6204986377424735</v>
      </c>
      <c r="F2575" s="22">
        <v>50</v>
      </c>
      <c r="G2575" s="25">
        <v>1.39280162535643E-3</v>
      </c>
      <c r="H2575" s="22">
        <f t="shared" si="40"/>
        <v>6.9640081267821494E-2</v>
      </c>
      <c r="I2575" s="41">
        <v>2574</v>
      </c>
      <c r="J2575" s="2" t="str">
        <f>IFERROR(INDEX('08W Project List'!#REF!,MATCH(B2575,'08W Project List'!$E:$E,0)),"N/A")</f>
        <v>N/A</v>
      </c>
    </row>
    <row r="2576" spans="1:10" ht="15.6" x14ac:dyDescent="0.3">
      <c r="A2576" s="23">
        <v>9897</v>
      </c>
      <c r="B2576" s="22" t="s">
        <v>2779</v>
      </c>
      <c r="C2576" s="22">
        <v>103031102</v>
      </c>
      <c r="D2576" s="22" t="s">
        <v>2771</v>
      </c>
      <c r="E2576" s="22">
        <v>0.88246670453668119</v>
      </c>
      <c r="F2576" s="22">
        <v>11</v>
      </c>
      <c r="G2576" s="25">
        <v>1.3922628559289701E-3</v>
      </c>
      <c r="H2576" s="22">
        <f t="shared" si="40"/>
        <v>1.5314891415218671E-2</v>
      </c>
      <c r="I2576" s="41">
        <v>2575</v>
      </c>
      <c r="J2576" s="2" t="str">
        <f>IFERROR(INDEX('08W Project List'!#REF!,MATCH(B2576,'08W Project List'!$E:$E,0)),"N/A")</f>
        <v>N/A</v>
      </c>
    </row>
    <row r="2577" spans="1:10" ht="15.6" x14ac:dyDescent="0.3">
      <c r="A2577" s="23">
        <v>5536</v>
      </c>
      <c r="B2577" s="22" t="s">
        <v>1612</v>
      </c>
      <c r="C2577" s="22">
        <v>42841111</v>
      </c>
      <c r="D2577" s="22" t="s">
        <v>1607</v>
      </c>
      <c r="E2577" s="22">
        <v>3.8705182124266377</v>
      </c>
      <c r="F2577" s="22">
        <v>47</v>
      </c>
      <c r="G2577" s="25">
        <v>1.39130583564486E-3</v>
      </c>
      <c r="H2577" s="22">
        <f t="shared" si="40"/>
        <v>6.5391374275308417E-2</v>
      </c>
      <c r="I2577" s="41">
        <v>2576</v>
      </c>
      <c r="J2577" s="2" t="str">
        <f>IFERROR(INDEX('08W Project List'!#REF!,MATCH(B2577,'08W Project List'!$E:$E,0)),"N/A")</f>
        <v>N/A</v>
      </c>
    </row>
    <row r="2578" spans="1:10" ht="15.6" x14ac:dyDescent="0.3">
      <c r="A2578" s="23">
        <v>3869</v>
      </c>
      <c r="B2578" s="22" t="s">
        <v>3055</v>
      </c>
      <c r="C2578" s="22">
        <v>163751102</v>
      </c>
      <c r="D2578" s="22" t="s">
        <v>3053</v>
      </c>
      <c r="E2578" s="22">
        <v>1.4523276717072593</v>
      </c>
      <c r="F2578" s="22">
        <v>20</v>
      </c>
      <c r="G2578" s="25">
        <v>1.38870172419876E-3</v>
      </c>
      <c r="H2578" s="22">
        <f t="shared" si="40"/>
        <v>2.77740344839752E-2</v>
      </c>
      <c r="I2578" s="41">
        <v>2577</v>
      </c>
      <c r="J2578" s="2" t="str">
        <f>IFERROR(INDEX('08W Project List'!#REF!,MATCH(B2578,'08W Project List'!$E:$E,0)),"N/A")</f>
        <v>N/A</v>
      </c>
    </row>
    <row r="2579" spans="1:10" ht="15.6" x14ac:dyDescent="0.3">
      <c r="A2579" s="23">
        <v>2705</v>
      </c>
      <c r="B2579" s="22" t="s">
        <v>1371</v>
      </c>
      <c r="C2579" s="22">
        <v>182402107</v>
      </c>
      <c r="D2579" s="22" t="s">
        <v>1372</v>
      </c>
      <c r="E2579" s="22">
        <v>4.084770105702157</v>
      </c>
      <c r="F2579" s="22">
        <v>145</v>
      </c>
      <c r="G2579" s="25">
        <v>1.3847296572902399E-3</v>
      </c>
      <c r="H2579" s="22">
        <f t="shared" si="40"/>
        <v>0.20078580030708479</v>
      </c>
      <c r="I2579" s="41">
        <v>2578</v>
      </c>
      <c r="J2579" s="2" t="str">
        <f>IFERROR(INDEX('08W Project List'!#REF!,MATCH(B2579,'08W Project List'!$E:$E,0)),"N/A")</f>
        <v>N/A</v>
      </c>
    </row>
    <row r="2580" spans="1:10" ht="15.6" x14ac:dyDescent="0.3">
      <c r="A2580" s="23">
        <v>5302</v>
      </c>
      <c r="B2580" s="22" t="s">
        <v>287</v>
      </c>
      <c r="C2580" s="22">
        <v>82841101</v>
      </c>
      <c r="D2580" s="22" t="s">
        <v>284</v>
      </c>
      <c r="E2580" s="22">
        <v>1.957127758044189</v>
      </c>
      <c r="F2580" s="22">
        <v>23</v>
      </c>
      <c r="G2580" s="25">
        <v>1.38140410581298E-3</v>
      </c>
      <c r="H2580" s="22">
        <f t="shared" si="40"/>
        <v>3.1772294433698542E-2</v>
      </c>
      <c r="I2580" s="41">
        <v>2579</v>
      </c>
      <c r="J2580" s="2" t="str">
        <f>IFERROR(INDEX('08W Project List'!#REF!,MATCH(B2580,'08W Project List'!$E:$E,0)),"N/A")</f>
        <v>N/A</v>
      </c>
    </row>
    <row r="2581" spans="1:10" ht="15.6" x14ac:dyDescent="0.3">
      <c r="A2581" s="23">
        <v>10692</v>
      </c>
      <c r="B2581" s="22" t="s">
        <v>3395</v>
      </c>
      <c r="C2581" s="22">
        <v>14161109</v>
      </c>
      <c r="D2581" s="22" t="s">
        <v>3396</v>
      </c>
      <c r="E2581" s="22">
        <v>4.7054015907620882E-3</v>
      </c>
      <c r="F2581" s="22">
        <v>6</v>
      </c>
      <c r="G2581" s="25">
        <v>1.32097971081888E-3</v>
      </c>
      <c r="H2581" s="22">
        <f t="shared" si="40"/>
        <v>7.9258782649132796E-3</v>
      </c>
      <c r="I2581" s="41">
        <v>2580</v>
      </c>
      <c r="J2581" s="2" t="str">
        <f>IFERROR(INDEX('08W Project List'!#REF!,MATCH(B2581,'08W Project List'!$E:$E,0)),"N/A")</f>
        <v>N/A</v>
      </c>
    </row>
    <row r="2582" spans="1:10" ht="15.6" x14ac:dyDescent="0.3">
      <c r="A2582" s="23">
        <v>5396</v>
      </c>
      <c r="B2582" s="22" t="s">
        <v>1360</v>
      </c>
      <c r="C2582" s="22">
        <v>42761104</v>
      </c>
      <c r="D2582" s="22" t="s">
        <v>1361</v>
      </c>
      <c r="E2582" s="22">
        <v>13.735903540331947</v>
      </c>
      <c r="F2582" s="22">
        <v>166</v>
      </c>
      <c r="G2582" s="25">
        <v>1.3124279929684799E-3</v>
      </c>
      <c r="H2582" s="22">
        <f t="shared" si="40"/>
        <v>0.21786304683276767</v>
      </c>
      <c r="I2582" s="41">
        <v>2581</v>
      </c>
      <c r="J2582" s="2" t="str">
        <f>IFERROR(INDEX('08W Project List'!#REF!,MATCH(B2582,'08W Project List'!$E:$E,0)),"N/A")</f>
        <v>N/A</v>
      </c>
    </row>
    <row r="2583" spans="1:10" ht="15.6" x14ac:dyDescent="0.3">
      <c r="A2583" s="23">
        <v>6380</v>
      </c>
      <c r="B2583" s="22" t="s">
        <v>1606</v>
      </c>
      <c r="C2583" s="22">
        <v>42841111</v>
      </c>
      <c r="D2583" s="22" t="s">
        <v>1607</v>
      </c>
      <c r="E2583" s="22">
        <v>14.241191822043319</v>
      </c>
      <c r="F2583" s="22">
        <v>147</v>
      </c>
      <c r="G2583" s="25">
        <v>1.30063812901513E-3</v>
      </c>
      <c r="H2583" s="22">
        <f t="shared" si="40"/>
        <v>0.19119380496522412</v>
      </c>
      <c r="I2583" s="41">
        <v>2582</v>
      </c>
      <c r="J2583" s="2" t="str">
        <f>IFERROR(INDEX('08W Project List'!#REF!,MATCH(B2583,'08W Project List'!$E:$E,0)),"N/A")</f>
        <v>N/A</v>
      </c>
    </row>
    <row r="2584" spans="1:10" ht="15.6" x14ac:dyDescent="0.3">
      <c r="A2584" s="23">
        <v>5878</v>
      </c>
      <c r="B2584" s="22" t="s">
        <v>2716</v>
      </c>
      <c r="C2584" s="22">
        <v>42291101</v>
      </c>
      <c r="D2584" s="22" t="s">
        <v>2714</v>
      </c>
      <c r="E2584" s="22">
        <v>8.5105081568720333</v>
      </c>
      <c r="F2584" s="22">
        <v>113</v>
      </c>
      <c r="G2584" s="25">
        <v>1.2973909021253001E-3</v>
      </c>
      <c r="H2584" s="22">
        <f t="shared" si="40"/>
        <v>0.1466051719401589</v>
      </c>
      <c r="I2584" s="41">
        <v>2583</v>
      </c>
      <c r="J2584" s="2" t="str">
        <f>IFERROR(INDEX('08W Project List'!#REF!,MATCH(B2584,'08W Project List'!$E:$E,0)),"N/A")</f>
        <v>N/A</v>
      </c>
    </row>
    <row r="2585" spans="1:10" ht="15.6" x14ac:dyDescent="0.3">
      <c r="A2585" s="23">
        <v>7013</v>
      </c>
      <c r="B2585" s="22" t="s">
        <v>3416</v>
      </c>
      <c r="C2585" s="22">
        <v>163692102</v>
      </c>
      <c r="D2585" s="22" t="s">
        <v>3410</v>
      </c>
      <c r="E2585" s="22">
        <v>2.2153831041467558</v>
      </c>
      <c r="F2585" s="22">
        <v>31</v>
      </c>
      <c r="G2585" s="25">
        <v>1.2902751868388699E-3</v>
      </c>
      <c r="H2585" s="22">
        <f t="shared" si="40"/>
        <v>3.9998530792004966E-2</v>
      </c>
      <c r="I2585" s="41">
        <v>2584</v>
      </c>
      <c r="J2585" s="2" t="str">
        <f>IFERROR(INDEX('08W Project List'!#REF!,MATCH(B2585,'08W Project List'!$E:$E,0)),"N/A")</f>
        <v>N/A</v>
      </c>
    </row>
    <row r="2586" spans="1:10" ht="15.6" x14ac:dyDescent="0.3">
      <c r="A2586" s="23">
        <v>3314</v>
      </c>
      <c r="B2586" s="22" t="s">
        <v>2060</v>
      </c>
      <c r="C2586" s="22">
        <v>83182101</v>
      </c>
      <c r="D2586" s="22" t="s">
        <v>2055</v>
      </c>
      <c r="E2586" s="22">
        <v>0</v>
      </c>
      <c r="F2586" s="22">
        <v>157</v>
      </c>
      <c r="G2586" s="25">
        <v>1.28249813354016E-3</v>
      </c>
      <c r="H2586" s="22">
        <f t="shared" si="40"/>
        <v>0.20135220696580514</v>
      </c>
      <c r="I2586" s="41">
        <v>2585</v>
      </c>
      <c r="J2586" s="2" t="str">
        <f>IFERROR(INDEX('08W Project List'!#REF!,MATCH(B2586,'08W Project List'!$E:$E,0)),"N/A")</f>
        <v>N/A</v>
      </c>
    </row>
    <row r="2587" spans="1:10" ht="15.6" x14ac:dyDescent="0.3">
      <c r="A2587" s="23">
        <v>595</v>
      </c>
      <c r="B2587" s="22" t="s">
        <v>1510</v>
      </c>
      <c r="C2587" s="22">
        <v>192221103</v>
      </c>
      <c r="D2587" s="22" t="s">
        <v>1511</v>
      </c>
      <c r="E2587" s="22">
        <v>0.60372319324981916</v>
      </c>
      <c r="F2587" s="22">
        <v>31</v>
      </c>
      <c r="G2587" s="25">
        <v>1.27260679722332E-3</v>
      </c>
      <c r="H2587" s="22">
        <f t="shared" si="40"/>
        <v>3.9450810713922924E-2</v>
      </c>
      <c r="I2587" s="41">
        <v>2586</v>
      </c>
      <c r="J2587" s="2" t="str">
        <f>IFERROR(INDEX('08W Project List'!#REF!,MATCH(B2587,'08W Project List'!$E:$E,0)),"N/A")</f>
        <v>N/A</v>
      </c>
    </row>
    <row r="2588" spans="1:10" ht="15.6" x14ac:dyDescent="0.3">
      <c r="A2588" s="23">
        <v>842</v>
      </c>
      <c r="B2588" s="22" t="s">
        <v>1253</v>
      </c>
      <c r="C2588" s="22">
        <v>42981101</v>
      </c>
      <c r="D2588" s="22" t="s">
        <v>1252</v>
      </c>
      <c r="E2588" s="22">
        <v>22.093546915278189</v>
      </c>
      <c r="F2588" s="22">
        <v>236</v>
      </c>
      <c r="G2588" s="25">
        <v>1.26805730106071E-3</v>
      </c>
      <c r="H2588" s="22">
        <f t="shared" si="40"/>
        <v>0.29926152305032755</v>
      </c>
      <c r="I2588" s="41">
        <v>2587</v>
      </c>
      <c r="J2588" s="2" t="str">
        <f>IFERROR(INDEX('08W Project List'!#REF!,MATCH(B2588,'08W Project List'!$E:$E,0)),"N/A")</f>
        <v>N/A</v>
      </c>
    </row>
    <row r="2589" spans="1:10" ht="15.6" x14ac:dyDescent="0.3">
      <c r="A2589" s="23">
        <v>3308</v>
      </c>
      <c r="B2589" s="22" t="s">
        <v>3808</v>
      </c>
      <c r="C2589" s="22">
        <v>22721106</v>
      </c>
      <c r="D2589" s="22" t="s">
        <v>3809</v>
      </c>
      <c r="E2589" s="22">
        <v>3.03621410099624</v>
      </c>
      <c r="F2589" s="22">
        <v>66</v>
      </c>
      <c r="G2589" s="25">
        <v>1.26564175243543E-3</v>
      </c>
      <c r="H2589" s="22">
        <f t="shared" si="40"/>
        <v>8.3532355660738383E-2</v>
      </c>
      <c r="I2589" s="41">
        <v>2588</v>
      </c>
      <c r="J2589" s="2" t="str">
        <f>IFERROR(INDEX('08W Project List'!#REF!,MATCH(B2589,'08W Project List'!$E:$E,0)),"N/A")</f>
        <v>N/A</v>
      </c>
    </row>
    <row r="2590" spans="1:10" ht="15.6" x14ac:dyDescent="0.3">
      <c r="A2590" s="23">
        <v>4674</v>
      </c>
      <c r="B2590" s="22" t="s">
        <v>4258</v>
      </c>
      <c r="C2590" s="22">
        <v>163201101</v>
      </c>
      <c r="D2590" s="22" t="s">
        <v>4259</v>
      </c>
      <c r="E2590" s="22">
        <v>6.4792516557208204</v>
      </c>
      <c r="F2590" s="22">
        <v>86</v>
      </c>
      <c r="G2590" s="25">
        <v>1.26219919012064E-3</v>
      </c>
      <c r="H2590" s="22">
        <f t="shared" si="40"/>
        <v>0.10854913035037504</v>
      </c>
      <c r="I2590" s="41">
        <v>2589</v>
      </c>
      <c r="J2590" s="2" t="str">
        <f>IFERROR(INDEX('08W Project List'!#REF!,MATCH(B2590,'08W Project List'!$E:$E,0)),"N/A")</f>
        <v>N/A</v>
      </c>
    </row>
    <row r="2591" spans="1:10" ht="15.6" x14ac:dyDescent="0.3">
      <c r="A2591" s="23">
        <v>141</v>
      </c>
      <c r="B2591" s="22" t="s">
        <v>2508</v>
      </c>
      <c r="C2591" s="22">
        <v>183011102</v>
      </c>
      <c r="D2591" s="22" t="s">
        <v>2503</v>
      </c>
      <c r="E2591" s="22">
        <v>7.5966534724097574</v>
      </c>
      <c r="F2591" s="22">
        <v>112</v>
      </c>
      <c r="G2591" s="25">
        <v>1.25841056208229E-3</v>
      </c>
      <c r="H2591" s="22">
        <f t="shared" si="40"/>
        <v>0.14094198295321647</v>
      </c>
      <c r="I2591" s="41">
        <v>2590</v>
      </c>
      <c r="J2591" s="2" t="str">
        <f>IFERROR(INDEX('08W Project List'!#REF!,MATCH(B2591,'08W Project List'!$E:$E,0)),"N/A")</f>
        <v>N/A</v>
      </c>
    </row>
    <row r="2592" spans="1:10" ht="15.6" x14ac:dyDescent="0.3">
      <c r="A2592" s="23">
        <v>8023</v>
      </c>
      <c r="B2592" s="22" t="s">
        <v>1800</v>
      </c>
      <c r="C2592" s="22">
        <v>182492105</v>
      </c>
      <c r="D2592" s="22" t="s">
        <v>1797</v>
      </c>
      <c r="E2592" s="22">
        <v>4.0092425831806899</v>
      </c>
      <c r="F2592" s="22">
        <v>30</v>
      </c>
      <c r="G2592" s="25">
        <v>1.2580191392441E-3</v>
      </c>
      <c r="H2592" s="22">
        <f t="shared" si="40"/>
        <v>3.7740574177322996E-2</v>
      </c>
      <c r="I2592" s="41">
        <v>2591</v>
      </c>
      <c r="J2592" s="2" t="str">
        <f>IFERROR(INDEX('08W Project List'!#REF!,MATCH(B2592,'08W Project List'!$E:$E,0)),"N/A")</f>
        <v>N/A</v>
      </c>
    </row>
    <row r="2593" spans="1:10" ht="15.6" x14ac:dyDescent="0.3">
      <c r="A2593" s="23">
        <v>53</v>
      </c>
      <c r="B2593" s="22" t="s">
        <v>1126</v>
      </c>
      <c r="C2593" s="22">
        <v>43071102</v>
      </c>
      <c r="D2593" s="22" t="s">
        <v>1124</v>
      </c>
      <c r="E2593" s="22">
        <v>2.4441251247916655</v>
      </c>
      <c r="F2593" s="22">
        <v>116</v>
      </c>
      <c r="G2593" s="25">
        <v>1.25604472035295E-3</v>
      </c>
      <c r="H2593" s="22">
        <f t="shared" si="40"/>
        <v>0.14570118756094219</v>
      </c>
      <c r="I2593" s="41">
        <v>2592</v>
      </c>
      <c r="J2593" s="2" t="str">
        <f>IFERROR(INDEX('08W Project List'!#REF!,MATCH(B2593,'08W Project List'!$E:$E,0)),"N/A")</f>
        <v>N/A</v>
      </c>
    </row>
    <row r="2594" spans="1:10" ht="15.6" x14ac:dyDescent="0.3">
      <c r="A2594" s="23">
        <v>5111</v>
      </c>
      <c r="B2594" s="22" t="s">
        <v>12</v>
      </c>
      <c r="C2594" s="22">
        <v>14101105</v>
      </c>
      <c r="D2594" s="22" t="s">
        <v>13</v>
      </c>
      <c r="E2594" s="22">
        <v>2.9715885828172777</v>
      </c>
      <c r="F2594" s="22">
        <v>65</v>
      </c>
      <c r="G2594" s="25">
        <v>1.2524583531787E-3</v>
      </c>
      <c r="H2594" s="22">
        <f t="shared" si="40"/>
        <v>8.1409792956615504E-2</v>
      </c>
      <c r="I2594" s="41">
        <v>2593</v>
      </c>
      <c r="J2594" s="2" t="str">
        <f>IFERROR(INDEX('08W Project List'!#REF!,MATCH(B2594,'08W Project List'!$E:$E,0)),"N/A")</f>
        <v>N/A</v>
      </c>
    </row>
    <row r="2595" spans="1:10" ht="15.6" x14ac:dyDescent="0.3">
      <c r="A2595" s="23">
        <v>347</v>
      </c>
      <c r="B2595" s="22" t="s">
        <v>419</v>
      </c>
      <c r="C2595" s="22">
        <v>152481105</v>
      </c>
      <c r="D2595" s="22" t="s">
        <v>415</v>
      </c>
      <c r="E2595" s="22">
        <v>7.2253775004839031</v>
      </c>
      <c r="F2595" s="22">
        <v>84</v>
      </c>
      <c r="G2595" s="25">
        <v>1.24286842639716E-3</v>
      </c>
      <c r="H2595" s="22">
        <f t="shared" si="40"/>
        <v>0.10440094781736145</v>
      </c>
      <c r="I2595" s="41">
        <v>2594</v>
      </c>
      <c r="J2595" s="2" t="str">
        <f>IFERROR(INDEX('08W Project List'!#REF!,MATCH(B2595,'08W Project List'!$E:$E,0)),"N/A")</f>
        <v>N/A</v>
      </c>
    </row>
    <row r="2596" spans="1:10" ht="15.6" x14ac:dyDescent="0.3">
      <c r="A2596" s="23">
        <v>2860</v>
      </c>
      <c r="B2596" s="22" t="s">
        <v>572</v>
      </c>
      <c r="C2596" s="22">
        <v>83622103</v>
      </c>
      <c r="D2596" s="22" t="s">
        <v>571</v>
      </c>
      <c r="E2596" s="22">
        <v>16.07617283657197</v>
      </c>
      <c r="F2596" s="22">
        <v>194</v>
      </c>
      <c r="G2596" s="25">
        <v>1.23255567188271E-3</v>
      </c>
      <c r="H2596" s="22">
        <f t="shared" si="40"/>
        <v>0.23911580034524574</v>
      </c>
      <c r="I2596" s="41">
        <v>2595</v>
      </c>
      <c r="J2596" s="2" t="str">
        <f>IFERROR(INDEX('08W Project List'!#REF!,MATCH(B2596,'08W Project List'!$E:$E,0)),"N/A")</f>
        <v>N/A</v>
      </c>
    </row>
    <row r="2597" spans="1:10" ht="15.6" x14ac:dyDescent="0.3">
      <c r="A2597" s="23">
        <v>5152</v>
      </c>
      <c r="B2597" s="22" t="s">
        <v>4386</v>
      </c>
      <c r="C2597" s="22">
        <v>24251101</v>
      </c>
      <c r="D2597" s="22" t="s">
        <v>4383</v>
      </c>
      <c r="E2597" s="22">
        <v>1.9087636992905221</v>
      </c>
      <c r="F2597" s="22">
        <v>123</v>
      </c>
      <c r="G2597" s="25">
        <v>1.20592750303477E-3</v>
      </c>
      <c r="H2597" s="22">
        <f t="shared" si="40"/>
        <v>0.1483290828732767</v>
      </c>
      <c r="I2597" s="41">
        <v>2596</v>
      </c>
      <c r="J2597" s="2" t="str">
        <f>IFERROR(INDEX('08W Project List'!#REF!,MATCH(B2597,'08W Project List'!$E:$E,0)),"N/A")</f>
        <v>N/A</v>
      </c>
    </row>
    <row r="2598" spans="1:10" ht="15.6" x14ac:dyDescent="0.3">
      <c r="A2598" s="23">
        <v>10217</v>
      </c>
      <c r="B2598" s="22" t="s">
        <v>2901</v>
      </c>
      <c r="C2598" s="22">
        <v>83252102</v>
      </c>
      <c r="D2598" s="22" t="s">
        <v>2897</v>
      </c>
      <c r="E2598" s="22">
        <v>0.79771835857102547</v>
      </c>
      <c r="F2598" s="22">
        <v>11</v>
      </c>
      <c r="G2598" s="25">
        <v>1.20343332933622E-3</v>
      </c>
      <c r="H2598" s="22">
        <f t="shared" si="40"/>
        <v>1.323776662269842E-2</v>
      </c>
      <c r="I2598" s="41">
        <v>2597</v>
      </c>
      <c r="J2598" s="2" t="str">
        <f>IFERROR(INDEX('08W Project List'!#REF!,MATCH(B2598,'08W Project List'!$E:$E,0)),"N/A")</f>
        <v>N/A</v>
      </c>
    </row>
    <row r="2599" spans="1:10" ht="15.6" x14ac:dyDescent="0.3">
      <c r="A2599" s="23">
        <v>6918</v>
      </c>
      <c r="B2599" s="22" t="s">
        <v>1138</v>
      </c>
      <c r="C2599" s="22">
        <v>43071103</v>
      </c>
      <c r="D2599" s="22" t="s">
        <v>1133</v>
      </c>
      <c r="E2599" s="22">
        <v>0.53255944680900746</v>
      </c>
      <c r="F2599" s="22">
        <v>13</v>
      </c>
      <c r="G2599" s="25">
        <v>1.1905938594895401E-3</v>
      </c>
      <c r="H2599" s="22">
        <f t="shared" si="40"/>
        <v>1.5477720173364021E-2</v>
      </c>
      <c r="I2599" s="41">
        <v>2598</v>
      </c>
      <c r="J2599" s="2" t="str">
        <f>IFERROR(INDEX('08W Project List'!#REF!,MATCH(B2599,'08W Project List'!$E:$E,0)),"N/A")</f>
        <v>N/A</v>
      </c>
    </row>
    <row r="2600" spans="1:10" ht="15.6" x14ac:dyDescent="0.3">
      <c r="A2600" s="23">
        <v>5057</v>
      </c>
      <c r="B2600" s="22" t="s">
        <v>4252</v>
      </c>
      <c r="C2600" s="22">
        <v>152491101</v>
      </c>
      <c r="D2600" s="22" t="s">
        <v>4249</v>
      </c>
      <c r="E2600" s="22">
        <v>6.1351011992666198</v>
      </c>
      <c r="F2600" s="22">
        <v>68</v>
      </c>
      <c r="G2600" s="25">
        <v>1.1905630858764301E-3</v>
      </c>
      <c r="H2600" s="22">
        <f t="shared" si="40"/>
        <v>8.0958289839597242E-2</v>
      </c>
      <c r="I2600" s="41">
        <v>2599</v>
      </c>
      <c r="J2600" s="2" t="str">
        <f>IFERROR(INDEX('08W Project List'!#REF!,MATCH(B2600,'08W Project List'!$E:$E,0)),"N/A")</f>
        <v>N/A</v>
      </c>
    </row>
    <row r="2601" spans="1:10" ht="15.6" x14ac:dyDescent="0.3">
      <c r="A2601" s="23">
        <v>8401</v>
      </c>
      <c r="B2601" s="22" t="s">
        <v>1847</v>
      </c>
      <c r="C2601" s="22">
        <v>42481105</v>
      </c>
      <c r="D2601" s="22" t="s">
        <v>1848</v>
      </c>
      <c r="E2601" s="22">
        <v>1.2181249193760721</v>
      </c>
      <c r="F2601" s="22">
        <v>17</v>
      </c>
      <c r="G2601" s="25">
        <v>1.1872455794826799E-3</v>
      </c>
      <c r="H2601" s="22">
        <f t="shared" si="40"/>
        <v>2.0183174851205559E-2</v>
      </c>
      <c r="I2601" s="41">
        <v>2600</v>
      </c>
      <c r="J2601" s="2" t="str">
        <f>IFERROR(INDEX('08W Project List'!#REF!,MATCH(B2601,'08W Project List'!$E:$E,0)),"N/A")</f>
        <v>N/A</v>
      </c>
    </row>
    <row r="2602" spans="1:10" ht="15.6" x14ac:dyDescent="0.3">
      <c r="A2602" s="23">
        <v>2098</v>
      </c>
      <c r="B2602" s="22" t="s">
        <v>4232</v>
      </c>
      <c r="C2602" s="22">
        <v>102541102</v>
      </c>
      <c r="D2602" s="22" t="s">
        <v>4224</v>
      </c>
      <c r="E2602" s="22">
        <v>4.9448460601757862</v>
      </c>
      <c r="F2602" s="22">
        <v>58</v>
      </c>
      <c r="G2602" s="25">
        <v>1.18156666078076E-3</v>
      </c>
      <c r="H2602" s="22">
        <f t="shared" si="40"/>
        <v>6.8530866325284073E-2</v>
      </c>
      <c r="I2602" s="41">
        <v>2601</v>
      </c>
      <c r="J2602" s="2" t="str">
        <f>IFERROR(INDEX('08W Project List'!#REF!,MATCH(B2602,'08W Project List'!$E:$E,0)),"N/A")</f>
        <v>N/A</v>
      </c>
    </row>
    <row r="2603" spans="1:10" ht="15.6" x14ac:dyDescent="0.3">
      <c r="A2603" s="23">
        <v>5971</v>
      </c>
      <c r="B2603" s="22" t="s">
        <v>3620</v>
      </c>
      <c r="C2603" s="22">
        <v>42151104</v>
      </c>
      <c r="D2603" s="22" t="s">
        <v>3614</v>
      </c>
      <c r="E2603" s="22">
        <v>0.79818820948649472</v>
      </c>
      <c r="F2603" s="22">
        <v>13</v>
      </c>
      <c r="G2603" s="25">
        <v>1.17501180321426E-3</v>
      </c>
      <c r="H2603" s="22">
        <f t="shared" si="40"/>
        <v>1.5275153441785379E-2</v>
      </c>
      <c r="I2603" s="41">
        <v>2602</v>
      </c>
      <c r="J2603" s="2" t="str">
        <f>IFERROR(INDEX('08W Project List'!#REF!,MATCH(B2603,'08W Project List'!$E:$E,0)),"N/A")</f>
        <v>N/A</v>
      </c>
    </row>
    <row r="2604" spans="1:10" ht="15.6" x14ac:dyDescent="0.3">
      <c r="A2604" s="23">
        <v>1887</v>
      </c>
      <c r="B2604" s="22" t="s">
        <v>2527</v>
      </c>
      <c r="C2604" s="22">
        <v>42021112</v>
      </c>
      <c r="D2604" s="22" t="s">
        <v>2526</v>
      </c>
      <c r="E2604" s="22">
        <v>0.58483474042699946</v>
      </c>
      <c r="F2604" s="22">
        <v>226</v>
      </c>
      <c r="G2604" s="25">
        <v>1.1724346813382E-3</v>
      </c>
      <c r="H2604" s="22">
        <f t="shared" si="40"/>
        <v>0.26497023798243319</v>
      </c>
      <c r="I2604" s="41">
        <v>2603</v>
      </c>
      <c r="J2604" s="2" t="str">
        <f>IFERROR(INDEX('08W Project List'!#REF!,MATCH(B2604,'08W Project List'!$E:$E,0)),"N/A")</f>
        <v>N/A</v>
      </c>
    </row>
    <row r="2605" spans="1:10" ht="15.6" x14ac:dyDescent="0.3">
      <c r="A2605" s="23">
        <v>5833</v>
      </c>
      <c r="B2605" s="22" t="s">
        <v>1040</v>
      </c>
      <c r="C2605" s="22">
        <v>182222104</v>
      </c>
      <c r="D2605" s="22" t="s">
        <v>1033</v>
      </c>
      <c r="E2605" s="22">
        <v>5.6979948775769982</v>
      </c>
      <c r="F2605" s="22">
        <v>71</v>
      </c>
      <c r="G2605" s="25">
        <v>1.1663013710478899E-3</v>
      </c>
      <c r="H2605" s="22">
        <f t="shared" si="40"/>
        <v>8.280739734440018E-2</v>
      </c>
      <c r="I2605" s="41">
        <v>2604</v>
      </c>
      <c r="J2605" s="2" t="str">
        <f>IFERROR(INDEX('08W Project List'!#REF!,MATCH(B2605,'08W Project List'!$E:$E,0)),"N/A")</f>
        <v>N/A</v>
      </c>
    </row>
    <row r="2606" spans="1:10" ht="15.6" x14ac:dyDescent="0.3">
      <c r="A2606" s="23">
        <v>3301</v>
      </c>
      <c r="B2606" s="22" t="s">
        <v>3249</v>
      </c>
      <c r="C2606" s="22">
        <v>24141101</v>
      </c>
      <c r="D2606" s="22" t="s">
        <v>3246</v>
      </c>
      <c r="E2606" s="22">
        <v>2.9083803716361905</v>
      </c>
      <c r="F2606" s="22">
        <v>39</v>
      </c>
      <c r="G2606" s="25">
        <v>1.15516198654791E-3</v>
      </c>
      <c r="H2606" s="22">
        <f t="shared" si="40"/>
        <v>4.5051317475368488E-2</v>
      </c>
      <c r="I2606" s="41">
        <v>2605</v>
      </c>
      <c r="J2606" s="2" t="str">
        <f>IFERROR(INDEX('08W Project List'!#REF!,MATCH(B2606,'08W Project List'!$E:$E,0)),"N/A")</f>
        <v>N/A</v>
      </c>
    </row>
    <row r="2607" spans="1:10" ht="15.6" x14ac:dyDescent="0.3">
      <c r="A2607" s="23">
        <v>1278</v>
      </c>
      <c r="B2607" s="22" t="s">
        <v>2108</v>
      </c>
      <c r="C2607" s="22">
        <v>82021107</v>
      </c>
      <c r="D2607" s="22" t="s">
        <v>2103</v>
      </c>
      <c r="E2607" s="22">
        <v>15.299345947009012</v>
      </c>
      <c r="F2607" s="22">
        <v>192</v>
      </c>
      <c r="G2607" s="25">
        <v>1.1504197849060401E-3</v>
      </c>
      <c r="H2607" s="22">
        <f t="shared" si="40"/>
        <v>0.2208805987019597</v>
      </c>
      <c r="I2607" s="41">
        <v>2606</v>
      </c>
      <c r="J2607" s="2" t="str">
        <f>IFERROR(INDEX('08W Project List'!#REF!,MATCH(B2607,'08W Project List'!$E:$E,0)),"N/A")</f>
        <v>N/A</v>
      </c>
    </row>
    <row r="2608" spans="1:10" ht="15.6" x14ac:dyDescent="0.3">
      <c r="A2608" s="23">
        <v>1215</v>
      </c>
      <c r="B2608" s="22" t="s">
        <v>3588</v>
      </c>
      <c r="C2608" s="22">
        <v>14232106</v>
      </c>
      <c r="D2608" s="22" t="s">
        <v>3589</v>
      </c>
      <c r="E2608" s="22">
        <v>0.46930867181356184</v>
      </c>
      <c r="F2608" s="22">
        <v>25</v>
      </c>
      <c r="G2608" s="25">
        <v>1.1489524652606199E-3</v>
      </c>
      <c r="H2608" s="22">
        <f t="shared" si="40"/>
        <v>2.8723811631515498E-2</v>
      </c>
      <c r="I2608" s="41">
        <v>2607</v>
      </c>
      <c r="J2608" s="2" t="str">
        <f>IFERROR(INDEX('08W Project List'!#REF!,MATCH(B2608,'08W Project List'!$E:$E,0)),"N/A")</f>
        <v>N/A</v>
      </c>
    </row>
    <row r="2609" spans="1:10" ht="15.6" x14ac:dyDescent="0.3">
      <c r="A2609" s="23">
        <v>10840</v>
      </c>
      <c r="B2609" s="22" t="s">
        <v>803</v>
      </c>
      <c r="C2609" s="22">
        <v>42821101</v>
      </c>
      <c r="D2609" s="22" t="s">
        <v>800</v>
      </c>
      <c r="E2609" s="22">
        <v>0.21500415774201864</v>
      </c>
      <c r="F2609" s="22">
        <v>3</v>
      </c>
      <c r="G2609" s="25">
        <v>1.14746168373837E-3</v>
      </c>
      <c r="H2609" s="22">
        <f t="shared" si="40"/>
        <v>3.4423850512151099E-3</v>
      </c>
      <c r="I2609" s="41">
        <v>2608</v>
      </c>
      <c r="J2609" s="2" t="str">
        <f>IFERROR(INDEX('08W Project List'!#REF!,MATCH(B2609,'08W Project List'!$E:$E,0)),"N/A")</f>
        <v>N/A</v>
      </c>
    </row>
    <row r="2610" spans="1:10" ht="15.6" x14ac:dyDescent="0.3">
      <c r="A2610" s="23">
        <v>9582</v>
      </c>
      <c r="B2610" s="22" t="s">
        <v>2118</v>
      </c>
      <c r="C2610" s="22">
        <v>182082102</v>
      </c>
      <c r="D2610" s="22" t="s">
        <v>2116</v>
      </c>
      <c r="E2610" s="22">
        <v>1.5486998273053201</v>
      </c>
      <c r="F2610" s="22">
        <v>6</v>
      </c>
      <c r="G2610" s="25">
        <v>1.14322364276393E-3</v>
      </c>
      <c r="H2610" s="22">
        <f t="shared" si="40"/>
        <v>6.8593418565835798E-3</v>
      </c>
      <c r="I2610" s="41">
        <v>2609</v>
      </c>
      <c r="J2610" s="2" t="str">
        <f>IFERROR(INDEX('08W Project List'!#REF!,MATCH(B2610,'08W Project List'!$E:$E,0)),"N/A")</f>
        <v>N/A</v>
      </c>
    </row>
    <row r="2611" spans="1:10" ht="15.6" x14ac:dyDescent="0.3">
      <c r="A2611" s="23">
        <v>6642</v>
      </c>
      <c r="B2611" s="22" t="s">
        <v>3923</v>
      </c>
      <c r="C2611" s="22">
        <v>162821702</v>
      </c>
      <c r="D2611" s="22" t="s">
        <v>3913</v>
      </c>
      <c r="E2611" s="22">
        <v>1.2153435097584213</v>
      </c>
      <c r="F2611" s="22">
        <v>15</v>
      </c>
      <c r="G2611" s="25">
        <v>1.1429174812310099E-3</v>
      </c>
      <c r="H2611" s="22">
        <f t="shared" si="40"/>
        <v>1.7143762218465149E-2</v>
      </c>
      <c r="I2611" s="41">
        <v>2610</v>
      </c>
      <c r="J2611" s="2" t="str">
        <f>IFERROR(INDEX('08W Project List'!#REF!,MATCH(B2611,'08W Project List'!$E:$E,0)),"N/A")</f>
        <v>N/A</v>
      </c>
    </row>
    <row r="2612" spans="1:10" ht="15.6" x14ac:dyDescent="0.3">
      <c r="A2612" s="23">
        <v>10129</v>
      </c>
      <c r="B2612" s="22" t="s">
        <v>4146</v>
      </c>
      <c r="C2612" s="22">
        <v>14341103</v>
      </c>
      <c r="D2612" s="22" t="s">
        <v>4147</v>
      </c>
      <c r="E2612" s="22">
        <v>0.53854099819034928</v>
      </c>
      <c r="F2612" s="22">
        <v>4</v>
      </c>
      <c r="G2612" s="25">
        <v>1.1371986577039001E-3</v>
      </c>
      <c r="H2612" s="22">
        <f t="shared" si="40"/>
        <v>4.5487946308156004E-3</v>
      </c>
      <c r="I2612" s="41">
        <v>2611</v>
      </c>
      <c r="J2612" s="2" t="str">
        <f>IFERROR(INDEX('08W Project List'!#REF!,MATCH(B2612,'08W Project List'!$E:$E,0)),"N/A")</f>
        <v>N/A</v>
      </c>
    </row>
    <row r="2613" spans="1:10" ht="15.6" x14ac:dyDescent="0.3">
      <c r="A2613" s="23">
        <v>2575</v>
      </c>
      <c r="B2613" s="22" t="s">
        <v>336</v>
      </c>
      <c r="C2613" s="22">
        <v>43081101</v>
      </c>
      <c r="D2613" s="22" t="s">
        <v>329</v>
      </c>
      <c r="E2613" s="22">
        <v>2.4825870008441453</v>
      </c>
      <c r="F2613" s="22">
        <v>104</v>
      </c>
      <c r="G2613" s="25">
        <v>1.1234009322653199E-3</v>
      </c>
      <c r="H2613" s="22">
        <f t="shared" si="40"/>
        <v>0.11683369695559327</v>
      </c>
      <c r="I2613" s="41">
        <v>2612</v>
      </c>
      <c r="J2613" s="2" t="str">
        <f>IFERROR(INDEX('08W Project List'!#REF!,MATCH(B2613,'08W Project List'!$E:$E,0)),"N/A")</f>
        <v>N/A</v>
      </c>
    </row>
    <row r="2614" spans="1:10" ht="15.6" x14ac:dyDescent="0.3">
      <c r="A2614" s="23">
        <v>2609</v>
      </c>
      <c r="B2614" s="22" t="s">
        <v>2319</v>
      </c>
      <c r="C2614" s="22">
        <v>42091102</v>
      </c>
      <c r="D2614" s="22" t="s">
        <v>2313</v>
      </c>
      <c r="E2614" s="22">
        <v>4.5824306951862397</v>
      </c>
      <c r="F2614" s="22">
        <v>54</v>
      </c>
      <c r="G2614" s="25">
        <v>1.1185400511238501E-3</v>
      </c>
      <c r="H2614" s="22">
        <f t="shared" si="40"/>
        <v>6.0401162760687903E-2</v>
      </c>
      <c r="I2614" s="41">
        <v>2613</v>
      </c>
      <c r="J2614" s="2" t="str">
        <f>IFERROR(INDEX('08W Project List'!#REF!,MATCH(B2614,'08W Project List'!$E:$E,0)),"N/A")</f>
        <v>N/A</v>
      </c>
    </row>
    <row r="2615" spans="1:10" ht="15.6" x14ac:dyDescent="0.3">
      <c r="A2615" s="23">
        <v>8405</v>
      </c>
      <c r="B2615" s="22" t="s">
        <v>2384</v>
      </c>
      <c r="C2615" s="22">
        <v>42811111</v>
      </c>
      <c r="D2615" s="22" t="s">
        <v>2381</v>
      </c>
      <c r="E2615" s="22">
        <v>3.0785433487657983</v>
      </c>
      <c r="F2615" s="22">
        <v>42</v>
      </c>
      <c r="G2615" s="25">
        <v>1.1133767431546499E-3</v>
      </c>
      <c r="H2615" s="22">
        <f t="shared" si="40"/>
        <v>4.6761823212495293E-2</v>
      </c>
      <c r="I2615" s="41">
        <v>2614</v>
      </c>
      <c r="J2615" s="2" t="str">
        <f>IFERROR(INDEX('08W Project List'!#REF!,MATCH(B2615,'08W Project List'!$E:$E,0)),"N/A")</f>
        <v>N/A</v>
      </c>
    </row>
    <row r="2616" spans="1:10" ht="15.6" x14ac:dyDescent="0.3">
      <c r="A2616" s="23">
        <v>1947</v>
      </c>
      <c r="B2616" s="22" t="s">
        <v>3354</v>
      </c>
      <c r="C2616" s="22">
        <v>83692104</v>
      </c>
      <c r="D2616" s="22" t="s">
        <v>3352</v>
      </c>
      <c r="E2616" s="22">
        <v>0.98523785767215666</v>
      </c>
      <c r="F2616" s="22">
        <v>149</v>
      </c>
      <c r="G2616" s="25">
        <v>1.11260135239289E-3</v>
      </c>
      <c r="H2616" s="22">
        <f t="shared" si="40"/>
        <v>0.16577760150654061</v>
      </c>
      <c r="I2616" s="41">
        <v>2615</v>
      </c>
      <c r="J2616" s="2" t="str">
        <f>IFERROR(INDEX('08W Project List'!#REF!,MATCH(B2616,'08W Project List'!$E:$E,0)),"N/A")</f>
        <v>N/A</v>
      </c>
    </row>
    <row r="2617" spans="1:10" ht="15.6" x14ac:dyDescent="0.3">
      <c r="A2617" s="23">
        <v>6789</v>
      </c>
      <c r="B2617" s="22" t="s">
        <v>2312</v>
      </c>
      <c r="C2617" s="22">
        <v>42091102</v>
      </c>
      <c r="D2617" s="22" t="s">
        <v>2313</v>
      </c>
      <c r="E2617" s="22">
        <v>2.0454398714311934</v>
      </c>
      <c r="F2617" s="22">
        <v>25</v>
      </c>
      <c r="G2617" s="25">
        <v>1.1070900417595501E-3</v>
      </c>
      <c r="H2617" s="22">
        <f t="shared" si="40"/>
        <v>2.767725104398875E-2</v>
      </c>
      <c r="I2617" s="41">
        <v>2616</v>
      </c>
      <c r="J2617" s="2" t="str">
        <f>IFERROR(INDEX('08W Project List'!#REF!,MATCH(B2617,'08W Project List'!$E:$E,0)),"N/A")</f>
        <v>N/A</v>
      </c>
    </row>
    <row r="2618" spans="1:10" ht="15.6" x14ac:dyDescent="0.3">
      <c r="A2618" s="23">
        <v>10452</v>
      </c>
      <c r="B2618" s="22" t="s">
        <v>3076</v>
      </c>
      <c r="C2618" s="22">
        <v>103732101</v>
      </c>
      <c r="D2618" s="22" t="s">
        <v>3074</v>
      </c>
      <c r="E2618" s="22">
        <v>2.1528508747294404</v>
      </c>
      <c r="F2618" s="22">
        <v>20</v>
      </c>
      <c r="G2618" s="25">
        <v>1.1038442520026699E-3</v>
      </c>
      <c r="H2618" s="22">
        <f t="shared" si="40"/>
        <v>2.2076885040053399E-2</v>
      </c>
      <c r="I2618" s="41">
        <v>2617</v>
      </c>
      <c r="J2618" s="2" t="str">
        <f>IFERROR(INDEX('08W Project List'!#REF!,MATCH(B2618,'08W Project List'!$E:$E,0)),"N/A")</f>
        <v>N/A</v>
      </c>
    </row>
    <row r="2619" spans="1:10" ht="15.6" x14ac:dyDescent="0.3">
      <c r="A2619" s="23">
        <v>3881</v>
      </c>
      <c r="B2619" s="22" t="s">
        <v>893</v>
      </c>
      <c r="C2619" s="22">
        <v>162991102</v>
      </c>
      <c r="D2619" s="22" t="s">
        <v>889</v>
      </c>
      <c r="E2619" s="22">
        <v>1.2162250707352826</v>
      </c>
      <c r="F2619" s="22">
        <v>78</v>
      </c>
      <c r="G2619" s="25">
        <v>1.0988535085158901E-3</v>
      </c>
      <c r="H2619" s="22">
        <f t="shared" si="40"/>
        <v>8.5710573664239426E-2</v>
      </c>
      <c r="I2619" s="41">
        <v>2618</v>
      </c>
      <c r="J2619" s="2" t="str">
        <f>IFERROR(INDEX('08W Project List'!#REF!,MATCH(B2619,'08W Project List'!$E:$E,0)),"N/A")</f>
        <v>N/A</v>
      </c>
    </row>
    <row r="2620" spans="1:10" ht="15.6" x14ac:dyDescent="0.3">
      <c r="A2620" s="23">
        <v>656</v>
      </c>
      <c r="B2620" s="22" t="s">
        <v>2463</v>
      </c>
      <c r="C2620" s="22">
        <v>13801105</v>
      </c>
      <c r="D2620" s="22" t="s">
        <v>2459</v>
      </c>
      <c r="E2620" s="22">
        <v>5.7453475163895282</v>
      </c>
      <c r="F2620" s="22">
        <v>121</v>
      </c>
      <c r="G2620" s="25">
        <v>1.0780007053116699E-3</v>
      </c>
      <c r="H2620" s="22">
        <f t="shared" si="40"/>
        <v>0.13043808534271206</v>
      </c>
      <c r="I2620" s="41">
        <v>2619</v>
      </c>
      <c r="J2620" s="2" t="str">
        <f>IFERROR(INDEX('08W Project List'!#REF!,MATCH(B2620,'08W Project List'!$E:$E,0)),"N/A")</f>
        <v>N/A</v>
      </c>
    </row>
    <row r="2621" spans="1:10" ht="15.6" x14ac:dyDescent="0.3">
      <c r="A2621" s="23">
        <v>7044</v>
      </c>
      <c r="B2621" s="22" t="s">
        <v>3415</v>
      </c>
      <c r="C2621" s="22">
        <v>163692102</v>
      </c>
      <c r="D2621" s="22" t="s">
        <v>3410</v>
      </c>
      <c r="E2621" s="22">
        <v>5.1506581006365133</v>
      </c>
      <c r="F2621" s="22">
        <v>49</v>
      </c>
      <c r="G2621" s="25">
        <v>1.0652615616657301E-3</v>
      </c>
      <c r="H2621" s="22">
        <f t="shared" si="40"/>
        <v>5.2197816521620775E-2</v>
      </c>
      <c r="I2621" s="41">
        <v>2620</v>
      </c>
      <c r="J2621" s="2" t="str">
        <f>IFERROR(INDEX('08W Project List'!#REF!,MATCH(B2621,'08W Project List'!$E:$E,0)),"N/A")</f>
        <v>N/A</v>
      </c>
    </row>
    <row r="2622" spans="1:10" ht="15.6" x14ac:dyDescent="0.3">
      <c r="A2622" s="23">
        <v>1866</v>
      </c>
      <c r="B2622" s="22" t="s">
        <v>1747</v>
      </c>
      <c r="C2622" s="22">
        <v>152691104</v>
      </c>
      <c r="D2622" s="22" t="s">
        <v>1740</v>
      </c>
      <c r="E2622" s="22">
        <v>5.8134506122652896</v>
      </c>
      <c r="F2622" s="22">
        <v>80</v>
      </c>
      <c r="G2622" s="25">
        <v>1.0502665698337401E-3</v>
      </c>
      <c r="H2622" s="22">
        <f t="shared" si="40"/>
        <v>8.4021325586699211E-2</v>
      </c>
      <c r="I2622" s="41">
        <v>2621</v>
      </c>
      <c r="J2622" s="2" t="str">
        <f>IFERROR(INDEX('08W Project List'!#REF!,MATCH(B2622,'08W Project List'!$E:$E,0)),"N/A")</f>
        <v>N/A</v>
      </c>
    </row>
    <row r="2623" spans="1:10" ht="15.6" x14ac:dyDescent="0.3">
      <c r="A2623" s="23">
        <v>1316</v>
      </c>
      <c r="B2623" s="22" t="s">
        <v>3705</v>
      </c>
      <c r="C2623" s="22">
        <v>152431101</v>
      </c>
      <c r="D2623" s="22" t="s">
        <v>3702</v>
      </c>
      <c r="E2623" s="22">
        <v>3.5282483927577939</v>
      </c>
      <c r="F2623" s="22">
        <v>72</v>
      </c>
      <c r="G2623" s="25">
        <v>1.0502179472043E-3</v>
      </c>
      <c r="H2623" s="22">
        <f t="shared" si="40"/>
        <v>7.5615692198709603E-2</v>
      </c>
      <c r="I2623" s="41">
        <v>2622</v>
      </c>
      <c r="J2623" s="2" t="str">
        <f>IFERROR(INDEX('08W Project List'!#REF!,MATCH(B2623,'08W Project List'!$E:$E,0)),"N/A")</f>
        <v>N/A</v>
      </c>
    </row>
    <row r="2624" spans="1:10" ht="15.6" x14ac:dyDescent="0.3">
      <c r="A2624" s="23">
        <v>8148</v>
      </c>
      <c r="B2624" s="22" t="s">
        <v>2348</v>
      </c>
      <c r="C2624" s="22">
        <v>163661702</v>
      </c>
      <c r="D2624" s="22" t="s">
        <v>2337</v>
      </c>
      <c r="E2624" s="22">
        <v>2.7718364375548101</v>
      </c>
      <c r="F2624" s="22">
        <v>39</v>
      </c>
      <c r="G2624" s="25">
        <v>1.04873838708918E-3</v>
      </c>
      <c r="H2624" s="22">
        <f t="shared" si="40"/>
        <v>4.0900797096478016E-2</v>
      </c>
      <c r="I2624" s="41">
        <v>2623</v>
      </c>
      <c r="J2624" s="2" t="str">
        <f>IFERROR(INDEX('08W Project List'!#REF!,MATCH(B2624,'08W Project List'!$E:$E,0)),"N/A")</f>
        <v>N/A</v>
      </c>
    </row>
    <row r="2625" spans="1:10" ht="15.6" x14ac:dyDescent="0.3">
      <c r="A2625" s="23">
        <v>4763</v>
      </c>
      <c r="B2625" s="22" t="s">
        <v>3810</v>
      </c>
      <c r="C2625" s="22">
        <v>22721107</v>
      </c>
      <c r="D2625" s="22" t="s">
        <v>3811</v>
      </c>
      <c r="E2625" s="22">
        <v>0</v>
      </c>
      <c r="F2625" s="22">
        <v>30</v>
      </c>
      <c r="G2625" s="25">
        <v>1.0179574677351201E-3</v>
      </c>
      <c r="H2625" s="22">
        <f t="shared" si="40"/>
        <v>3.0538724032053603E-2</v>
      </c>
      <c r="I2625" s="41">
        <v>2624</v>
      </c>
      <c r="J2625" s="2" t="str">
        <f>IFERROR(INDEX('08W Project List'!#REF!,MATCH(B2625,'08W Project List'!$E:$E,0)),"N/A")</f>
        <v>N/A</v>
      </c>
    </row>
    <row r="2626" spans="1:10" ht="15.6" x14ac:dyDescent="0.3">
      <c r="A2626" s="23">
        <v>10287</v>
      </c>
      <c r="B2626" s="22" t="s">
        <v>1144</v>
      </c>
      <c r="C2626" s="22">
        <v>254061102</v>
      </c>
      <c r="D2626" s="22" t="s">
        <v>1141</v>
      </c>
      <c r="E2626" s="22">
        <v>0.66836987108502799</v>
      </c>
      <c r="F2626" s="22">
        <v>8</v>
      </c>
      <c r="G2626" s="25">
        <v>1.01264008579491E-3</v>
      </c>
      <c r="H2626" s="22">
        <f t="shared" ref="H2626:H2689" si="41">IFERROR(G2626*F2626,0)</f>
        <v>8.10112068635928E-3</v>
      </c>
      <c r="I2626" s="41">
        <v>2625</v>
      </c>
      <c r="J2626" s="2" t="str">
        <f>IFERROR(INDEX('08W Project List'!#REF!,MATCH(B2626,'08W Project List'!$E:$E,0)),"N/A")</f>
        <v>N/A</v>
      </c>
    </row>
    <row r="2627" spans="1:10" ht="15.6" x14ac:dyDescent="0.3">
      <c r="A2627" s="23">
        <v>9998</v>
      </c>
      <c r="B2627" s="22" t="s">
        <v>3298</v>
      </c>
      <c r="C2627" s="22">
        <v>14692102</v>
      </c>
      <c r="D2627" s="22" t="s">
        <v>3295</v>
      </c>
      <c r="E2627" s="22">
        <v>0.35277572332517587</v>
      </c>
      <c r="F2627" s="22">
        <v>24</v>
      </c>
      <c r="G2627" s="25">
        <v>1.0124339901485401E-3</v>
      </c>
      <c r="H2627" s="22">
        <f t="shared" si="41"/>
        <v>2.4298415763564962E-2</v>
      </c>
      <c r="I2627" s="41">
        <v>2626</v>
      </c>
      <c r="J2627" s="2" t="str">
        <f>IFERROR(INDEX('08W Project List'!#REF!,MATCH(B2627,'08W Project List'!$E:$E,0)),"N/A")</f>
        <v>N/A</v>
      </c>
    </row>
    <row r="2628" spans="1:10" ht="15.6" x14ac:dyDescent="0.3">
      <c r="A2628" s="23">
        <v>1937</v>
      </c>
      <c r="B2628" s="22" t="s">
        <v>3673</v>
      </c>
      <c r="C2628" s="22">
        <v>83371107</v>
      </c>
      <c r="D2628" s="22" t="s">
        <v>3668</v>
      </c>
      <c r="E2628" s="22">
        <v>7.4857974722039149</v>
      </c>
      <c r="F2628" s="22">
        <v>86</v>
      </c>
      <c r="G2628" s="25">
        <v>1.00973938949519E-3</v>
      </c>
      <c r="H2628" s="22">
        <f t="shared" si="41"/>
        <v>8.6837587496586335E-2</v>
      </c>
      <c r="I2628" s="41">
        <v>2627</v>
      </c>
      <c r="J2628" s="2" t="str">
        <f>IFERROR(INDEX('08W Project List'!#REF!,MATCH(B2628,'08W Project List'!$E:$E,0)),"N/A")</f>
        <v>N/A</v>
      </c>
    </row>
    <row r="2629" spans="1:10" ht="15.6" x14ac:dyDescent="0.3">
      <c r="A2629" s="23">
        <v>3</v>
      </c>
      <c r="B2629" s="22" t="s">
        <v>1745</v>
      </c>
      <c r="C2629" s="22">
        <v>152691104</v>
      </c>
      <c r="D2629" s="22" t="s">
        <v>1740</v>
      </c>
      <c r="E2629" s="22">
        <v>3.7440929961259353</v>
      </c>
      <c r="F2629" s="22">
        <v>57</v>
      </c>
      <c r="G2629" s="25">
        <v>1.0075628291394401E-3</v>
      </c>
      <c r="H2629" s="22">
        <f t="shared" si="41"/>
        <v>5.7431081260948084E-2</v>
      </c>
      <c r="I2629" s="41">
        <v>2628</v>
      </c>
      <c r="J2629" s="2" t="str">
        <f>IFERROR(INDEX('08W Project List'!#REF!,MATCH(B2629,'08W Project List'!$E:$E,0)),"N/A")</f>
        <v>N/A</v>
      </c>
    </row>
    <row r="2630" spans="1:10" ht="15.6" x14ac:dyDescent="0.3">
      <c r="A2630" s="23">
        <v>7928</v>
      </c>
      <c r="B2630" s="22" t="s">
        <v>1655</v>
      </c>
      <c r="C2630" s="22">
        <v>152241101</v>
      </c>
      <c r="D2630" s="22" t="s">
        <v>1653</v>
      </c>
      <c r="E2630" s="22">
        <v>3.1259287547465817</v>
      </c>
      <c r="F2630" s="22">
        <v>41</v>
      </c>
      <c r="G2630" s="25">
        <v>1.00668344734926E-3</v>
      </c>
      <c r="H2630" s="22">
        <f t="shared" si="41"/>
        <v>4.1274021341319661E-2</v>
      </c>
      <c r="I2630" s="41">
        <v>2629</v>
      </c>
      <c r="J2630" s="2" t="str">
        <f>IFERROR(INDEX('08W Project List'!#REF!,MATCH(B2630,'08W Project List'!$E:$E,0)),"N/A")</f>
        <v>N/A</v>
      </c>
    </row>
    <row r="2631" spans="1:10" ht="15.6" x14ac:dyDescent="0.3">
      <c r="A2631" s="23">
        <v>5582</v>
      </c>
      <c r="B2631" s="22" t="s">
        <v>3991</v>
      </c>
      <c r="C2631" s="22">
        <v>152291101</v>
      </c>
      <c r="D2631" s="22" t="s">
        <v>3992</v>
      </c>
      <c r="E2631" s="22">
        <v>17.47902782270311</v>
      </c>
      <c r="F2631" s="22">
        <v>148</v>
      </c>
      <c r="G2631" s="25">
        <v>1.0064920673510001E-3</v>
      </c>
      <c r="H2631" s="22">
        <f t="shared" si="41"/>
        <v>0.14896082596794802</v>
      </c>
      <c r="I2631" s="41">
        <v>2630</v>
      </c>
      <c r="J2631" s="2" t="str">
        <f>IFERROR(INDEX('08W Project List'!#REF!,MATCH(B2631,'08W Project List'!$E:$E,0)),"N/A")</f>
        <v>N/A</v>
      </c>
    </row>
    <row r="2632" spans="1:10" ht="15.6" x14ac:dyDescent="0.3">
      <c r="A2632" s="23">
        <v>5935</v>
      </c>
      <c r="B2632" s="22" t="s">
        <v>2452</v>
      </c>
      <c r="C2632" s="22">
        <v>13801103</v>
      </c>
      <c r="D2632" s="22" t="s">
        <v>2451</v>
      </c>
      <c r="E2632" s="22">
        <v>1.3308706298340647</v>
      </c>
      <c r="F2632" s="22">
        <v>82</v>
      </c>
      <c r="G2632" s="25">
        <v>1.0058045031810601E-3</v>
      </c>
      <c r="H2632" s="22">
        <f t="shared" si="41"/>
        <v>8.2475969260846924E-2</v>
      </c>
      <c r="I2632" s="41">
        <v>2631</v>
      </c>
      <c r="J2632" s="2" t="str">
        <f>IFERROR(INDEX('08W Project List'!#REF!,MATCH(B2632,'08W Project List'!$E:$E,0)),"N/A")</f>
        <v>N/A</v>
      </c>
    </row>
    <row r="2633" spans="1:10" ht="15.6" x14ac:dyDescent="0.3">
      <c r="A2633" s="23">
        <v>6299</v>
      </c>
      <c r="B2633" s="22" t="s">
        <v>2993</v>
      </c>
      <c r="C2633" s="22">
        <v>163781705</v>
      </c>
      <c r="D2633" s="22" t="s">
        <v>2987</v>
      </c>
      <c r="E2633" s="22">
        <v>5.1212288972775939</v>
      </c>
      <c r="F2633" s="22">
        <v>57</v>
      </c>
      <c r="G2633" s="25">
        <v>1.00308455418466E-3</v>
      </c>
      <c r="H2633" s="22">
        <f t="shared" si="41"/>
        <v>5.717581958852562E-2</v>
      </c>
      <c r="I2633" s="41">
        <v>2632</v>
      </c>
      <c r="J2633" s="2" t="str">
        <f>IFERROR(INDEX('08W Project List'!#REF!,MATCH(B2633,'08W Project List'!$E:$E,0)),"N/A")</f>
        <v>N/A</v>
      </c>
    </row>
    <row r="2634" spans="1:10" ht="15.6" x14ac:dyDescent="0.3">
      <c r="A2634" s="23">
        <v>2943</v>
      </c>
      <c r="B2634" s="22" t="s">
        <v>2905</v>
      </c>
      <c r="C2634" s="22">
        <v>83252105</v>
      </c>
      <c r="D2634" s="22" t="s">
        <v>2906</v>
      </c>
      <c r="E2634" s="22">
        <v>7.4461169791348043</v>
      </c>
      <c r="F2634" s="22">
        <v>86</v>
      </c>
      <c r="G2634" s="25">
        <v>1.0024224860167999E-3</v>
      </c>
      <c r="H2634" s="22">
        <f t="shared" si="41"/>
        <v>8.6208333797444789E-2</v>
      </c>
      <c r="I2634" s="41">
        <v>2633</v>
      </c>
      <c r="J2634" s="2" t="str">
        <f>IFERROR(INDEX('08W Project List'!#REF!,MATCH(B2634,'08W Project List'!$E:$E,0)),"N/A")</f>
        <v>N/A</v>
      </c>
    </row>
    <row r="2635" spans="1:10" ht="15.6" x14ac:dyDescent="0.3">
      <c r="A2635" s="23">
        <v>9018</v>
      </c>
      <c r="B2635" s="22" t="s">
        <v>1589</v>
      </c>
      <c r="C2635" s="22">
        <v>83192101</v>
      </c>
      <c r="D2635" s="22" t="s">
        <v>1584</v>
      </c>
      <c r="E2635" s="22">
        <v>1.0288820441890989</v>
      </c>
      <c r="F2635" s="22">
        <v>22</v>
      </c>
      <c r="G2635" s="25">
        <v>1.00190058193911E-3</v>
      </c>
      <c r="H2635" s="22">
        <f t="shared" si="41"/>
        <v>2.2041812802660418E-2</v>
      </c>
      <c r="I2635" s="41">
        <v>2634</v>
      </c>
      <c r="J2635" s="2" t="str">
        <f>IFERROR(INDEX('08W Project List'!#REF!,MATCH(B2635,'08W Project List'!$E:$E,0)),"N/A")</f>
        <v>N/A</v>
      </c>
    </row>
    <row r="2636" spans="1:10" ht="15.6" x14ac:dyDescent="0.3">
      <c r="A2636" s="23">
        <v>8604</v>
      </c>
      <c r="B2636" s="22" t="s">
        <v>2470</v>
      </c>
      <c r="C2636" s="22">
        <v>83242105</v>
      </c>
      <c r="D2636" s="22" t="s">
        <v>2467</v>
      </c>
      <c r="E2636" s="22">
        <v>0.48180637032755691</v>
      </c>
      <c r="F2636" s="22">
        <v>18</v>
      </c>
      <c r="G2636" s="25">
        <v>1.00160382876566E-3</v>
      </c>
      <c r="H2636" s="22">
        <f t="shared" si="41"/>
        <v>1.8028868917781882E-2</v>
      </c>
      <c r="I2636" s="41">
        <v>2635</v>
      </c>
      <c r="J2636" s="2" t="str">
        <f>IFERROR(INDEX('08W Project List'!#REF!,MATCH(B2636,'08W Project List'!$E:$E,0)),"N/A")</f>
        <v>N/A</v>
      </c>
    </row>
    <row r="2637" spans="1:10" ht="15.6" x14ac:dyDescent="0.3">
      <c r="A2637" s="23">
        <v>5120</v>
      </c>
      <c r="B2637" s="22" t="s">
        <v>2904</v>
      </c>
      <c r="C2637" s="22">
        <v>83252104</v>
      </c>
      <c r="D2637" s="22" t="s">
        <v>2903</v>
      </c>
      <c r="E2637" s="22">
        <v>14.506149010623927</v>
      </c>
      <c r="F2637" s="22">
        <v>180</v>
      </c>
      <c r="G2637" s="25">
        <v>9.9214422963362411E-4</v>
      </c>
      <c r="H2637" s="22">
        <f t="shared" si="41"/>
        <v>0.17858596133405233</v>
      </c>
      <c r="I2637" s="41">
        <v>2636</v>
      </c>
      <c r="J2637" s="2" t="str">
        <f>IFERROR(INDEX('08W Project List'!#REF!,MATCH(B2637,'08W Project List'!$E:$E,0)),"N/A")</f>
        <v>N/A</v>
      </c>
    </row>
    <row r="2638" spans="1:10" ht="15.6" x14ac:dyDescent="0.3">
      <c r="A2638" s="23">
        <v>6690</v>
      </c>
      <c r="B2638" s="22" t="s">
        <v>1611</v>
      </c>
      <c r="C2638" s="22">
        <v>42841111</v>
      </c>
      <c r="D2638" s="22" t="s">
        <v>1607</v>
      </c>
      <c r="E2638" s="22">
        <v>5.3384022111716405</v>
      </c>
      <c r="F2638" s="22">
        <v>61</v>
      </c>
      <c r="G2638" s="25">
        <v>9.862763522515089E-4</v>
      </c>
      <c r="H2638" s="22">
        <f t="shared" si="41"/>
        <v>6.0162857487342042E-2</v>
      </c>
      <c r="I2638" s="41">
        <v>2637</v>
      </c>
      <c r="J2638" s="2" t="str">
        <f>IFERROR(INDEX('08W Project List'!#REF!,MATCH(B2638,'08W Project List'!$E:$E,0)),"N/A")</f>
        <v>N/A</v>
      </c>
    </row>
    <row r="2639" spans="1:10" ht="15.6" x14ac:dyDescent="0.3">
      <c r="A2639" s="23">
        <v>3875</v>
      </c>
      <c r="B2639" s="22" t="s">
        <v>1346</v>
      </c>
      <c r="C2639" s="22">
        <v>42761101</v>
      </c>
      <c r="D2639" s="22" t="s">
        <v>1343</v>
      </c>
      <c r="E2639" s="22">
        <v>8.0068403684831573</v>
      </c>
      <c r="F2639" s="22">
        <v>101</v>
      </c>
      <c r="G2639" s="25">
        <v>9.7756043501149898E-4</v>
      </c>
      <c r="H2639" s="22">
        <f t="shared" si="41"/>
        <v>9.8733603936161402E-2</v>
      </c>
      <c r="I2639" s="41">
        <v>2638</v>
      </c>
      <c r="J2639" s="2" t="str">
        <f>IFERROR(INDEX('08W Project List'!#REF!,MATCH(B2639,'08W Project List'!$E:$E,0)),"N/A")</f>
        <v>N/A</v>
      </c>
    </row>
    <row r="2640" spans="1:10" ht="15.6" x14ac:dyDescent="0.3">
      <c r="A2640" s="23">
        <v>8479</v>
      </c>
      <c r="B2640" s="22" t="s">
        <v>3417</v>
      </c>
      <c r="C2640" s="22">
        <v>163692102</v>
      </c>
      <c r="D2640" s="22" t="s">
        <v>3410</v>
      </c>
      <c r="E2640" s="22">
        <v>0.65475107421302048</v>
      </c>
      <c r="F2640" s="22">
        <v>12</v>
      </c>
      <c r="G2640" s="25">
        <v>9.7445596453137702E-4</v>
      </c>
      <c r="H2640" s="22">
        <f t="shared" si="41"/>
        <v>1.1693471574376524E-2</v>
      </c>
      <c r="I2640" s="41">
        <v>2639</v>
      </c>
      <c r="J2640" s="2" t="str">
        <f>IFERROR(INDEX('08W Project List'!#REF!,MATCH(B2640,'08W Project List'!$E:$E,0)),"N/A")</f>
        <v>N/A</v>
      </c>
    </row>
    <row r="2641" spans="1:10" ht="15.6" x14ac:dyDescent="0.3">
      <c r="A2641" s="23">
        <v>1105</v>
      </c>
      <c r="B2641" s="22" t="s">
        <v>3099</v>
      </c>
      <c r="C2641" s="22">
        <v>152461104</v>
      </c>
      <c r="D2641" s="22" t="s">
        <v>3100</v>
      </c>
      <c r="E2641" s="22">
        <v>0.67967189800220007</v>
      </c>
      <c r="F2641" s="22">
        <v>110</v>
      </c>
      <c r="G2641" s="25">
        <v>9.7323012838282299E-4</v>
      </c>
      <c r="H2641" s="22">
        <f t="shared" si="41"/>
        <v>0.10705531412211053</v>
      </c>
      <c r="I2641" s="41">
        <v>2640</v>
      </c>
      <c r="J2641" s="2" t="str">
        <f>IFERROR(INDEX('08W Project List'!#REF!,MATCH(B2641,'08W Project List'!$E:$E,0)),"N/A")</f>
        <v>N/A</v>
      </c>
    </row>
    <row r="2642" spans="1:10" ht="15.6" x14ac:dyDescent="0.3">
      <c r="A2642" s="23">
        <v>6916</v>
      </c>
      <c r="B2642" s="22" t="s">
        <v>262</v>
      </c>
      <c r="C2642" s="22">
        <v>83041101</v>
      </c>
      <c r="D2642" s="22" t="s">
        <v>263</v>
      </c>
      <c r="E2642" s="22">
        <v>6.7078022567869482</v>
      </c>
      <c r="F2642" s="22">
        <v>84</v>
      </c>
      <c r="G2642" s="25">
        <v>9.72761199312345E-4</v>
      </c>
      <c r="H2642" s="22">
        <f t="shared" si="41"/>
        <v>8.1711940742236977E-2</v>
      </c>
      <c r="I2642" s="41">
        <v>2641</v>
      </c>
      <c r="J2642" s="2" t="str">
        <f>IFERROR(INDEX('08W Project List'!#REF!,MATCH(B2642,'08W Project List'!$E:$E,0)),"N/A")</f>
        <v>N/A</v>
      </c>
    </row>
    <row r="2643" spans="1:10" ht="15.6" x14ac:dyDescent="0.3">
      <c r="A2643" s="23">
        <v>5851</v>
      </c>
      <c r="B2643" s="22" t="s">
        <v>3580</v>
      </c>
      <c r="C2643" s="22">
        <v>42011109</v>
      </c>
      <c r="D2643" s="22" t="s">
        <v>3577</v>
      </c>
      <c r="E2643" s="22">
        <v>2.4082965452415723</v>
      </c>
      <c r="F2643" s="22">
        <v>51</v>
      </c>
      <c r="G2643" s="25">
        <v>9.6910025633311801E-4</v>
      </c>
      <c r="H2643" s="22">
        <f t="shared" si="41"/>
        <v>4.9424113072989016E-2</v>
      </c>
      <c r="I2643" s="41">
        <v>2642</v>
      </c>
      <c r="J2643" s="2" t="str">
        <f>IFERROR(INDEX('08W Project List'!#REF!,MATCH(B2643,'08W Project List'!$E:$E,0)),"N/A")</f>
        <v>N/A</v>
      </c>
    </row>
    <row r="2644" spans="1:10" ht="15.6" x14ac:dyDescent="0.3">
      <c r="A2644" s="23">
        <v>1894</v>
      </c>
      <c r="B2644" s="22" t="s">
        <v>1634</v>
      </c>
      <c r="C2644" s="22">
        <v>24101102</v>
      </c>
      <c r="D2644" s="22" t="s">
        <v>1629</v>
      </c>
      <c r="E2644" s="22">
        <v>3.85348173344138</v>
      </c>
      <c r="F2644" s="22">
        <v>117</v>
      </c>
      <c r="G2644" s="25">
        <v>9.6384626866010195E-4</v>
      </c>
      <c r="H2644" s="22">
        <f t="shared" si="41"/>
        <v>0.11277001343323192</v>
      </c>
      <c r="I2644" s="41">
        <v>2643</v>
      </c>
      <c r="J2644" s="2" t="str">
        <f>IFERROR(INDEX('08W Project List'!#REF!,MATCH(B2644,'08W Project List'!$E:$E,0)),"N/A")</f>
        <v>N/A</v>
      </c>
    </row>
    <row r="2645" spans="1:10" ht="15.6" x14ac:dyDescent="0.3">
      <c r="A2645" s="23">
        <v>3844</v>
      </c>
      <c r="B2645" s="22" t="s">
        <v>2721</v>
      </c>
      <c r="C2645" s="22">
        <v>42291101</v>
      </c>
      <c r="D2645" s="22" t="s">
        <v>2714</v>
      </c>
      <c r="E2645" s="22">
        <v>12.944306556791982</v>
      </c>
      <c r="F2645" s="22">
        <v>162</v>
      </c>
      <c r="G2645" s="25">
        <v>9.6084373224047102E-4</v>
      </c>
      <c r="H2645" s="22">
        <f t="shared" si="41"/>
        <v>0.15565668462295632</v>
      </c>
      <c r="I2645" s="41">
        <v>2644</v>
      </c>
      <c r="J2645" s="2" t="str">
        <f>IFERROR(INDEX('08W Project List'!#REF!,MATCH(B2645,'08W Project List'!$E:$E,0)),"N/A")</f>
        <v>N/A</v>
      </c>
    </row>
    <row r="2646" spans="1:10" ht="15.6" x14ac:dyDescent="0.3">
      <c r="A2646" s="23">
        <v>8685</v>
      </c>
      <c r="B2646" s="22" t="s">
        <v>3629</v>
      </c>
      <c r="C2646" s="22">
        <v>42151111</v>
      </c>
      <c r="D2646" s="22" t="s">
        <v>3630</v>
      </c>
      <c r="E2646" s="22">
        <v>1.0870596740246551E-2</v>
      </c>
      <c r="F2646" s="22">
        <v>40</v>
      </c>
      <c r="G2646" s="25">
        <v>9.6055029661641102E-4</v>
      </c>
      <c r="H2646" s="22">
        <f t="shared" si="41"/>
        <v>3.8422011864656443E-2</v>
      </c>
      <c r="I2646" s="41">
        <v>2645</v>
      </c>
      <c r="J2646" s="2" t="str">
        <f>IFERROR(INDEX('08W Project List'!#REF!,MATCH(B2646,'08W Project List'!$E:$E,0)),"N/A")</f>
        <v>N/A</v>
      </c>
    </row>
    <row r="2647" spans="1:10" ht="15.6" x14ac:dyDescent="0.3">
      <c r="A2647" s="23">
        <v>3877</v>
      </c>
      <c r="B2647" s="22" t="s">
        <v>2093</v>
      </c>
      <c r="C2647" s="22">
        <v>82021106</v>
      </c>
      <c r="D2647" s="22" t="s">
        <v>2094</v>
      </c>
      <c r="E2647" s="22">
        <v>12.202730145003418</v>
      </c>
      <c r="F2647" s="22">
        <v>151</v>
      </c>
      <c r="G2647" s="25">
        <v>9.5504793935836496E-4</v>
      </c>
      <c r="H2647" s="22">
        <f t="shared" si="41"/>
        <v>0.1442122388431131</v>
      </c>
      <c r="I2647" s="41">
        <v>2646</v>
      </c>
      <c r="J2647" s="2" t="str">
        <f>IFERROR(INDEX('08W Project List'!#REF!,MATCH(B2647,'08W Project List'!$E:$E,0)),"N/A")</f>
        <v>N/A</v>
      </c>
    </row>
    <row r="2648" spans="1:10" ht="15.6" x14ac:dyDescent="0.3">
      <c r="A2648" s="23">
        <v>46</v>
      </c>
      <c r="B2648" s="22" t="s">
        <v>2383</v>
      </c>
      <c r="C2648" s="22">
        <v>42811111</v>
      </c>
      <c r="D2648" s="22" t="s">
        <v>2381</v>
      </c>
      <c r="E2648" s="22">
        <v>1.3760066182231572</v>
      </c>
      <c r="F2648" s="22">
        <v>16</v>
      </c>
      <c r="G2648" s="25">
        <v>9.5446035070031598E-4</v>
      </c>
      <c r="H2648" s="22">
        <f t="shared" si="41"/>
        <v>1.5271365611205056E-2</v>
      </c>
      <c r="I2648" s="41">
        <v>2647</v>
      </c>
      <c r="J2648" s="2" t="str">
        <f>IFERROR(INDEX('08W Project List'!#REF!,MATCH(B2648,'08W Project List'!$E:$E,0)),"N/A")</f>
        <v>N/A</v>
      </c>
    </row>
    <row r="2649" spans="1:10" ht="15.6" x14ac:dyDescent="0.3">
      <c r="A2649" s="23">
        <v>2992</v>
      </c>
      <c r="B2649" s="22" t="s">
        <v>1273</v>
      </c>
      <c r="C2649" s="22">
        <v>24080401</v>
      </c>
      <c r="D2649" s="22" t="s">
        <v>1274</v>
      </c>
      <c r="E2649" s="22">
        <v>9.3444476450728402</v>
      </c>
      <c r="F2649" s="22">
        <v>130</v>
      </c>
      <c r="G2649" s="25">
        <v>9.4726320607087602E-4</v>
      </c>
      <c r="H2649" s="22">
        <f t="shared" si="41"/>
        <v>0.12314421678921389</v>
      </c>
      <c r="I2649" s="41">
        <v>2648</v>
      </c>
      <c r="J2649" s="2" t="str">
        <f>IFERROR(INDEX('08W Project List'!#REF!,MATCH(B2649,'08W Project List'!$E:$E,0)),"N/A")</f>
        <v>N/A</v>
      </c>
    </row>
    <row r="2650" spans="1:10" ht="15.6" x14ac:dyDescent="0.3">
      <c r="A2650" s="23">
        <v>5798</v>
      </c>
      <c r="B2650" s="22" t="s">
        <v>1089</v>
      </c>
      <c r="C2650" s="22">
        <v>152261107</v>
      </c>
      <c r="D2650" s="22" t="s">
        <v>1086</v>
      </c>
      <c r="E2650" s="22">
        <v>4.0976165763251275</v>
      </c>
      <c r="F2650" s="22">
        <v>44</v>
      </c>
      <c r="G2650" s="25">
        <v>9.3976164593597095E-4</v>
      </c>
      <c r="H2650" s="22">
        <f t="shared" si="41"/>
        <v>4.1349512421182719E-2</v>
      </c>
      <c r="I2650" s="41">
        <v>2649</v>
      </c>
      <c r="J2650" s="2" t="str">
        <f>IFERROR(INDEX('08W Project List'!#REF!,MATCH(B2650,'08W Project List'!$E:$E,0)),"N/A")</f>
        <v>N/A</v>
      </c>
    </row>
    <row r="2651" spans="1:10" ht="15.6" x14ac:dyDescent="0.3">
      <c r="A2651" s="23">
        <v>5351</v>
      </c>
      <c r="B2651" s="22" t="s">
        <v>4054</v>
      </c>
      <c r="C2651" s="22">
        <v>183052113</v>
      </c>
      <c r="D2651" s="22" t="s">
        <v>4047</v>
      </c>
      <c r="E2651" s="22">
        <v>1.6366566003950342</v>
      </c>
      <c r="F2651" s="22">
        <v>76</v>
      </c>
      <c r="G2651" s="25">
        <v>9.3807267255841095E-4</v>
      </c>
      <c r="H2651" s="22">
        <f t="shared" si="41"/>
        <v>7.1293523114439233E-2</v>
      </c>
      <c r="I2651" s="41">
        <v>2650</v>
      </c>
      <c r="J2651" s="2" t="str">
        <f>IFERROR(INDEX('08W Project List'!#REF!,MATCH(B2651,'08W Project List'!$E:$E,0)),"N/A")</f>
        <v>N/A</v>
      </c>
    </row>
    <row r="2652" spans="1:10" ht="15.6" x14ac:dyDescent="0.3">
      <c r="A2652" s="23">
        <v>5142</v>
      </c>
      <c r="B2652" s="22" t="s">
        <v>3914</v>
      </c>
      <c r="C2652" s="22">
        <v>162821702</v>
      </c>
      <c r="D2652" s="22" t="s">
        <v>3913</v>
      </c>
      <c r="E2652" s="22">
        <v>13.462511649000435</v>
      </c>
      <c r="F2652" s="22">
        <v>182</v>
      </c>
      <c r="G2652" s="25">
        <v>9.3341503728757997E-4</v>
      </c>
      <c r="H2652" s="22">
        <f t="shared" si="41"/>
        <v>0.16988153678633955</v>
      </c>
      <c r="I2652" s="41">
        <v>2651</v>
      </c>
      <c r="J2652" s="2" t="str">
        <f>IFERROR(INDEX('08W Project List'!#REF!,MATCH(B2652,'08W Project List'!$E:$E,0)),"N/A")</f>
        <v>N/A</v>
      </c>
    </row>
    <row r="2653" spans="1:10" ht="15.6" x14ac:dyDescent="0.3">
      <c r="A2653" s="23">
        <v>7375</v>
      </c>
      <c r="B2653" s="22" t="s">
        <v>126</v>
      </c>
      <c r="C2653" s="22">
        <v>192021122</v>
      </c>
      <c r="D2653" s="22" t="s">
        <v>125</v>
      </c>
      <c r="E2653" s="22">
        <v>4.7795158495707337</v>
      </c>
      <c r="F2653" s="22">
        <v>27</v>
      </c>
      <c r="G2653" s="25">
        <v>9.3078736243365305E-4</v>
      </c>
      <c r="H2653" s="22">
        <f t="shared" si="41"/>
        <v>2.5131258785708634E-2</v>
      </c>
      <c r="I2653" s="41">
        <v>2652</v>
      </c>
      <c r="J2653" s="2" t="str">
        <f>IFERROR(INDEX('08W Project List'!#REF!,MATCH(B2653,'08W Project List'!$E:$E,0)),"N/A")</f>
        <v>N/A</v>
      </c>
    </row>
    <row r="2654" spans="1:10" ht="15.6" x14ac:dyDescent="0.3">
      <c r="A2654" s="23">
        <v>2956</v>
      </c>
      <c r="B2654" s="22" t="s">
        <v>304</v>
      </c>
      <c r="C2654" s="22">
        <v>82841102</v>
      </c>
      <c r="D2654" s="22" t="s">
        <v>296</v>
      </c>
      <c r="E2654" s="22">
        <v>2.7223860652942635</v>
      </c>
      <c r="F2654" s="22">
        <v>36</v>
      </c>
      <c r="G2654" s="25">
        <v>9.1318030416566204E-4</v>
      </c>
      <c r="H2654" s="22">
        <f t="shared" si="41"/>
        <v>3.2874490949963836E-2</v>
      </c>
      <c r="I2654" s="41">
        <v>2653</v>
      </c>
      <c r="J2654" s="2" t="str">
        <f>IFERROR(INDEX('08W Project List'!#REF!,MATCH(B2654,'08W Project List'!$E:$E,0)),"N/A")</f>
        <v>N/A</v>
      </c>
    </row>
    <row r="2655" spans="1:10" ht="15.6" x14ac:dyDescent="0.3">
      <c r="A2655" s="23">
        <v>3629</v>
      </c>
      <c r="B2655" s="22" t="s">
        <v>414</v>
      </c>
      <c r="C2655" s="22">
        <v>152481105</v>
      </c>
      <c r="D2655" s="22" t="s">
        <v>415</v>
      </c>
      <c r="E2655" s="22">
        <v>15.889993996730764</v>
      </c>
      <c r="F2655" s="22">
        <v>217</v>
      </c>
      <c r="G2655" s="25">
        <v>9.0994489546015003E-4</v>
      </c>
      <c r="H2655" s="22">
        <f t="shared" si="41"/>
        <v>0.19745804231485256</v>
      </c>
      <c r="I2655" s="41">
        <v>2654</v>
      </c>
      <c r="J2655" s="2" t="str">
        <f>IFERROR(INDEX('08W Project List'!#REF!,MATCH(B2655,'08W Project List'!$E:$E,0)),"N/A")</f>
        <v>N/A</v>
      </c>
    </row>
    <row r="2656" spans="1:10" ht="15.6" x14ac:dyDescent="0.3">
      <c r="A2656" s="23">
        <v>9250</v>
      </c>
      <c r="B2656" s="22" t="s">
        <v>2336</v>
      </c>
      <c r="C2656" s="22">
        <v>163661702</v>
      </c>
      <c r="D2656" s="22" t="s">
        <v>2337</v>
      </c>
      <c r="E2656" s="22">
        <v>1.8333212796870915</v>
      </c>
      <c r="F2656" s="22">
        <v>27</v>
      </c>
      <c r="G2656" s="25">
        <v>9.0928529025285497E-4</v>
      </c>
      <c r="H2656" s="22">
        <f t="shared" si="41"/>
        <v>2.4550702836827084E-2</v>
      </c>
      <c r="I2656" s="41">
        <v>2655</v>
      </c>
      <c r="J2656" s="2" t="str">
        <f>IFERROR(INDEX('08W Project List'!#REF!,MATCH(B2656,'08W Project List'!$E:$E,0)),"N/A")</f>
        <v>N/A</v>
      </c>
    </row>
    <row r="2657" spans="1:10" ht="15.6" x14ac:dyDescent="0.3">
      <c r="A2657" s="23">
        <v>8540</v>
      </c>
      <c r="B2657" s="22" t="s">
        <v>1038</v>
      </c>
      <c r="C2657" s="22">
        <v>182222104</v>
      </c>
      <c r="D2657" s="22" t="s">
        <v>1033</v>
      </c>
      <c r="E2657" s="22">
        <v>5.9526205850011431</v>
      </c>
      <c r="F2657" s="22">
        <v>87</v>
      </c>
      <c r="G2657" s="25">
        <v>8.9534923951724299E-4</v>
      </c>
      <c r="H2657" s="22">
        <f t="shared" si="41"/>
        <v>7.789538383800014E-2</v>
      </c>
      <c r="I2657" s="41">
        <v>2656</v>
      </c>
      <c r="J2657" s="2" t="str">
        <f>IFERROR(INDEX('08W Project List'!#REF!,MATCH(B2657,'08W Project List'!$E:$E,0)),"N/A")</f>
        <v>N/A</v>
      </c>
    </row>
    <row r="2658" spans="1:10" ht="15.6" x14ac:dyDescent="0.3">
      <c r="A2658" s="23">
        <v>950</v>
      </c>
      <c r="B2658" s="22" t="s">
        <v>1879</v>
      </c>
      <c r="C2658" s="22">
        <v>13501108</v>
      </c>
      <c r="D2658" s="22" t="s">
        <v>1877</v>
      </c>
      <c r="E2658" s="22">
        <v>0</v>
      </c>
      <c r="F2658" s="22">
        <v>134</v>
      </c>
      <c r="G2658" s="25">
        <v>8.8159142220809697E-4</v>
      </c>
      <c r="H2658" s="22">
        <f t="shared" si="41"/>
        <v>0.11813325057588499</v>
      </c>
      <c r="I2658" s="41">
        <v>2657</v>
      </c>
      <c r="J2658" s="2" t="str">
        <f>IFERROR(INDEX('08W Project List'!#REF!,MATCH(B2658,'08W Project List'!$E:$E,0)),"N/A")</f>
        <v>N/A</v>
      </c>
    </row>
    <row r="2659" spans="1:10" ht="15.6" x14ac:dyDescent="0.3">
      <c r="A2659" s="23">
        <v>1888</v>
      </c>
      <c r="B2659" s="22" t="s">
        <v>3362</v>
      </c>
      <c r="C2659" s="22">
        <v>83692104</v>
      </c>
      <c r="D2659" s="22" t="s">
        <v>3352</v>
      </c>
      <c r="E2659" s="22">
        <v>14.315338226661467</v>
      </c>
      <c r="F2659" s="22">
        <v>170</v>
      </c>
      <c r="G2659" s="25">
        <v>8.7440350721032902E-4</v>
      </c>
      <c r="H2659" s="22">
        <f t="shared" si="41"/>
        <v>0.14864859622575594</v>
      </c>
      <c r="I2659" s="41">
        <v>2658</v>
      </c>
      <c r="J2659" s="2" t="str">
        <f>IFERROR(INDEX('08W Project List'!#REF!,MATCH(B2659,'08W Project List'!$E:$E,0)),"N/A")</f>
        <v>N/A</v>
      </c>
    </row>
    <row r="2660" spans="1:10" ht="15.6" x14ac:dyDescent="0.3">
      <c r="A2660" s="23">
        <v>311</v>
      </c>
      <c r="B2660" s="22" t="s">
        <v>3411</v>
      </c>
      <c r="C2660" s="22">
        <v>163692102</v>
      </c>
      <c r="D2660" s="22" t="s">
        <v>3410</v>
      </c>
      <c r="E2660" s="22">
        <v>17.962540891696708</v>
      </c>
      <c r="F2660" s="22">
        <v>256</v>
      </c>
      <c r="G2660" s="25">
        <v>8.61752823082915E-4</v>
      </c>
      <c r="H2660" s="22">
        <f t="shared" si="41"/>
        <v>0.22060872270922624</v>
      </c>
      <c r="I2660" s="41">
        <v>2659</v>
      </c>
      <c r="J2660" s="2" t="str">
        <f>IFERROR(INDEX('08W Project List'!#REF!,MATCH(B2660,'08W Project List'!$E:$E,0)),"N/A")</f>
        <v>N/A</v>
      </c>
    </row>
    <row r="2661" spans="1:10" ht="15.6" x14ac:dyDescent="0.3">
      <c r="A2661" s="23">
        <v>978</v>
      </c>
      <c r="B2661" s="22" t="s">
        <v>454</v>
      </c>
      <c r="C2661" s="22">
        <v>13090402</v>
      </c>
      <c r="D2661" s="22" t="s">
        <v>455</v>
      </c>
      <c r="E2661" s="22">
        <v>2.3418595629007024</v>
      </c>
      <c r="F2661" s="22">
        <v>111</v>
      </c>
      <c r="G2661" s="25">
        <v>8.5884449992668901E-4</v>
      </c>
      <c r="H2661" s="22">
        <f t="shared" si="41"/>
        <v>9.533173949186248E-2</v>
      </c>
      <c r="I2661" s="41">
        <v>2660</v>
      </c>
      <c r="J2661" s="2" t="str">
        <f>IFERROR(INDEX('08W Project List'!#REF!,MATCH(B2661,'08W Project List'!$E:$E,0)),"N/A")</f>
        <v>N/A</v>
      </c>
    </row>
    <row r="2662" spans="1:10" ht="15.6" x14ac:dyDescent="0.3">
      <c r="A2662" s="23">
        <v>7054</v>
      </c>
      <c r="B2662" s="22" t="s">
        <v>3922</v>
      </c>
      <c r="C2662" s="22">
        <v>162821702</v>
      </c>
      <c r="D2662" s="22" t="s">
        <v>3913</v>
      </c>
      <c r="E2662" s="22">
        <v>0.99155283041000009</v>
      </c>
      <c r="F2662" s="22">
        <v>13</v>
      </c>
      <c r="G2662" s="25">
        <v>8.5242428529369195E-4</v>
      </c>
      <c r="H2662" s="22">
        <f t="shared" si="41"/>
        <v>1.1081515708817996E-2</v>
      </c>
      <c r="I2662" s="41">
        <v>2661</v>
      </c>
      <c r="J2662" s="2" t="str">
        <f>IFERROR(INDEX('08W Project List'!#REF!,MATCH(B2662,'08W Project List'!$E:$E,0)),"N/A")</f>
        <v>N/A</v>
      </c>
    </row>
    <row r="2663" spans="1:10" ht="15.6" x14ac:dyDescent="0.3">
      <c r="A2663" s="23">
        <v>3980</v>
      </c>
      <c r="B2663" s="22" t="s">
        <v>286</v>
      </c>
      <c r="C2663" s="22">
        <v>82841101</v>
      </c>
      <c r="D2663" s="22" t="s">
        <v>284</v>
      </c>
      <c r="E2663" s="22">
        <v>2.3663711068725046</v>
      </c>
      <c r="F2663" s="22">
        <v>32</v>
      </c>
      <c r="G2663" s="25">
        <v>8.5045997331424704E-4</v>
      </c>
      <c r="H2663" s="22">
        <f t="shared" si="41"/>
        <v>2.7214719146055905E-2</v>
      </c>
      <c r="I2663" s="41">
        <v>2662</v>
      </c>
      <c r="J2663" s="2" t="str">
        <f>IFERROR(INDEX('08W Project List'!#REF!,MATCH(B2663,'08W Project List'!$E:$E,0)),"N/A")</f>
        <v>N/A</v>
      </c>
    </row>
    <row r="2664" spans="1:10" ht="15.6" x14ac:dyDescent="0.3">
      <c r="A2664" s="23">
        <v>8804</v>
      </c>
      <c r="B2664" s="22" t="s">
        <v>3763</v>
      </c>
      <c r="C2664" s="22">
        <v>43432103</v>
      </c>
      <c r="D2664" s="22" t="s">
        <v>3762</v>
      </c>
      <c r="E2664" s="22">
        <v>0.49010163855514854</v>
      </c>
      <c r="F2664" s="22">
        <v>18</v>
      </c>
      <c r="G2664" s="25">
        <v>8.4560533876883398E-4</v>
      </c>
      <c r="H2664" s="22">
        <f t="shared" si="41"/>
        <v>1.5220896097839012E-2</v>
      </c>
      <c r="I2664" s="41">
        <v>2663</v>
      </c>
      <c r="J2664" s="2" t="str">
        <f>IFERROR(INDEX('08W Project List'!#REF!,MATCH(B2664,'08W Project List'!$E:$E,0)),"N/A")</f>
        <v>N/A</v>
      </c>
    </row>
    <row r="2665" spans="1:10" ht="15.6" x14ac:dyDescent="0.3">
      <c r="A2665" s="23">
        <v>6283</v>
      </c>
      <c r="B2665" s="22" t="s">
        <v>1706</v>
      </c>
      <c r="C2665" s="22">
        <v>182291102</v>
      </c>
      <c r="D2665" s="22" t="s">
        <v>1707</v>
      </c>
      <c r="E2665" s="22">
        <v>3.9836055508351644</v>
      </c>
      <c r="F2665" s="22">
        <v>43</v>
      </c>
      <c r="G2665" s="25">
        <v>8.4365319252852403E-4</v>
      </c>
      <c r="H2665" s="22">
        <f t="shared" si="41"/>
        <v>3.6277087278726534E-2</v>
      </c>
      <c r="I2665" s="41">
        <v>2664</v>
      </c>
      <c r="J2665" s="2" t="str">
        <f>IFERROR(INDEX('08W Project List'!#REF!,MATCH(B2665,'08W Project List'!$E:$E,0)),"N/A")</f>
        <v>N/A</v>
      </c>
    </row>
    <row r="2666" spans="1:10" ht="15.6" x14ac:dyDescent="0.3">
      <c r="A2666" s="23">
        <v>164</v>
      </c>
      <c r="B2666" s="22" t="s">
        <v>879</v>
      </c>
      <c r="C2666" s="22">
        <v>43491103</v>
      </c>
      <c r="D2666" s="22" t="s">
        <v>878</v>
      </c>
      <c r="E2666" s="22">
        <v>0</v>
      </c>
      <c r="F2666" s="22">
        <v>124</v>
      </c>
      <c r="G2666" s="25">
        <v>8.4051530464214095E-4</v>
      </c>
      <c r="H2666" s="22">
        <f t="shared" si="41"/>
        <v>0.10422389777562548</v>
      </c>
      <c r="I2666" s="41">
        <v>2665</v>
      </c>
      <c r="J2666" s="2" t="str">
        <f>IFERROR(INDEX('08W Project List'!#REF!,MATCH(B2666,'08W Project List'!$E:$E,0)),"N/A")</f>
        <v>N/A</v>
      </c>
    </row>
    <row r="2667" spans="1:10" ht="15.6" x14ac:dyDescent="0.3">
      <c r="A2667" s="23">
        <v>5512</v>
      </c>
      <c r="B2667" s="22" t="s">
        <v>2444</v>
      </c>
      <c r="C2667" s="22">
        <v>13801101</v>
      </c>
      <c r="D2667" s="22" t="s">
        <v>2443</v>
      </c>
      <c r="E2667" s="22">
        <v>3.5231565807714293</v>
      </c>
      <c r="F2667" s="22">
        <v>49</v>
      </c>
      <c r="G2667" s="25">
        <v>8.3339602531227596E-4</v>
      </c>
      <c r="H2667" s="22">
        <f t="shared" si="41"/>
        <v>4.0836405240301521E-2</v>
      </c>
      <c r="I2667" s="41">
        <v>2666</v>
      </c>
      <c r="J2667" s="2" t="str">
        <f>IFERROR(INDEX('08W Project List'!#REF!,MATCH(B2667,'08W Project List'!$E:$E,0)),"N/A")</f>
        <v>N/A</v>
      </c>
    </row>
    <row r="2668" spans="1:10" ht="15.6" x14ac:dyDescent="0.3">
      <c r="A2668" s="23">
        <v>5671</v>
      </c>
      <c r="B2668" s="22" t="s">
        <v>971</v>
      </c>
      <c r="C2668" s="22">
        <v>163351701</v>
      </c>
      <c r="D2668" s="22" t="s">
        <v>972</v>
      </c>
      <c r="E2668" s="22">
        <v>3.1333747054899437</v>
      </c>
      <c r="F2668" s="22">
        <v>64</v>
      </c>
      <c r="G2668" s="25">
        <v>8.2386635228586002E-4</v>
      </c>
      <c r="H2668" s="22">
        <f t="shared" si="41"/>
        <v>5.2727446546295041E-2</v>
      </c>
      <c r="I2668" s="41">
        <v>2667</v>
      </c>
      <c r="J2668" s="2" t="str">
        <f>IFERROR(INDEX('08W Project List'!#REF!,MATCH(B2668,'08W Project List'!$E:$E,0)),"N/A")</f>
        <v>N/A</v>
      </c>
    </row>
    <row r="2669" spans="1:10" ht="15.6" x14ac:dyDescent="0.3">
      <c r="A2669" s="23">
        <v>5328</v>
      </c>
      <c r="B2669" s="22" t="s">
        <v>2783</v>
      </c>
      <c r="C2669" s="22">
        <v>252841102</v>
      </c>
      <c r="D2669" s="22" t="s">
        <v>2784</v>
      </c>
      <c r="E2669" s="22">
        <v>1.0640235853010629</v>
      </c>
      <c r="F2669" s="22">
        <v>74</v>
      </c>
      <c r="G2669" s="25">
        <v>8.2173720132728797E-4</v>
      </c>
      <c r="H2669" s="22">
        <f t="shared" si="41"/>
        <v>6.0808552898219306E-2</v>
      </c>
      <c r="I2669" s="41">
        <v>2668</v>
      </c>
      <c r="J2669" s="2" t="str">
        <f>IFERROR(INDEX('08W Project List'!#REF!,MATCH(B2669,'08W Project List'!$E:$E,0)),"N/A")</f>
        <v>N/A</v>
      </c>
    </row>
    <row r="2670" spans="1:10" ht="15.6" x14ac:dyDescent="0.3">
      <c r="A2670" s="23">
        <v>3271</v>
      </c>
      <c r="B2670" s="22" t="s">
        <v>3895</v>
      </c>
      <c r="C2670" s="22">
        <v>43201101</v>
      </c>
      <c r="D2670" s="22" t="s">
        <v>3890</v>
      </c>
      <c r="E2670" s="22">
        <v>1.3604609453949408</v>
      </c>
      <c r="F2670" s="22">
        <v>180</v>
      </c>
      <c r="G2670" s="25">
        <v>8.19204363392206E-4</v>
      </c>
      <c r="H2670" s="22">
        <f t="shared" si="41"/>
        <v>0.14745678541059709</v>
      </c>
      <c r="I2670" s="41">
        <v>2669</v>
      </c>
      <c r="J2670" s="2" t="str">
        <f>IFERROR(INDEX('08W Project List'!#REF!,MATCH(B2670,'08W Project List'!$E:$E,0)),"N/A")</f>
        <v>N/A</v>
      </c>
    </row>
    <row r="2671" spans="1:10" ht="15.6" x14ac:dyDescent="0.3">
      <c r="A2671" s="23">
        <v>3349</v>
      </c>
      <c r="B2671" s="22" t="s">
        <v>3919</v>
      </c>
      <c r="C2671" s="22">
        <v>162821702</v>
      </c>
      <c r="D2671" s="22" t="s">
        <v>3913</v>
      </c>
      <c r="E2671" s="22">
        <v>8.3096970690450593</v>
      </c>
      <c r="F2671" s="22">
        <v>115</v>
      </c>
      <c r="G2671" s="25">
        <v>8.1469946344612403E-4</v>
      </c>
      <c r="H2671" s="22">
        <f t="shared" si="41"/>
        <v>9.369043829630426E-2</v>
      </c>
      <c r="I2671" s="41">
        <v>2670</v>
      </c>
      <c r="J2671" s="2" t="str">
        <f>IFERROR(INDEX('08W Project List'!#REF!,MATCH(B2671,'08W Project List'!$E:$E,0)),"N/A")</f>
        <v>N/A</v>
      </c>
    </row>
    <row r="2672" spans="1:10" ht="15.6" x14ac:dyDescent="0.3">
      <c r="A2672" s="23">
        <v>4063</v>
      </c>
      <c r="B2672" s="22" t="s">
        <v>3284</v>
      </c>
      <c r="C2672" s="22">
        <v>43191102</v>
      </c>
      <c r="D2672" s="22" t="s">
        <v>3282</v>
      </c>
      <c r="E2672" s="22">
        <v>1.1201764343978682</v>
      </c>
      <c r="F2672" s="22">
        <v>130</v>
      </c>
      <c r="G2672" s="25">
        <v>8.0535648659067999E-4</v>
      </c>
      <c r="H2672" s="22">
        <f t="shared" si="41"/>
        <v>0.10469634325678839</v>
      </c>
      <c r="I2672" s="41">
        <v>2671</v>
      </c>
      <c r="J2672" s="2" t="str">
        <f>IFERROR(INDEX('08W Project List'!#REF!,MATCH(B2672,'08W Project List'!$E:$E,0)),"N/A")</f>
        <v>N/A</v>
      </c>
    </row>
    <row r="2673" spans="1:10" ht="15.6" x14ac:dyDescent="0.3">
      <c r="A2673" s="23">
        <v>4207</v>
      </c>
      <c r="B2673" s="22" t="s">
        <v>3877</v>
      </c>
      <c r="C2673" s="22">
        <v>162831702</v>
      </c>
      <c r="D2673" s="22" t="s">
        <v>3878</v>
      </c>
      <c r="E2673" s="22">
        <v>4.7700640354432817</v>
      </c>
      <c r="F2673" s="22">
        <v>25</v>
      </c>
      <c r="G2673" s="25">
        <v>7.9114454355106996E-4</v>
      </c>
      <c r="H2673" s="22">
        <f t="shared" si="41"/>
        <v>1.977861358877675E-2</v>
      </c>
      <c r="I2673" s="41">
        <v>2672</v>
      </c>
      <c r="J2673" s="2" t="str">
        <f>IFERROR(INDEX('08W Project List'!#REF!,MATCH(B2673,'08W Project List'!$E:$E,0)),"N/A")</f>
        <v>N/A</v>
      </c>
    </row>
    <row r="2674" spans="1:10" ht="15.6" x14ac:dyDescent="0.3">
      <c r="A2674" s="23">
        <v>6208</v>
      </c>
      <c r="B2674" s="22" t="s">
        <v>327</v>
      </c>
      <c r="C2674" s="22">
        <v>102812101</v>
      </c>
      <c r="D2674" s="22" t="s">
        <v>318</v>
      </c>
      <c r="E2674" s="22">
        <v>2.1060400082269486</v>
      </c>
      <c r="F2674" s="22">
        <v>21</v>
      </c>
      <c r="G2674" s="25">
        <v>7.9069476401588397E-4</v>
      </c>
      <c r="H2674" s="22">
        <f t="shared" si="41"/>
        <v>1.6604590044333564E-2</v>
      </c>
      <c r="I2674" s="41">
        <v>2673</v>
      </c>
      <c r="J2674" s="2" t="str">
        <f>IFERROR(INDEX('08W Project List'!#REF!,MATCH(B2674,'08W Project List'!$E:$E,0)),"N/A")</f>
        <v>N/A</v>
      </c>
    </row>
    <row r="2675" spans="1:10" ht="15.6" x14ac:dyDescent="0.3">
      <c r="A2675" s="23">
        <v>682</v>
      </c>
      <c r="B2675" s="22" t="s">
        <v>3385</v>
      </c>
      <c r="C2675" s="22">
        <v>14161106</v>
      </c>
      <c r="D2675" s="22" t="s">
        <v>3384</v>
      </c>
      <c r="E2675" s="22">
        <v>0.79619488109235548</v>
      </c>
      <c r="F2675" s="22">
        <v>35</v>
      </c>
      <c r="G2675" s="25">
        <v>7.8904640731463E-4</v>
      </c>
      <c r="H2675" s="22">
        <f t="shared" si="41"/>
        <v>2.7616624256012051E-2</v>
      </c>
      <c r="I2675" s="41">
        <v>2674</v>
      </c>
      <c r="J2675" s="2" t="str">
        <f>IFERROR(INDEX('08W Project List'!#REF!,MATCH(B2675,'08W Project List'!$E:$E,0)),"N/A")</f>
        <v>N/A</v>
      </c>
    </row>
    <row r="2676" spans="1:10" ht="15.6" x14ac:dyDescent="0.3">
      <c r="A2676" s="23">
        <v>5936</v>
      </c>
      <c r="B2676" s="22" t="s">
        <v>2639</v>
      </c>
      <c r="C2676" s="22">
        <v>12101102</v>
      </c>
      <c r="D2676" s="22" t="s">
        <v>2638</v>
      </c>
      <c r="E2676" s="22">
        <v>2.9933780656914668</v>
      </c>
      <c r="F2676" s="22">
        <v>40</v>
      </c>
      <c r="G2676" s="25">
        <v>7.6879742162448402E-4</v>
      </c>
      <c r="H2676" s="22">
        <f t="shared" si="41"/>
        <v>3.075189686497936E-2</v>
      </c>
      <c r="I2676" s="41">
        <v>2675</v>
      </c>
      <c r="J2676" s="2" t="str">
        <f>IFERROR(INDEX('08W Project List'!#REF!,MATCH(B2676,'08W Project List'!$E:$E,0)),"N/A")</f>
        <v>N/A</v>
      </c>
    </row>
    <row r="2677" spans="1:10" ht="15.6" x14ac:dyDescent="0.3">
      <c r="A2677" s="23">
        <v>5479</v>
      </c>
      <c r="B2677" s="22" t="s">
        <v>3394</v>
      </c>
      <c r="C2677" s="22">
        <v>14161108</v>
      </c>
      <c r="D2677" s="22" t="s">
        <v>3392</v>
      </c>
      <c r="E2677" s="22">
        <v>4.1820689528409138</v>
      </c>
      <c r="F2677" s="22">
        <v>92</v>
      </c>
      <c r="G2677" s="25">
        <v>7.6238396939314198E-4</v>
      </c>
      <c r="H2677" s="22">
        <f t="shared" si="41"/>
        <v>7.0139325184169057E-2</v>
      </c>
      <c r="I2677" s="41">
        <v>2676</v>
      </c>
      <c r="J2677" s="2" t="str">
        <f>IFERROR(INDEX('08W Project List'!#REF!,MATCH(B2677,'08W Project List'!$E:$E,0)),"N/A")</f>
        <v>N/A</v>
      </c>
    </row>
    <row r="2678" spans="1:10" ht="15.6" x14ac:dyDescent="0.3">
      <c r="A2678" s="23">
        <v>3739</v>
      </c>
      <c r="B2678" s="22" t="s">
        <v>4257</v>
      </c>
      <c r="C2678" s="22">
        <v>152491102</v>
      </c>
      <c r="D2678" s="22" t="s">
        <v>4255</v>
      </c>
      <c r="E2678" s="22">
        <v>12.184932441141269</v>
      </c>
      <c r="F2678" s="22">
        <v>151</v>
      </c>
      <c r="G2678" s="25">
        <v>7.51890295195153E-4</v>
      </c>
      <c r="H2678" s="22">
        <f t="shared" si="41"/>
        <v>0.1135354345744681</v>
      </c>
      <c r="I2678" s="41">
        <v>2677</v>
      </c>
      <c r="J2678" s="2" t="str">
        <f>IFERROR(INDEX('08W Project List'!#REF!,MATCH(B2678,'08W Project List'!$E:$E,0)),"N/A")</f>
        <v>N/A</v>
      </c>
    </row>
    <row r="2679" spans="1:10" ht="15.6" x14ac:dyDescent="0.3">
      <c r="A2679" s="23">
        <v>4477</v>
      </c>
      <c r="B2679" s="22" t="s">
        <v>2340</v>
      </c>
      <c r="C2679" s="22">
        <v>163661702</v>
      </c>
      <c r="D2679" s="22" t="s">
        <v>2337</v>
      </c>
      <c r="E2679" s="22">
        <v>10.941613656884462</v>
      </c>
      <c r="F2679" s="22">
        <v>132</v>
      </c>
      <c r="G2679" s="25">
        <v>7.4696229192908604E-4</v>
      </c>
      <c r="H2679" s="22">
        <f t="shared" si="41"/>
        <v>9.8599022534639355E-2</v>
      </c>
      <c r="I2679" s="41">
        <v>2678</v>
      </c>
      <c r="J2679" s="2" t="str">
        <f>IFERROR(INDEX('08W Project List'!#REF!,MATCH(B2679,'08W Project List'!$E:$E,0)),"N/A")</f>
        <v>N/A</v>
      </c>
    </row>
    <row r="2680" spans="1:10" ht="15.6" x14ac:dyDescent="0.3">
      <c r="A2680" s="23">
        <v>262</v>
      </c>
      <c r="B2680" s="22" t="s">
        <v>3368</v>
      </c>
      <c r="C2680" s="22">
        <v>83692105</v>
      </c>
      <c r="D2680" s="22" t="s">
        <v>3364</v>
      </c>
      <c r="E2680" s="22">
        <v>21.267033293973213</v>
      </c>
      <c r="F2680" s="22">
        <v>245</v>
      </c>
      <c r="G2680" s="25">
        <v>7.4249207415256796E-4</v>
      </c>
      <c r="H2680" s="22">
        <f t="shared" si="41"/>
        <v>0.18191055816737914</v>
      </c>
      <c r="I2680" s="41">
        <v>2679</v>
      </c>
      <c r="J2680" s="2" t="str">
        <f>IFERROR(INDEX('08W Project List'!#REF!,MATCH(B2680,'08W Project List'!$E:$E,0)),"N/A")</f>
        <v>N/A</v>
      </c>
    </row>
    <row r="2681" spans="1:10" ht="15.6" x14ac:dyDescent="0.3">
      <c r="A2681" s="23">
        <v>459</v>
      </c>
      <c r="B2681" s="22" t="s">
        <v>1700</v>
      </c>
      <c r="C2681" s="22">
        <v>43211102</v>
      </c>
      <c r="D2681" s="22" t="s">
        <v>1698</v>
      </c>
      <c r="E2681" s="22">
        <v>8.5463459996201363E-2</v>
      </c>
      <c r="F2681" s="22">
        <v>103</v>
      </c>
      <c r="G2681" s="25">
        <v>7.27207572613528E-4</v>
      </c>
      <c r="H2681" s="22">
        <f t="shared" si="41"/>
        <v>7.4902379979193384E-2</v>
      </c>
      <c r="I2681" s="41">
        <v>2680</v>
      </c>
      <c r="J2681" s="2" t="str">
        <f>IFERROR(INDEX('08W Project List'!#REF!,MATCH(B2681,'08W Project List'!$E:$E,0)),"N/A")</f>
        <v>N/A</v>
      </c>
    </row>
    <row r="2682" spans="1:10" ht="15.6" x14ac:dyDescent="0.3">
      <c r="A2682" s="23">
        <v>3196</v>
      </c>
      <c r="B2682" s="22" t="s">
        <v>3882</v>
      </c>
      <c r="C2682" s="22">
        <v>162831702</v>
      </c>
      <c r="D2682" s="22" t="s">
        <v>3878</v>
      </c>
      <c r="E2682" s="22">
        <v>6.3782517697128034</v>
      </c>
      <c r="F2682" s="22">
        <v>80</v>
      </c>
      <c r="G2682" s="25">
        <v>7.2123814805291901E-4</v>
      </c>
      <c r="H2682" s="22">
        <f t="shared" si="41"/>
        <v>5.7699051844233518E-2</v>
      </c>
      <c r="I2682" s="41">
        <v>2681</v>
      </c>
      <c r="J2682" s="2" t="str">
        <f>IFERROR(INDEX('08W Project List'!#REF!,MATCH(B2682,'08W Project List'!$E:$E,0)),"N/A")</f>
        <v>N/A</v>
      </c>
    </row>
    <row r="2683" spans="1:10" ht="15.6" x14ac:dyDescent="0.3">
      <c r="A2683" s="23">
        <v>1359</v>
      </c>
      <c r="B2683" s="22" t="s">
        <v>573</v>
      </c>
      <c r="C2683" s="22">
        <v>83622103</v>
      </c>
      <c r="D2683" s="22" t="s">
        <v>571</v>
      </c>
      <c r="E2683" s="22">
        <v>4.1746819310188252</v>
      </c>
      <c r="F2683" s="22">
        <v>48</v>
      </c>
      <c r="G2683" s="25">
        <v>7.1991321455197404E-4</v>
      </c>
      <c r="H2683" s="22">
        <f t="shared" si="41"/>
        <v>3.455583429849475E-2</v>
      </c>
      <c r="I2683" s="41">
        <v>2682</v>
      </c>
      <c r="J2683" s="2" t="str">
        <f>IFERROR(INDEX('08W Project List'!#REF!,MATCH(B2683,'08W Project List'!$E:$E,0)),"N/A")</f>
        <v>N/A</v>
      </c>
    </row>
    <row r="2684" spans="1:10" ht="15.6" x14ac:dyDescent="0.3">
      <c r="A2684" s="23">
        <v>2485</v>
      </c>
      <c r="B2684" s="22" t="s">
        <v>1189</v>
      </c>
      <c r="C2684" s="22">
        <v>192381102</v>
      </c>
      <c r="D2684" s="22" t="s">
        <v>1187</v>
      </c>
      <c r="E2684" s="22">
        <v>7.3043971082219397E-2</v>
      </c>
      <c r="F2684" s="22">
        <v>255</v>
      </c>
      <c r="G2684" s="25">
        <v>7.0447466088484898E-4</v>
      </c>
      <c r="H2684" s="22">
        <f t="shared" si="41"/>
        <v>0.17964103852563648</v>
      </c>
      <c r="I2684" s="41">
        <v>2683</v>
      </c>
      <c r="J2684" s="2" t="str">
        <f>IFERROR(INDEX('08W Project List'!#REF!,MATCH(B2684,'08W Project List'!$E:$E,0)),"N/A")</f>
        <v>N/A</v>
      </c>
    </row>
    <row r="2685" spans="1:10" ht="15.6" x14ac:dyDescent="0.3">
      <c r="A2685" s="23">
        <v>6651</v>
      </c>
      <c r="B2685" s="22" t="s">
        <v>3064</v>
      </c>
      <c r="C2685" s="22">
        <v>163160401</v>
      </c>
      <c r="D2685" s="22" t="s">
        <v>3065</v>
      </c>
      <c r="E2685" s="22">
        <v>3.0717789167465694</v>
      </c>
      <c r="F2685" s="22">
        <v>26</v>
      </c>
      <c r="G2685" s="25">
        <v>6.9934721179478105E-4</v>
      </c>
      <c r="H2685" s="22">
        <f t="shared" si="41"/>
        <v>1.8183027506664309E-2</v>
      </c>
      <c r="I2685" s="41">
        <v>2684</v>
      </c>
      <c r="J2685" s="2" t="str">
        <f>IFERROR(INDEX('08W Project List'!#REF!,MATCH(B2685,'08W Project List'!$E:$E,0)),"N/A")</f>
        <v>N/A</v>
      </c>
    </row>
    <row r="2686" spans="1:10" ht="15.6" x14ac:dyDescent="0.3">
      <c r="A2686" s="23">
        <v>413</v>
      </c>
      <c r="B2686" s="22" t="s">
        <v>432</v>
      </c>
      <c r="C2686" s="22">
        <v>152481106</v>
      </c>
      <c r="D2686" s="22" t="s">
        <v>428</v>
      </c>
      <c r="E2686" s="22">
        <v>19.876684046912494</v>
      </c>
      <c r="F2686" s="22">
        <v>253</v>
      </c>
      <c r="G2686" s="25">
        <v>6.9507306558293702E-4</v>
      </c>
      <c r="H2686" s="22">
        <f t="shared" si="41"/>
        <v>0.17585348559248307</v>
      </c>
      <c r="I2686" s="41">
        <v>2685</v>
      </c>
      <c r="J2686" s="2" t="str">
        <f>IFERROR(INDEX('08W Project List'!#REF!,MATCH(B2686,'08W Project List'!$E:$E,0)),"N/A")</f>
        <v>N/A</v>
      </c>
    </row>
    <row r="2687" spans="1:10" ht="15.6" x14ac:dyDescent="0.3">
      <c r="A2687" s="23">
        <v>4105</v>
      </c>
      <c r="B2687" s="22" t="s">
        <v>580</v>
      </c>
      <c r="C2687" s="22">
        <v>83622104</v>
      </c>
      <c r="D2687" s="22" t="s">
        <v>581</v>
      </c>
      <c r="E2687" s="22">
        <v>5.6589242996007334</v>
      </c>
      <c r="F2687" s="22">
        <v>133</v>
      </c>
      <c r="G2687" s="25">
        <v>6.9444368826903605E-4</v>
      </c>
      <c r="H2687" s="22">
        <f t="shared" si="41"/>
        <v>9.2361010539781796E-2</v>
      </c>
      <c r="I2687" s="41">
        <v>2686</v>
      </c>
      <c r="J2687" s="2" t="str">
        <f>IFERROR(INDEX('08W Project List'!#REF!,MATCH(B2687,'08W Project List'!$E:$E,0)),"N/A")</f>
        <v>N/A</v>
      </c>
    </row>
    <row r="2688" spans="1:10" ht="15.6" x14ac:dyDescent="0.3">
      <c r="A2688" s="23">
        <v>2116</v>
      </c>
      <c r="B2688" s="22" t="s">
        <v>2151</v>
      </c>
      <c r="C2688" s="22">
        <v>43351106</v>
      </c>
      <c r="D2688" s="22" t="s">
        <v>2143</v>
      </c>
      <c r="E2688" s="22">
        <v>1.8914214458390428</v>
      </c>
      <c r="F2688" s="22">
        <v>48</v>
      </c>
      <c r="G2688" s="25">
        <v>6.9406714699290399E-4</v>
      </c>
      <c r="H2688" s="22">
        <f t="shared" si="41"/>
        <v>3.3315223055659392E-2</v>
      </c>
      <c r="I2688" s="41">
        <v>2687</v>
      </c>
      <c r="J2688" s="2" t="str">
        <f>IFERROR(INDEX('08W Project List'!#REF!,MATCH(B2688,'08W Project List'!$E:$E,0)),"N/A")</f>
        <v>N/A</v>
      </c>
    </row>
    <row r="2689" spans="1:10" ht="15.6" x14ac:dyDescent="0.3">
      <c r="A2689" s="23">
        <v>10094</v>
      </c>
      <c r="B2689" s="22" t="s">
        <v>1681</v>
      </c>
      <c r="C2689" s="22">
        <v>192431109</v>
      </c>
      <c r="D2689" s="22" t="s">
        <v>1680</v>
      </c>
      <c r="E2689" s="22">
        <v>1.4173068201310131</v>
      </c>
      <c r="F2689" s="22">
        <v>23</v>
      </c>
      <c r="G2689" s="25">
        <v>6.9283135330609996E-4</v>
      </c>
      <c r="H2689" s="22">
        <f t="shared" si="41"/>
        <v>1.59351211260403E-2</v>
      </c>
      <c r="I2689" s="41">
        <v>2688</v>
      </c>
      <c r="J2689" s="2" t="str">
        <f>IFERROR(INDEX('08W Project List'!#REF!,MATCH(B2689,'08W Project List'!$E:$E,0)),"N/A")</f>
        <v>N/A</v>
      </c>
    </row>
    <row r="2690" spans="1:10" ht="15.6" x14ac:dyDescent="0.3">
      <c r="A2690" s="23">
        <v>9596</v>
      </c>
      <c r="B2690" s="22" t="s">
        <v>408</v>
      </c>
      <c r="C2690" s="22">
        <v>152481104</v>
      </c>
      <c r="D2690" s="22" t="s">
        <v>405</v>
      </c>
      <c r="E2690" s="22">
        <v>1.0477486749735427</v>
      </c>
      <c r="F2690" s="22">
        <v>17</v>
      </c>
      <c r="G2690" s="25">
        <v>6.8514987459886904E-4</v>
      </c>
      <c r="H2690" s="22">
        <f t="shared" ref="H2690:H2753" si="42">IFERROR(G2690*F2690,0)</f>
        <v>1.1647547868180773E-2</v>
      </c>
      <c r="I2690" s="41">
        <v>2689</v>
      </c>
      <c r="J2690" s="2" t="str">
        <f>IFERROR(INDEX('08W Project List'!#REF!,MATCH(B2690,'08W Project List'!$E:$E,0)),"N/A")</f>
        <v>N/A</v>
      </c>
    </row>
    <row r="2691" spans="1:10" ht="15.6" x14ac:dyDescent="0.3">
      <c r="A2691" s="23">
        <v>591</v>
      </c>
      <c r="B2691" s="22" t="s">
        <v>2327</v>
      </c>
      <c r="C2691" s="22">
        <v>163661701</v>
      </c>
      <c r="D2691" s="22" t="s">
        <v>2328</v>
      </c>
      <c r="E2691" s="22">
        <v>13.27971958315929</v>
      </c>
      <c r="F2691" s="22">
        <v>161</v>
      </c>
      <c r="G2691" s="25">
        <v>6.83001236129674E-4</v>
      </c>
      <c r="H2691" s="22">
        <f t="shared" si="42"/>
        <v>0.10996319901687751</v>
      </c>
      <c r="I2691" s="41">
        <v>2690</v>
      </c>
      <c r="J2691" s="2" t="str">
        <f>IFERROR(INDEX('08W Project List'!#REF!,MATCH(B2691,'08W Project List'!$E:$E,0)),"N/A")</f>
        <v>N/A</v>
      </c>
    </row>
    <row r="2692" spans="1:10" ht="15.6" x14ac:dyDescent="0.3">
      <c r="A2692" s="23">
        <v>7040</v>
      </c>
      <c r="B2692" s="22" t="s">
        <v>2909</v>
      </c>
      <c r="C2692" s="22">
        <v>83252106</v>
      </c>
      <c r="D2692" s="22" t="s">
        <v>2908</v>
      </c>
      <c r="E2692" s="22">
        <v>12.262238724311809</v>
      </c>
      <c r="F2692" s="22">
        <v>158</v>
      </c>
      <c r="G2692" s="25">
        <v>6.8263549544274999E-4</v>
      </c>
      <c r="H2692" s="22">
        <f t="shared" si="42"/>
        <v>0.1078564082799545</v>
      </c>
      <c r="I2692" s="41">
        <v>2691</v>
      </c>
      <c r="J2692" s="2" t="str">
        <f>IFERROR(INDEX('08W Project List'!#REF!,MATCH(B2692,'08W Project List'!$E:$E,0)),"N/A")</f>
        <v>N/A</v>
      </c>
    </row>
    <row r="2693" spans="1:10" ht="15.6" x14ac:dyDescent="0.3">
      <c r="A2693" s="23">
        <v>9535</v>
      </c>
      <c r="B2693" s="22" t="s">
        <v>1799</v>
      </c>
      <c r="C2693" s="22">
        <v>182492105</v>
      </c>
      <c r="D2693" s="22" t="s">
        <v>1797</v>
      </c>
      <c r="E2693" s="22">
        <v>0.90126463283248592</v>
      </c>
      <c r="F2693" s="22">
        <v>39</v>
      </c>
      <c r="G2693" s="25">
        <v>6.8138242127111404E-4</v>
      </c>
      <c r="H2693" s="22">
        <f t="shared" si="42"/>
        <v>2.6573914429573447E-2</v>
      </c>
      <c r="I2693" s="41">
        <v>2692</v>
      </c>
      <c r="J2693" s="2" t="str">
        <f>IFERROR(INDEX('08W Project List'!#REF!,MATCH(B2693,'08W Project List'!$E:$E,0)),"N/A")</f>
        <v>N/A</v>
      </c>
    </row>
    <row r="2694" spans="1:10" ht="15.6" x14ac:dyDescent="0.3">
      <c r="A2694" s="23">
        <v>751</v>
      </c>
      <c r="B2694" s="22" t="s">
        <v>1617</v>
      </c>
      <c r="C2694" s="22">
        <v>42841112</v>
      </c>
      <c r="D2694" s="22" t="s">
        <v>1614</v>
      </c>
      <c r="E2694" s="22">
        <v>6.2273247244785574</v>
      </c>
      <c r="F2694" s="22">
        <v>104</v>
      </c>
      <c r="G2694" s="25">
        <v>6.7921304370797595E-4</v>
      </c>
      <c r="H2694" s="22">
        <f t="shared" si="42"/>
        <v>7.0638156545629494E-2</v>
      </c>
      <c r="I2694" s="41">
        <v>2693</v>
      </c>
      <c r="J2694" s="2" t="str">
        <f>IFERROR(INDEX('08W Project List'!#REF!,MATCH(B2694,'08W Project List'!$E:$E,0)),"N/A")</f>
        <v>N/A</v>
      </c>
    </row>
    <row r="2695" spans="1:10" ht="15.6" x14ac:dyDescent="0.3">
      <c r="A2695" s="23">
        <v>9192</v>
      </c>
      <c r="B2695" s="22" t="s">
        <v>3213</v>
      </c>
      <c r="C2695" s="22">
        <v>182971101</v>
      </c>
      <c r="D2695" s="22" t="s">
        <v>3212</v>
      </c>
      <c r="E2695" s="22">
        <v>1.0365891776735052</v>
      </c>
      <c r="F2695" s="22">
        <v>37</v>
      </c>
      <c r="G2695" s="25">
        <v>6.6262246001680197E-4</v>
      </c>
      <c r="H2695" s="22">
        <f t="shared" si="42"/>
        <v>2.4517031020621673E-2</v>
      </c>
      <c r="I2695" s="41">
        <v>2694</v>
      </c>
      <c r="J2695" s="2" t="str">
        <f>IFERROR(INDEX('08W Project List'!#REF!,MATCH(B2695,'08W Project List'!$E:$E,0)),"N/A")</f>
        <v>N/A</v>
      </c>
    </row>
    <row r="2696" spans="1:10" ht="15.6" x14ac:dyDescent="0.3">
      <c r="A2696" s="23">
        <v>6603</v>
      </c>
      <c r="B2696" s="22" t="s">
        <v>2322</v>
      </c>
      <c r="C2696" s="22">
        <v>42091102</v>
      </c>
      <c r="D2696" s="22" t="s">
        <v>2313</v>
      </c>
      <c r="E2696" s="22">
        <v>0.81751135321860169</v>
      </c>
      <c r="F2696" s="22">
        <v>10</v>
      </c>
      <c r="G2696" s="25">
        <v>6.5863587893986097E-4</v>
      </c>
      <c r="H2696" s="22">
        <f t="shared" si="42"/>
        <v>6.5863587893986095E-3</v>
      </c>
      <c r="I2696" s="41">
        <v>2695</v>
      </c>
      <c r="J2696" s="2" t="str">
        <f>IFERROR(INDEX('08W Project List'!#REF!,MATCH(B2696,'08W Project List'!$E:$E,0)),"N/A")</f>
        <v>N/A</v>
      </c>
    </row>
    <row r="2697" spans="1:10" ht="15.6" x14ac:dyDescent="0.3">
      <c r="A2697" s="23">
        <v>6890</v>
      </c>
      <c r="B2697" s="22" t="s">
        <v>696</v>
      </c>
      <c r="C2697" s="22">
        <v>103201101</v>
      </c>
      <c r="D2697" s="22" t="s">
        <v>697</v>
      </c>
      <c r="E2697" s="22">
        <v>8.0254577562393408</v>
      </c>
      <c r="F2697" s="22">
        <v>70</v>
      </c>
      <c r="G2697" s="25">
        <v>6.5268742988844905E-4</v>
      </c>
      <c r="H2697" s="22">
        <f t="shared" si="42"/>
        <v>4.5688120092191434E-2</v>
      </c>
      <c r="I2697" s="41">
        <v>2696</v>
      </c>
      <c r="J2697" s="2" t="str">
        <f>IFERROR(INDEX('08W Project List'!#REF!,MATCH(B2697,'08W Project List'!$E:$E,0)),"N/A")</f>
        <v>N/A</v>
      </c>
    </row>
    <row r="2698" spans="1:10" ht="15.6" x14ac:dyDescent="0.3">
      <c r="A2698" s="23">
        <v>4651</v>
      </c>
      <c r="B2698" s="22" t="s">
        <v>2806</v>
      </c>
      <c r="C2698" s="22">
        <v>22811102</v>
      </c>
      <c r="D2698" s="22" t="s">
        <v>2805</v>
      </c>
      <c r="E2698" s="22">
        <v>0.27349759558617398</v>
      </c>
      <c r="F2698" s="22">
        <v>11</v>
      </c>
      <c r="G2698" s="25">
        <v>6.4787590140492099E-4</v>
      </c>
      <c r="H2698" s="22">
        <f t="shared" si="42"/>
        <v>7.1266349154541307E-3</v>
      </c>
      <c r="I2698" s="41">
        <v>2697</v>
      </c>
      <c r="J2698" s="2" t="str">
        <f>IFERROR(INDEX('08W Project List'!#REF!,MATCH(B2698,'08W Project List'!$E:$E,0)),"N/A")</f>
        <v>N/A</v>
      </c>
    </row>
    <row r="2699" spans="1:10" ht="15.6" x14ac:dyDescent="0.3">
      <c r="A2699" s="23">
        <v>7773</v>
      </c>
      <c r="B2699" s="22" t="s">
        <v>2397</v>
      </c>
      <c r="C2699" s="22">
        <v>42811112</v>
      </c>
      <c r="D2699" s="22" t="s">
        <v>2396</v>
      </c>
      <c r="E2699" s="22">
        <v>0.86275525323870739</v>
      </c>
      <c r="F2699" s="22">
        <v>11</v>
      </c>
      <c r="G2699" s="25">
        <v>6.4146330431202902E-4</v>
      </c>
      <c r="H2699" s="22">
        <f t="shared" si="42"/>
        <v>7.0560963474323194E-3</v>
      </c>
      <c r="I2699" s="41">
        <v>2698</v>
      </c>
      <c r="J2699" s="2" t="str">
        <f>IFERROR(INDEX('08W Project List'!#REF!,MATCH(B2699,'08W Project List'!$E:$E,0)),"N/A")</f>
        <v>N/A</v>
      </c>
    </row>
    <row r="2700" spans="1:10" ht="15.6" x14ac:dyDescent="0.3">
      <c r="A2700" s="23">
        <v>8375</v>
      </c>
      <c r="B2700" s="22" t="s">
        <v>2385</v>
      </c>
      <c r="C2700" s="22">
        <v>42811111</v>
      </c>
      <c r="D2700" s="22" t="s">
        <v>2381</v>
      </c>
      <c r="E2700" s="22">
        <v>1.5013249674677938</v>
      </c>
      <c r="F2700" s="22">
        <v>17</v>
      </c>
      <c r="G2700" s="25">
        <v>6.3627369685565003E-4</v>
      </c>
      <c r="H2700" s="22">
        <f t="shared" si="42"/>
        <v>1.081665284654605E-2</v>
      </c>
      <c r="I2700" s="41">
        <v>2699</v>
      </c>
      <c r="J2700" s="2" t="str">
        <f>IFERROR(INDEX('08W Project List'!#REF!,MATCH(B2700,'08W Project List'!$E:$E,0)),"N/A")</f>
        <v>N/A</v>
      </c>
    </row>
    <row r="2701" spans="1:10" ht="15.6" x14ac:dyDescent="0.3">
      <c r="A2701" s="23">
        <v>6923</v>
      </c>
      <c r="B2701" s="22" t="s">
        <v>2724</v>
      </c>
      <c r="C2701" s="22">
        <v>42291101</v>
      </c>
      <c r="D2701" s="22" t="s">
        <v>2714</v>
      </c>
      <c r="E2701" s="22">
        <v>1.2078892337807645</v>
      </c>
      <c r="F2701" s="22">
        <v>21</v>
      </c>
      <c r="G2701" s="25">
        <v>6.2773749233150104E-4</v>
      </c>
      <c r="H2701" s="22">
        <f t="shared" si="42"/>
        <v>1.3182487338961522E-2</v>
      </c>
      <c r="I2701" s="41">
        <v>2700</v>
      </c>
      <c r="J2701" s="2" t="str">
        <f>IFERROR(INDEX('08W Project List'!#REF!,MATCH(B2701,'08W Project List'!$E:$E,0)),"N/A")</f>
        <v>N/A</v>
      </c>
    </row>
    <row r="2702" spans="1:10" ht="15.6" x14ac:dyDescent="0.3">
      <c r="A2702" s="23">
        <v>10215</v>
      </c>
      <c r="B2702" s="22" t="s">
        <v>1838</v>
      </c>
      <c r="C2702" s="22">
        <v>42481101</v>
      </c>
      <c r="D2702" s="22" t="s">
        <v>1836</v>
      </c>
      <c r="E2702" s="22">
        <v>0.33617770692333621</v>
      </c>
      <c r="F2702" s="22">
        <v>5</v>
      </c>
      <c r="G2702" s="25">
        <v>6.26251518328755E-4</v>
      </c>
      <c r="H2702" s="22">
        <f t="shared" si="42"/>
        <v>3.1312575916437749E-3</v>
      </c>
      <c r="I2702" s="41">
        <v>2701</v>
      </c>
      <c r="J2702" s="2" t="str">
        <f>IFERROR(INDEX('08W Project List'!#REF!,MATCH(B2702,'08W Project List'!$E:$E,0)),"N/A")</f>
        <v>N/A</v>
      </c>
    </row>
    <row r="2703" spans="1:10" ht="15.6" x14ac:dyDescent="0.3">
      <c r="A2703" s="23">
        <v>4571</v>
      </c>
      <c r="B2703" s="22" t="s">
        <v>4053</v>
      </c>
      <c r="C2703" s="22">
        <v>183052113</v>
      </c>
      <c r="D2703" s="22" t="s">
        <v>4047</v>
      </c>
      <c r="E2703" s="22">
        <v>0.24928813193288876</v>
      </c>
      <c r="F2703" s="22">
        <v>25</v>
      </c>
      <c r="G2703" s="25">
        <v>6.2089052269761601E-4</v>
      </c>
      <c r="H2703" s="22">
        <f t="shared" si="42"/>
        <v>1.55222630674404E-2</v>
      </c>
      <c r="I2703" s="41">
        <v>2702</v>
      </c>
      <c r="J2703" s="2" t="str">
        <f>IFERROR(INDEX('08W Project List'!#REF!,MATCH(B2703,'08W Project List'!$E:$E,0)),"N/A")</f>
        <v>N/A</v>
      </c>
    </row>
    <row r="2704" spans="1:10" ht="15.6" x14ac:dyDescent="0.3">
      <c r="A2704" s="23">
        <v>5501</v>
      </c>
      <c r="B2704" s="22" t="s">
        <v>1342</v>
      </c>
      <c r="C2704" s="22">
        <v>42761101</v>
      </c>
      <c r="D2704" s="22" t="s">
        <v>1343</v>
      </c>
      <c r="E2704" s="22">
        <v>12.204056682488687</v>
      </c>
      <c r="F2704" s="22">
        <v>198</v>
      </c>
      <c r="G2704" s="25">
        <v>6.1510923899684496E-4</v>
      </c>
      <c r="H2704" s="22">
        <f t="shared" si="42"/>
        <v>0.1217916293213753</v>
      </c>
      <c r="I2704" s="41">
        <v>2703</v>
      </c>
      <c r="J2704" s="2" t="str">
        <f>IFERROR(INDEX('08W Project List'!#REF!,MATCH(B2704,'08W Project List'!$E:$E,0)),"N/A")</f>
        <v>N/A</v>
      </c>
    </row>
    <row r="2705" spans="1:10" ht="15.6" x14ac:dyDescent="0.3">
      <c r="A2705" s="23">
        <v>7330</v>
      </c>
      <c r="B2705" s="22" t="s">
        <v>1672</v>
      </c>
      <c r="C2705" s="22">
        <v>102361101</v>
      </c>
      <c r="D2705" s="22" t="s">
        <v>1665</v>
      </c>
      <c r="E2705" s="22">
        <v>3.3524210969698882</v>
      </c>
      <c r="F2705" s="22">
        <v>44</v>
      </c>
      <c r="G2705" s="25">
        <v>6.1497446878496496E-4</v>
      </c>
      <c r="H2705" s="22">
        <f t="shared" si="42"/>
        <v>2.7058876626538459E-2</v>
      </c>
      <c r="I2705" s="41">
        <v>2704</v>
      </c>
      <c r="J2705" s="2" t="str">
        <f>IFERROR(INDEX('08W Project List'!#REF!,MATCH(B2705,'08W Project List'!$E:$E,0)),"N/A")</f>
        <v>N/A</v>
      </c>
    </row>
    <row r="2706" spans="1:10" ht="15.6" x14ac:dyDescent="0.3">
      <c r="A2706" s="23">
        <v>3053</v>
      </c>
      <c r="B2706" s="22" t="s">
        <v>1733</v>
      </c>
      <c r="C2706" s="22">
        <v>152691103</v>
      </c>
      <c r="D2706" s="22" t="s">
        <v>1734</v>
      </c>
      <c r="E2706" s="22">
        <v>1.3316612373386389</v>
      </c>
      <c r="F2706" s="22">
        <v>36</v>
      </c>
      <c r="G2706" s="25">
        <v>6.0703126282773902E-4</v>
      </c>
      <c r="H2706" s="22">
        <f t="shared" si="42"/>
        <v>2.1853125461798604E-2</v>
      </c>
      <c r="I2706" s="41">
        <v>2705</v>
      </c>
      <c r="J2706" s="2" t="str">
        <f>IFERROR(INDEX('08W Project List'!#REF!,MATCH(B2706,'08W Project List'!$E:$E,0)),"N/A")</f>
        <v>N/A</v>
      </c>
    </row>
    <row r="2707" spans="1:10" ht="15.6" x14ac:dyDescent="0.3">
      <c r="A2707" s="23">
        <v>9597</v>
      </c>
      <c r="B2707" s="22" t="s">
        <v>2478</v>
      </c>
      <c r="C2707" s="22">
        <v>83242105</v>
      </c>
      <c r="D2707" s="22" t="s">
        <v>2467</v>
      </c>
      <c r="E2707" s="22">
        <v>0.24323596104633252</v>
      </c>
      <c r="F2707" s="22">
        <v>13</v>
      </c>
      <c r="G2707" s="25">
        <v>6.0529380840211697E-4</v>
      </c>
      <c r="H2707" s="22">
        <f t="shared" si="42"/>
        <v>7.8688195092275204E-3</v>
      </c>
      <c r="I2707" s="41">
        <v>2706</v>
      </c>
      <c r="J2707" s="2" t="str">
        <f>IFERROR(INDEX('08W Project List'!#REF!,MATCH(B2707,'08W Project List'!$E:$E,0)),"N/A")</f>
        <v>N/A</v>
      </c>
    </row>
    <row r="2708" spans="1:10" ht="15.6" x14ac:dyDescent="0.3">
      <c r="A2708" s="23">
        <v>5378</v>
      </c>
      <c r="B2708" s="22" t="s">
        <v>1071</v>
      </c>
      <c r="C2708" s="22">
        <v>152261105</v>
      </c>
      <c r="D2708" s="22" t="s">
        <v>1067</v>
      </c>
      <c r="E2708" s="22">
        <v>2.0698130959388377</v>
      </c>
      <c r="F2708" s="22">
        <v>47</v>
      </c>
      <c r="G2708" s="25">
        <v>5.9825160164214003E-4</v>
      </c>
      <c r="H2708" s="22">
        <f t="shared" si="42"/>
        <v>2.811782527718058E-2</v>
      </c>
      <c r="I2708" s="41">
        <v>2707</v>
      </c>
      <c r="J2708" s="2" t="str">
        <f>IFERROR(INDEX('08W Project List'!#REF!,MATCH(B2708,'08W Project List'!$E:$E,0)),"N/A")</f>
        <v>N/A</v>
      </c>
    </row>
    <row r="2709" spans="1:10" ht="15.6" x14ac:dyDescent="0.3">
      <c r="A2709" s="23">
        <v>1437</v>
      </c>
      <c r="B2709" s="22" t="s">
        <v>1830</v>
      </c>
      <c r="C2709" s="22">
        <v>152571104</v>
      </c>
      <c r="D2709" s="22" t="s">
        <v>1831</v>
      </c>
      <c r="E2709" s="22">
        <v>2.2350543544080486</v>
      </c>
      <c r="F2709" s="22">
        <v>55</v>
      </c>
      <c r="G2709" s="25">
        <v>5.9558419367378699E-4</v>
      </c>
      <c r="H2709" s="22">
        <f t="shared" si="42"/>
        <v>3.2757130652058285E-2</v>
      </c>
      <c r="I2709" s="41">
        <v>2708</v>
      </c>
      <c r="J2709" s="2" t="str">
        <f>IFERROR(INDEX('08W Project List'!#REF!,MATCH(B2709,'08W Project List'!$E:$E,0)),"N/A")</f>
        <v>N/A</v>
      </c>
    </row>
    <row r="2710" spans="1:10" ht="15.6" x14ac:dyDescent="0.3">
      <c r="A2710" s="23">
        <v>4026</v>
      </c>
      <c r="B2710" s="22" t="s">
        <v>2311</v>
      </c>
      <c r="C2710" s="22">
        <v>42091101</v>
      </c>
      <c r="D2710" s="22" t="s">
        <v>2303</v>
      </c>
      <c r="E2710" s="22">
        <v>0.49244548755496587</v>
      </c>
      <c r="F2710" s="22">
        <v>70</v>
      </c>
      <c r="G2710" s="25">
        <v>5.9471343536099104E-4</v>
      </c>
      <c r="H2710" s="22">
        <f t="shared" si="42"/>
        <v>4.162994047526937E-2</v>
      </c>
      <c r="I2710" s="41">
        <v>2709</v>
      </c>
      <c r="J2710" s="2" t="str">
        <f>IFERROR(INDEX('08W Project List'!#REF!,MATCH(B2710,'08W Project List'!$E:$E,0)),"N/A")</f>
        <v>N/A</v>
      </c>
    </row>
    <row r="2711" spans="1:10" ht="15.6" x14ac:dyDescent="0.3">
      <c r="A2711" s="23">
        <v>7798</v>
      </c>
      <c r="B2711" s="22" t="s">
        <v>2102</v>
      </c>
      <c r="C2711" s="22">
        <v>82021107</v>
      </c>
      <c r="D2711" s="22" t="s">
        <v>2103</v>
      </c>
      <c r="E2711" s="22">
        <v>6.304403439814978</v>
      </c>
      <c r="F2711" s="22">
        <v>65</v>
      </c>
      <c r="G2711" s="25">
        <v>5.9296744491201697E-4</v>
      </c>
      <c r="H2711" s="22">
        <f t="shared" si="42"/>
        <v>3.8542883919281103E-2</v>
      </c>
      <c r="I2711" s="41">
        <v>2710</v>
      </c>
      <c r="J2711" s="2" t="str">
        <f>IFERROR(INDEX('08W Project List'!#REF!,MATCH(B2711,'08W Project List'!$E:$E,0)),"N/A")</f>
        <v>N/A</v>
      </c>
    </row>
    <row r="2712" spans="1:10" ht="15.6" x14ac:dyDescent="0.3">
      <c r="A2712" s="23">
        <v>1553</v>
      </c>
      <c r="B2712" s="22" t="s">
        <v>2230</v>
      </c>
      <c r="C2712" s="22">
        <v>14302106</v>
      </c>
      <c r="D2712" s="22" t="s">
        <v>2231</v>
      </c>
      <c r="E2712" s="22">
        <v>1.2072735905532879</v>
      </c>
      <c r="F2712" s="22">
        <v>180</v>
      </c>
      <c r="G2712" s="25">
        <v>5.9157700186305803E-4</v>
      </c>
      <c r="H2712" s="22">
        <f t="shared" si="42"/>
        <v>0.10648386033535044</v>
      </c>
      <c r="I2712" s="41">
        <v>2711</v>
      </c>
      <c r="J2712" s="2" t="str">
        <f>IFERROR(INDEX('08W Project List'!#REF!,MATCH(B2712,'08W Project List'!$E:$E,0)),"N/A")</f>
        <v>N/A</v>
      </c>
    </row>
    <row r="2713" spans="1:10" ht="15.6" x14ac:dyDescent="0.3">
      <c r="A2713" s="23">
        <v>380</v>
      </c>
      <c r="B2713" s="22" t="s">
        <v>3912</v>
      </c>
      <c r="C2713" s="22">
        <v>162821702</v>
      </c>
      <c r="D2713" s="22" t="s">
        <v>3913</v>
      </c>
      <c r="E2713" s="22">
        <v>8.3796776309891232</v>
      </c>
      <c r="F2713" s="22">
        <v>118</v>
      </c>
      <c r="G2713" s="25">
        <v>5.89849702634652E-4</v>
      </c>
      <c r="H2713" s="22">
        <f t="shared" si="42"/>
        <v>6.9602264910888931E-2</v>
      </c>
      <c r="I2713" s="41">
        <v>2712</v>
      </c>
      <c r="J2713" s="2" t="str">
        <f>IFERROR(INDEX('08W Project List'!#REF!,MATCH(B2713,'08W Project List'!$E:$E,0)),"N/A")</f>
        <v>N/A</v>
      </c>
    </row>
    <row r="2714" spans="1:10" ht="15.6" x14ac:dyDescent="0.3">
      <c r="A2714" s="23">
        <v>10645</v>
      </c>
      <c r="B2714" s="22" t="s">
        <v>1060</v>
      </c>
      <c r="C2714" s="22">
        <v>152261103</v>
      </c>
      <c r="D2714" s="22" t="s">
        <v>1058</v>
      </c>
      <c r="E2714" s="22">
        <v>0.20147977832516409</v>
      </c>
      <c r="F2714" s="22">
        <v>2</v>
      </c>
      <c r="G2714" s="25">
        <v>5.88804810134295E-4</v>
      </c>
      <c r="H2714" s="22">
        <f t="shared" si="42"/>
        <v>1.17760962026859E-3</v>
      </c>
      <c r="I2714" s="41">
        <v>2713</v>
      </c>
      <c r="J2714" s="2" t="str">
        <f>IFERROR(INDEX('08W Project List'!#REF!,MATCH(B2714,'08W Project List'!$E:$E,0)),"N/A")</f>
        <v>N/A</v>
      </c>
    </row>
    <row r="2715" spans="1:10" ht="15.6" x14ac:dyDescent="0.3">
      <c r="A2715" s="23">
        <v>7077</v>
      </c>
      <c r="B2715" s="22" t="s">
        <v>880</v>
      </c>
      <c r="C2715" s="22">
        <v>43491103</v>
      </c>
      <c r="D2715" s="22" t="s">
        <v>878</v>
      </c>
      <c r="E2715" s="22">
        <v>0.25631428605097079</v>
      </c>
      <c r="F2715" s="22">
        <v>15</v>
      </c>
      <c r="G2715" s="25">
        <v>5.8477088222556905E-4</v>
      </c>
      <c r="H2715" s="22">
        <f t="shared" si="42"/>
        <v>8.771563233383536E-3</v>
      </c>
      <c r="I2715" s="41">
        <v>2714</v>
      </c>
      <c r="J2715" s="2" t="str">
        <f>IFERROR(INDEX('08W Project List'!#REF!,MATCH(B2715,'08W Project List'!$E:$E,0)),"N/A")</f>
        <v>N/A</v>
      </c>
    </row>
    <row r="2716" spans="1:10" ht="15.6" x14ac:dyDescent="0.3">
      <c r="A2716" s="23">
        <v>4432</v>
      </c>
      <c r="B2716" s="22" t="s">
        <v>423</v>
      </c>
      <c r="C2716" s="22">
        <v>152481105</v>
      </c>
      <c r="D2716" s="22" t="s">
        <v>415</v>
      </c>
      <c r="E2716" s="22">
        <v>1.614283593615488</v>
      </c>
      <c r="F2716" s="22">
        <v>23</v>
      </c>
      <c r="G2716" s="25">
        <v>5.7744854211565699E-4</v>
      </c>
      <c r="H2716" s="22">
        <f t="shared" si="42"/>
        <v>1.328131646866011E-2</v>
      </c>
      <c r="I2716" s="41">
        <v>2715</v>
      </c>
      <c r="J2716" s="2" t="str">
        <f>IFERROR(INDEX('08W Project List'!#REF!,MATCH(B2716,'08W Project List'!$E:$E,0)),"N/A")</f>
        <v>N/A</v>
      </c>
    </row>
    <row r="2717" spans="1:10" ht="15.6" x14ac:dyDescent="0.3">
      <c r="A2717" s="23">
        <v>5741</v>
      </c>
      <c r="B2717" s="22" t="s">
        <v>1728</v>
      </c>
      <c r="C2717" s="22">
        <v>83432101</v>
      </c>
      <c r="D2717" s="22" t="s">
        <v>1723</v>
      </c>
      <c r="E2717" s="22">
        <v>0</v>
      </c>
      <c r="F2717" s="22">
        <v>80</v>
      </c>
      <c r="G2717" s="25">
        <v>5.7262362505522901E-4</v>
      </c>
      <c r="H2717" s="22">
        <f t="shared" si="42"/>
        <v>4.5809890004418319E-2</v>
      </c>
      <c r="I2717" s="41">
        <v>2716</v>
      </c>
      <c r="J2717" s="2" t="str">
        <f>IFERROR(INDEX('08W Project List'!#REF!,MATCH(B2717,'08W Project List'!$E:$E,0)),"N/A")</f>
        <v>N/A</v>
      </c>
    </row>
    <row r="2718" spans="1:10" ht="15.6" x14ac:dyDescent="0.3">
      <c r="A2718" s="23">
        <v>8362</v>
      </c>
      <c r="B2718" s="22" t="s">
        <v>670</v>
      </c>
      <c r="C2718" s="22">
        <v>14091111</v>
      </c>
      <c r="D2718" s="22" t="s">
        <v>669</v>
      </c>
      <c r="E2718" s="22">
        <v>0.22208583582505781</v>
      </c>
      <c r="F2718" s="22">
        <v>16</v>
      </c>
      <c r="G2718" s="25">
        <v>5.70582625480527E-4</v>
      </c>
      <c r="H2718" s="22">
        <f t="shared" si="42"/>
        <v>9.129322007688432E-3</v>
      </c>
      <c r="I2718" s="41">
        <v>2717</v>
      </c>
      <c r="J2718" s="2" t="str">
        <f>IFERROR(INDEX('08W Project List'!#REF!,MATCH(B2718,'08W Project List'!$E:$E,0)),"N/A")</f>
        <v>N/A</v>
      </c>
    </row>
    <row r="2719" spans="1:10" ht="15.6" x14ac:dyDescent="0.3">
      <c r="A2719" s="23">
        <v>4792</v>
      </c>
      <c r="B2719" s="22" t="s">
        <v>1635</v>
      </c>
      <c r="C2719" s="22">
        <v>24101102</v>
      </c>
      <c r="D2719" s="22" t="s">
        <v>1629</v>
      </c>
      <c r="E2719" s="22">
        <v>0.16592260862970667</v>
      </c>
      <c r="F2719" s="22">
        <v>50</v>
      </c>
      <c r="G2719" s="25">
        <v>5.6030353544729398E-4</v>
      </c>
      <c r="H2719" s="22">
        <f t="shared" si="42"/>
        <v>2.8015176772364699E-2</v>
      </c>
      <c r="I2719" s="41">
        <v>2718</v>
      </c>
      <c r="J2719" s="2" t="str">
        <f>IFERROR(INDEX('08W Project List'!#REF!,MATCH(B2719,'08W Project List'!$E:$E,0)),"N/A")</f>
        <v>N/A</v>
      </c>
    </row>
    <row r="2720" spans="1:10" ht="15.6" x14ac:dyDescent="0.3">
      <c r="A2720" s="23">
        <v>2151</v>
      </c>
      <c r="B2720" s="22" t="s">
        <v>2330</v>
      </c>
      <c r="C2720" s="22">
        <v>163661701</v>
      </c>
      <c r="D2720" s="22" t="s">
        <v>2328</v>
      </c>
      <c r="E2720" s="22">
        <v>6.6683377626264146</v>
      </c>
      <c r="F2720" s="22">
        <v>62</v>
      </c>
      <c r="G2720" s="25">
        <v>5.5180785280406898E-4</v>
      </c>
      <c r="H2720" s="22">
        <f t="shared" si="42"/>
        <v>3.4212086873852278E-2</v>
      </c>
      <c r="I2720" s="41">
        <v>2719</v>
      </c>
      <c r="J2720" s="2" t="str">
        <f>IFERROR(INDEX('08W Project List'!#REF!,MATCH(B2720,'08W Project List'!$E:$E,0)),"N/A")</f>
        <v>N/A</v>
      </c>
    </row>
    <row r="2721" spans="1:10" ht="15.6" x14ac:dyDescent="0.3">
      <c r="A2721" s="23">
        <v>5668</v>
      </c>
      <c r="B2721" s="22" t="s">
        <v>23</v>
      </c>
      <c r="C2721" s="22">
        <v>152101101</v>
      </c>
      <c r="D2721" s="22" t="s">
        <v>19</v>
      </c>
      <c r="E2721" s="22">
        <v>13.957863357787568</v>
      </c>
      <c r="F2721" s="22">
        <v>130</v>
      </c>
      <c r="G2721" s="25">
        <v>5.5147912476888198E-4</v>
      </c>
      <c r="H2721" s="22">
        <f t="shared" si="42"/>
        <v>7.169228621995466E-2</v>
      </c>
      <c r="I2721" s="41">
        <v>2720</v>
      </c>
      <c r="J2721" s="2" t="str">
        <f>IFERROR(INDEX('08W Project List'!#REF!,MATCH(B2721,'08W Project List'!$E:$E,0)),"N/A")</f>
        <v>N/A</v>
      </c>
    </row>
    <row r="2722" spans="1:10" ht="15.6" x14ac:dyDescent="0.3">
      <c r="A2722" s="23">
        <v>6116</v>
      </c>
      <c r="B2722" s="22" t="s">
        <v>1854</v>
      </c>
      <c r="C2722" s="22">
        <v>42481105</v>
      </c>
      <c r="D2722" s="22" t="s">
        <v>1848</v>
      </c>
      <c r="E2722" s="22">
        <v>0.70004698804033572</v>
      </c>
      <c r="F2722" s="22">
        <v>42</v>
      </c>
      <c r="G2722" s="25">
        <v>5.50622661063787E-4</v>
      </c>
      <c r="H2722" s="22">
        <f t="shared" si="42"/>
        <v>2.3126151764679054E-2</v>
      </c>
      <c r="I2722" s="41">
        <v>2721</v>
      </c>
      <c r="J2722" s="2" t="str">
        <f>IFERROR(INDEX('08W Project List'!#REF!,MATCH(B2722,'08W Project List'!$E:$E,0)),"N/A")</f>
        <v>N/A</v>
      </c>
    </row>
    <row r="2723" spans="1:10" ht="15.6" x14ac:dyDescent="0.3">
      <c r="A2723" s="23">
        <v>2452</v>
      </c>
      <c r="B2723" s="22" t="s">
        <v>2608</v>
      </c>
      <c r="C2723" s="22">
        <v>254421103</v>
      </c>
      <c r="D2723" s="22" t="s">
        <v>2599</v>
      </c>
      <c r="E2723" s="22">
        <v>3.0184123097916595</v>
      </c>
      <c r="F2723" s="22">
        <v>44</v>
      </c>
      <c r="G2723" s="25">
        <v>5.4846564850825701E-4</v>
      </c>
      <c r="H2723" s="22">
        <f t="shared" si="42"/>
        <v>2.4132488534363308E-2</v>
      </c>
      <c r="I2723" s="41">
        <v>2722</v>
      </c>
      <c r="J2723" s="2" t="str">
        <f>IFERROR(INDEX('08W Project List'!#REF!,MATCH(B2723,'08W Project List'!$E:$E,0)),"N/A")</f>
        <v>N/A</v>
      </c>
    </row>
    <row r="2724" spans="1:10" ht="15.6" x14ac:dyDescent="0.3">
      <c r="A2724" s="23">
        <v>1532</v>
      </c>
      <c r="B2724" s="22" t="s">
        <v>1673</v>
      </c>
      <c r="C2724" s="22">
        <v>102361101</v>
      </c>
      <c r="D2724" s="22" t="s">
        <v>1665</v>
      </c>
      <c r="E2724" s="22">
        <v>2.3342951072002114</v>
      </c>
      <c r="F2724" s="22">
        <v>56</v>
      </c>
      <c r="G2724" s="25">
        <v>5.4657250778200302E-4</v>
      </c>
      <c r="H2724" s="22">
        <f t="shared" si="42"/>
        <v>3.0608060435792169E-2</v>
      </c>
      <c r="I2724" s="41">
        <v>2723</v>
      </c>
      <c r="J2724" s="2" t="str">
        <f>IFERROR(INDEX('08W Project List'!#REF!,MATCH(B2724,'08W Project List'!$E:$E,0)),"N/A")</f>
        <v>N/A</v>
      </c>
    </row>
    <row r="2725" spans="1:10" ht="15.6" x14ac:dyDescent="0.3">
      <c r="A2725" s="23">
        <v>8732</v>
      </c>
      <c r="B2725" s="22" t="s">
        <v>1214</v>
      </c>
      <c r="C2725" s="22">
        <v>12501112</v>
      </c>
      <c r="D2725" s="22" t="s">
        <v>1213</v>
      </c>
      <c r="E2725" s="22">
        <v>0.7563632965885333</v>
      </c>
      <c r="F2725" s="22">
        <v>13</v>
      </c>
      <c r="G2725" s="25">
        <v>5.4639818469415496E-4</v>
      </c>
      <c r="H2725" s="22">
        <f t="shared" si="42"/>
        <v>7.1031764010240145E-3</v>
      </c>
      <c r="I2725" s="41">
        <v>2724</v>
      </c>
      <c r="J2725" s="2" t="str">
        <f>IFERROR(INDEX('08W Project List'!#REF!,MATCH(B2725,'08W Project List'!$E:$E,0)),"N/A")</f>
        <v>N/A</v>
      </c>
    </row>
    <row r="2726" spans="1:10" ht="15.6" x14ac:dyDescent="0.3">
      <c r="A2726" s="23">
        <v>4263</v>
      </c>
      <c r="B2726" s="22" t="s">
        <v>1646</v>
      </c>
      <c r="C2726" s="22">
        <v>24101103</v>
      </c>
      <c r="D2726" s="22" t="s">
        <v>1637</v>
      </c>
      <c r="E2726" s="22">
        <v>11.250642776206277</v>
      </c>
      <c r="F2726" s="22">
        <v>110</v>
      </c>
      <c r="G2726" s="25">
        <v>5.3494482585125303E-4</v>
      </c>
      <c r="H2726" s="22">
        <f t="shared" si="42"/>
        <v>5.8843930843637836E-2</v>
      </c>
      <c r="I2726" s="41">
        <v>2725</v>
      </c>
      <c r="J2726" s="2" t="str">
        <f>IFERROR(INDEX('08W Project List'!#REF!,MATCH(B2726,'08W Project List'!$E:$E,0)),"N/A")</f>
        <v>N/A</v>
      </c>
    </row>
    <row r="2727" spans="1:10" ht="15.6" x14ac:dyDescent="0.3">
      <c r="A2727" s="23">
        <v>4900</v>
      </c>
      <c r="B2727" s="22" t="s">
        <v>710</v>
      </c>
      <c r="C2727" s="22">
        <v>103181102</v>
      </c>
      <c r="D2727" s="22" t="s">
        <v>711</v>
      </c>
      <c r="E2727" s="22">
        <v>2.236444627451653</v>
      </c>
      <c r="F2727" s="22">
        <v>21</v>
      </c>
      <c r="G2727" s="25">
        <v>5.3291431370888298E-4</v>
      </c>
      <c r="H2727" s="22">
        <f t="shared" si="42"/>
        <v>1.1191200587886543E-2</v>
      </c>
      <c r="I2727" s="41">
        <v>2726</v>
      </c>
      <c r="J2727" s="2" t="str">
        <f>IFERROR(INDEX('08W Project List'!#REF!,MATCH(B2727,'08W Project List'!$E:$E,0)),"N/A")</f>
        <v>N/A</v>
      </c>
    </row>
    <row r="2728" spans="1:10" ht="15.6" x14ac:dyDescent="0.3">
      <c r="A2728" s="23">
        <v>1003</v>
      </c>
      <c r="B2728" s="22" t="s">
        <v>3634</v>
      </c>
      <c r="C2728" s="22">
        <v>42151111</v>
      </c>
      <c r="D2728" s="22" t="s">
        <v>3630</v>
      </c>
      <c r="E2728" s="22">
        <v>0.30506056716627661</v>
      </c>
      <c r="F2728" s="22">
        <v>88</v>
      </c>
      <c r="G2728" s="25">
        <v>5.26344969631651E-4</v>
      </c>
      <c r="H2728" s="22">
        <f t="shared" si="42"/>
        <v>4.631835732758529E-2</v>
      </c>
      <c r="I2728" s="41">
        <v>2727</v>
      </c>
      <c r="J2728" s="2" t="str">
        <f>IFERROR(INDEX('08W Project List'!#REF!,MATCH(B2728,'08W Project List'!$E:$E,0)),"N/A")</f>
        <v>N/A</v>
      </c>
    </row>
    <row r="2729" spans="1:10" ht="15.6" x14ac:dyDescent="0.3">
      <c r="A2729" s="23">
        <v>8503</v>
      </c>
      <c r="B2729" s="22" t="s">
        <v>3560</v>
      </c>
      <c r="C2729" s="22">
        <v>42011107</v>
      </c>
      <c r="D2729" s="22" t="s">
        <v>3559</v>
      </c>
      <c r="E2729" s="22">
        <v>3.7367484148353944</v>
      </c>
      <c r="F2729" s="22">
        <v>56</v>
      </c>
      <c r="G2729" s="25">
        <v>5.2521781178244099E-4</v>
      </c>
      <c r="H2729" s="22">
        <f t="shared" si="42"/>
        <v>2.9412197459816696E-2</v>
      </c>
      <c r="I2729" s="41">
        <v>2728</v>
      </c>
      <c r="J2729" s="2" t="str">
        <f>IFERROR(INDEX('08W Project List'!#REF!,MATCH(B2729,'08W Project List'!$E:$E,0)),"N/A")</f>
        <v>N/A</v>
      </c>
    </row>
    <row r="2730" spans="1:10" ht="15.6" x14ac:dyDescent="0.3">
      <c r="A2730" s="23">
        <v>6580</v>
      </c>
      <c r="B2730" s="22" t="s">
        <v>2341</v>
      </c>
      <c r="C2730" s="22">
        <v>163661702</v>
      </c>
      <c r="D2730" s="22" t="s">
        <v>2337</v>
      </c>
      <c r="E2730" s="22">
        <v>4.8990892597672966</v>
      </c>
      <c r="F2730" s="22">
        <v>67</v>
      </c>
      <c r="G2730" s="25">
        <v>5.2215947351179999E-4</v>
      </c>
      <c r="H2730" s="22">
        <f t="shared" si="42"/>
        <v>3.49846847252906E-2</v>
      </c>
      <c r="I2730" s="41">
        <v>2729</v>
      </c>
      <c r="J2730" s="2" t="str">
        <f>IFERROR(INDEX('08W Project List'!#REF!,MATCH(B2730,'08W Project List'!$E:$E,0)),"N/A")</f>
        <v>N/A</v>
      </c>
    </row>
    <row r="2731" spans="1:10" ht="15.6" x14ac:dyDescent="0.3">
      <c r="A2731" s="23">
        <v>4101</v>
      </c>
      <c r="B2731" s="22" t="s">
        <v>2025</v>
      </c>
      <c r="C2731" s="22">
        <v>182371112</v>
      </c>
      <c r="D2731" s="22" t="s">
        <v>2022</v>
      </c>
      <c r="E2731" s="22">
        <v>7.9217550466402118</v>
      </c>
      <c r="F2731" s="22">
        <v>82</v>
      </c>
      <c r="G2731" s="25">
        <v>5.21505210795513E-4</v>
      </c>
      <c r="H2731" s="22">
        <f t="shared" si="42"/>
        <v>4.2763427285232067E-2</v>
      </c>
      <c r="I2731" s="41">
        <v>2730</v>
      </c>
      <c r="J2731" s="2" t="str">
        <f>IFERROR(INDEX('08W Project List'!#REF!,MATCH(B2731,'08W Project List'!$E:$E,0)),"N/A")</f>
        <v>N/A</v>
      </c>
    </row>
    <row r="2732" spans="1:10" ht="15.6" x14ac:dyDescent="0.3">
      <c r="A2732" s="23">
        <v>5934</v>
      </c>
      <c r="B2732" s="22" t="s">
        <v>1299</v>
      </c>
      <c r="C2732" s="22">
        <v>42751113</v>
      </c>
      <c r="D2732" s="22" t="s">
        <v>1300</v>
      </c>
      <c r="E2732" s="22">
        <v>1.2786880990252641E-2</v>
      </c>
      <c r="F2732" s="22">
        <v>108</v>
      </c>
      <c r="G2732" s="25">
        <v>5.1973037943719698E-4</v>
      </c>
      <c r="H2732" s="22">
        <f t="shared" si="42"/>
        <v>5.6130880979217271E-2</v>
      </c>
      <c r="I2732" s="41">
        <v>2731</v>
      </c>
      <c r="J2732" s="2" t="str">
        <f>IFERROR(INDEX('08W Project List'!#REF!,MATCH(B2732,'08W Project List'!$E:$E,0)),"N/A")</f>
        <v>N/A</v>
      </c>
    </row>
    <row r="2733" spans="1:10" ht="15.6" x14ac:dyDescent="0.3">
      <c r="A2733" s="23">
        <v>5473</v>
      </c>
      <c r="B2733" s="22" t="s">
        <v>1239</v>
      </c>
      <c r="C2733" s="22">
        <v>152762102</v>
      </c>
      <c r="D2733" s="22" t="s">
        <v>1235</v>
      </c>
      <c r="E2733" s="22">
        <v>5.5427559565352391</v>
      </c>
      <c r="F2733" s="22">
        <v>46</v>
      </c>
      <c r="G2733" s="25">
        <v>5.1721978695948203E-4</v>
      </c>
      <c r="H2733" s="22">
        <f t="shared" si="42"/>
        <v>2.3792110200136173E-2</v>
      </c>
      <c r="I2733" s="41">
        <v>2732</v>
      </c>
      <c r="J2733" s="2" t="str">
        <f>IFERROR(INDEX('08W Project List'!#REF!,MATCH(B2733,'08W Project List'!$E:$E,0)),"N/A")</f>
        <v>N/A</v>
      </c>
    </row>
    <row r="2734" spans="1:10" ht="15.6" x14ac:dyDescent="0.3">
      <c r="A2734" s="23">
        <v>4174</v>
      </c>
      <c r="B2734" s="22" t="s">
        <v>610</v>
      </c>
      <c r="C2734" s="22">
        <v>83622106</v>
      </c>
      <c r="D2734" s="22" t="s">
        <v>611</v>
      </c>
      <c r="E2734" s="22">
        <v>8.4677253974893727</v>
      </c>
      <c r="F2734" s="22">
        <v>98</v>
      </c>
      <c r="G2734" s="25">
        <v>5.1219859448455095E-4</v>
      </c>
      <c r="H2734" s="22">
        <f t="shared" si="42"/>
        <v>5.0195462259485991E-2</v>
      </c>
      <c r="I2734" s="41">
        <v>2733</v>
      </c>
      <c r="J2734" s="2" t="str">
        <f>IFERROR(INDEX('08W Project List'!#REF!,MATCH(B2734,'08W Project List'!$E:$E,0)),"N/A")</f>
        <v>N/A</v>
      </c>
    </row>
    <row r="2735" spans="1:10" ht="15.6" x14ac:dyDescent="0.3">
      <c r="A2735" s="23">
        <v>4155</v>
      </c>
      <c r="B2735" s="22" t="s">
        <v>422</v>
      </c>
      <c r="C2735" s="22">
        <v>152481105</v>
      </c>
      <c r="D2735" s="22" t="s">
        <v>415</v>
      </c>
      <c r="E2735" s="22">
        <v>10.899515496797452</v>
      </c>
      <c r="F2735" s="22">
        <v>144</v>
      </c>
      <c r="G2735" s="25">
        <v>5.0181750434419097E-4</v>
      </c>
      <c r="H2735" s="22">
        <f t="shared" si="42"/>
        <v>7.2261720625563505E-2</v>
      </c>
      <c r="I2735" s="41">
        <v>2734</v>
      </c>
      <c r="J2735" s="2" t="str">
        <f>IFERROR(INDEX('08W Project List'!#REF!,MATCH(B2735,'08W Project List'!$E:$E,0)),"N/A")</f>
        <v>N/A</v>
      </c>
    </row>
    <row r="2736" spans="1:10" ht="15.6" x14ac:dyDescent="0.3">
      <c r="A2736" s="23">
        <v>4857</v>
      </c>
      <c r="B2736" s="22" t="s">
        <v>3694</v>
      </c>
      <c r="C2736" s="22">
        <v>83500401</v>
      </c>
      <c r="D2736" s="22" t="s">
        <v>3695</v>
      </c>
      <c r="E2736" s="22">
        <v>2.4313670434931387</v>
      </c>
      <c r="F2736" s="22">
        <v>41</v>
      </c>
      <c r="G2736" s="25">
        <v>5.00278288662092E-4</v>
      </c>
      <c r="H2736" s="22">
        <f t="shared" si="42"/>
        <v>2.0511409835145773E-2</v>
      </c>
      <c r="I2736" s="41">
        <v>2735</v>
      </c>
      <c r="J2736" s="2" t="str">
        <f>IFERROR(INDEX('08W Project List'!#REF!,MATCH(B2736,'08W Project List'!$E:$E,0)),"N/A")</f>
        <v>N/A</v>
      </c>
    </row>
    <row r="2737" spans="1:10" ht="15.6" x14ac:dyDescent="0.3">
      <c r="A2737" s="23">
        <v>3888</v>
      </c>
      <c r="B2737" s="22" t="s">
        <v>3191</v>
      </c>
      <c r="C2737" s="22">
        <v>43291105</v>
      </c>
      <c r="D2737" s="22" t="s">
        <v>3186</v>
      </c>
      <c r="E2737" s="22">
        <v>0.10015722289460845</v>
      </c>
      <c r="F2737" s="22">
        <v>124</v>
      </c>
      <c r="G2737" s="25">
        <v>4.9953872148415497E-4</v>
      </c>
      <c r="H2737" s="22">
        <f t="shared" si="42"/>
        <v>6.1942801464035219E-2</v>
      </c>
      <c r="I2737" s="41">
        <v>2736</v>
      </c>
      <c r="J2737" s="2" t="str">
        <f>IFERROR(INDEX('08W Project List'!#REF!,MATCH(B2737,'08W Project List'!$E:$E,0)),"N/A")</f>
        <v>N/A</v>
      </c>
    </row>
    <row r="2738" spans="1:10" ht="15.6" x14ac:dyDescent="0.3">
      <c r="A2738" s="23">
        <v>6409</v>
      </c>
      <c r="B2738" s="22" t="s">
        <v>2349</v>
      </c>
      <c r="C2738" s="22">
        <v>163661702</v>
      </c>
      <c r="D2738" s="22" t="s">
        <v>2337</v>
      </c>
      <c r="E2738" s="22">
        <v>1.4878815160173089</v>
      </c>
      <c r="F2738" s="22">
        <v>21</v>
      </c>
      <c r="G2738" s="25">
        <v>4.9227907387652998E-4</v>
      </c>
      <c r="H2738" s="22">
        <f t="shared" si="42"/>
        <v>1.0337860551407129E-2</v>
      </c>
      <c r="I2738" s="41">
        <v>2737</v>
      </c>
      <c r="J2738" s="2" t="str">
        <f>IFERROR(INDEX('08W Project List'!#REF!,MATCH(B2738,'08W Project List'!$E:$E,0)),"N/A")</f>
        <v>N/A</v>
      </c>
    </row>
    <row r="2739" spans="1:10" ht="15.6" x14ac:dyDescent="0.3">
      <c r="A2739" s="23">
        <v>9855</v>
      </c>
      <c r="B2739" s="22" t="s">
        <v>1146</v>
      </c>
      <c r="C2739" s="22">
        <v>254061102</v>
      </c>
      <c r="D2739" s="22" t="s">
        <v>1141</v>
      </c>
      <c r="E2739" s="22">
        <v>2.6028618167108015</v>
      </c>
      <c r="F2739" s="22">
        <v>5</v>
      </c>
      <c r="G2739" s="25">
        <v>4.9090289303488702E-4</v>
      </c>
      <c r="H2739" s="22">
        <f t="shared" si="42"/>
        <v>2.4545144651744351E-3</v>
      </c>
      <c r="I2739" s="41">
        <v>2738</v>
      </c>
      <c r="J2739" s="2" t="str">
        <f>IFERROR(INDEX('08W Project List'!#REF!,MATCH(B2739,'08W Project List'!$E:$E,0)),"N/A")</f>
        <v>N/A</v>
      </c>
    </row>
    <row r="2740" spans="1:10" ht="15.6" x14ac:dyDescent="0.3">
      <c r="A2740" s="23">
        <v>9129</v>
      </c>
      <c r="B2740" s="22" t="s">
        <v>3377</v>
      </c>
      <c r="C2740" s="22">
        <v>14161102</v>
      </c>
      <c r="D2740" s="22" t="s">
        <v>3378</v>
      </c>
      <c r="E2740" s="22">
        <v>0.57523003854294652</v>
      </c>
      <c r="F2740" s="22">
        <v>14</v>
      </c>
      <c r="G2740" s="25">
        <v>4.8347814617887502E-4</v>
      </c>
      <c r="H2740" s="22">
        <f t="shared" si="42"/>
        <v>6.7686940465042505E-3</v>
      </c>
      <c r="I2740" s="41">
        <v>2739</v>
      </c>
      <c r="J2740" s="2" t="str">
        <f>IFERROR(INDEX('08W Project List'!#REF!,MATCH(B2740,'08W Project List'!$E:$E,0)),"N/A")</f>
        <v>N/A</v>
      </c>
    </row>
    <row r="2741" spans="1:10" ht="15.6" x14ac:dyDescent="0.3">
      <c r="A2741" s="23">
        <v>8205</v>
      </c>
      <c r="B2741" s="22" t="s">
        <v>139</v>
      </c>
      <c r="C2741" s="22">
        <v>182541102</v>
      </c>
      <c r="D2741" s="22" t="s">
        <v>140</v>
      </c>
      <c r="E2741" s="22">
        <v>1.1789460311658608</v>
      </c>
      <c r="F2741" s="22">
        <v>21</v>
      </c>
      <c r="G2741" s="25">
        <v>4.7064011228026102E-4</v>
      </c>
      <c r="H2741" s="22">
        <f t="shared" si="42"/>
        <v>9.8834423578854809E-3</v>
      </c>
      <c r="I2741" s="41">
        <v>2740</v>
      </c>
      <c r="J2741" s="2" t="str">
        <f>IFERROR(INDEX('08W Project List'!#REF!,MATCH(B2741,'08W Project List'!$E:$E,0)),"N/A")</f>
        <v>N/A</v>
      </c>
    </row>
    <row r="2742" spans="1:10" ht="15.6" x14ac:dyDescent="0.3">
      <c r="A2742" s="23">
        <v>2233</v>
      </c>
      <c r="B2742" s="22" t="s">
        <v>1835</v>
      </c>
      <c r="C2742" s="22">
        <v>42481101</v>
      </c>
      <c r="D2742" s="22" t="s">
        <v>1836</v>
      </c>
      <c r="E2742" s="22">
        <v>1.9135712564697329</v>
      </c>
      <c r="F2742" s="22">
        <v>50</v>
      </c>
      <c r="G2742" s="25">
        <v>4.6356935168808002E-4</v>
      </c>
      <c r="H2742" s="22">
        <f t="shared" si="42"/>
        <v>2.3178467584404002E-2</v>
      </c>
      <c r="I2742" s="41">
        <v>2741</v>
      </c>
      <c r="J2742" s="2" t="str">
        <f>IFERROR(INDEX('08W Project List'!#REF!,MATCH(B2742,'08W Project List'!$E:$E,0)),"N/A")</f>
        <v>N/A</v>
      </c>
    </row>
    <row r="2743" spans="1:10" ht="15.6" x14ac:dyDescent="0.3">
      <c r="A2743" s="23">
        <v>4702</v>
      </c>
      <c r="B2743" s="22" t="s">
        <v>477</v>
      </c>
      <c r="C2743" s="22">
        <v>103311101</v>
      </c>
      <c r="D2743" s="22" t="s">
        <v>473</v>
      </c>
      <c r="E2743" s="22">
        <v>4.8309009702578001</v>
      </c>
      <c r="F2743" s="22">
        <v>68</v>
      </c>
      <c r="G2743" s="25">
        <v>4.6238068466385998E-4</v>
      </c>
      <c r="H2743" s="22">
        <f t="shared" si="42"/>
        <v>3.144188655714248E-2</v>
      </c>
      <c r="I2743" s="41">
        <v>2742</v>
      </c>
      <c r="J2743" s="2" t="str">
        <f>IFERROR(INDEX('08W Project List'!#REF!,MATCH(B2743,'08W Project List'!$E:$E,0)),"N/A")</f>
        <v>N/A</v>
      </c>
    </row>
    <row r="2744" spans="1:10" ht="15.6" x14ac:dyDescent="0.3">
      <c r="A2744" s="23">
        <v>911</v>
      </c>
      <c r="B2744" s="22" t="s">
        <v>2994</v>
      </c>
      <c r="C2744" s="22">
        <v>163781705</v>
      </c>
      <c r="D2744" s="22" t="s">
        <v>2987</v>
      </c>
      <c r="E2744" s="22">
        <v>4.0885404145333499</v>
      </c>
      <c r="F2744" s="22">
        <v>48</v>
      </c>
      <c r="G2744" s="25">
        <v>4.5920409312720799E-4</v>
      </c>
      <c r="H2744" s="22">
        <f t="shared" si="42"/>
        <v>2.2041796470105984E-2</v>
      </c>
      <c r="I2744" s="41">
        <v>2743</v>
      </c>
      <c r="J2744" s="2" t="str">
        <f>IFERROR(INDEX('08W Project List'!#REF!,MATCH(B2744,'08W Project List'!$E:$E,0)),"N/A")</f>
        <v>N/A</v>
      </c>
    </row>
    <row r="2745" spans="1:10" ht="15.6" x14ac:dyDescent="0.3">
      <c r="A2745" s="23">
        <v>4097</v>
      </c>
      <c r="B2745" s="22" t="s">
        <v>3767</v>
      </c>
      <c r="C2745" s="22">
        <v>43432103</v>
      </c>
      <c r="D2745" s="22" t="s">
        <v>3762</v>
      </c>
      <c r="E2745" s="22">
        <v>0</v>
      </c>
      <c r="F2745" s="22">
        <v>197</v>
      </c>
      <c r="G2745" s="25">
        <v>4.5724174766324701E-4</v>
      </c>
      <c r="H2745" s="22">
        <f t="shared" si="42"/>
        <v>9.0076624289659665E-2</v>
      </c>
      <c r="I2745" s="41">
        <v>2744</v>
      </c>
      <c r="J2745" s="2" t="str">
        <f>IFERROR(INDEX('08W Project List'!#REF!,MATCH(B2745,'08W Project List'!$E:$E,0)),"N/A")</f>
        <v>N/A</v>
      </c>
    </row>
    <row r="2746" spans="1:10" ht="15.6" x14ac:dyDescent="0.3">
      <c r="A2746" s="23">
        <v>5992</v>
      </c>
      <c r="B2746" s="22" t="s">
        <v>2346</v>
      </c>
      <c r="C2746" s="22">
        <v>163661702</v>
      </c>
      <c r="D2746" s="22" t="s">
        <v>2337</v>
      </c>
      <c r="E2746" s="22">
        <v>5.823923719525979</v>
      </c>
      <c r="F2746" s="22">
        <v>68</v>
      </c>
      <c r="G2746" s="25">
        <v>4.5602298076232399E-4</v>
      </c>
      <c r="H2746" s="22">
        <f t="shared" si="42"/>
        <v>3.1009562691838032E-2</v>
      </c>
      <c r="I2746" s="41">
        <v>2745</v>
      </c>
      <c r="J2746" s="2" t="str">
        <f>IFERROR(INDEX('08W Project List'!#REF!,MATCH(B2746,'08W Project List'!$E:$E,0)),"N/A")</f>
        <v>N/A</v>
      </c>
    </row>
    <row r="2747" spans="1:10" ht="15.6" x14ac:dyDescent="0.3">
      <c r="A2747" s="23">
        <v>9472</v>
      </c>
      <c r="B2747" s="22" t="s">
        <v>2067</v>
      </c>
      <c r="C2747" s="22">
        <v>83182105</v>
      </c>
      <c r="D2747" s="22" t="s">
        <v>2065</v>
      </c>
      <c r="E2747" s="22">
        <v>2.5634840036419951E-3</v>
      </c>
      <c r="F2747" s="22">
        <v>26</v>
      </c>
      <c r="G2747" s="25">
        <v>4.5563269434974901E-4</v>
      </c>
      <c r="H2747" s="22">
        <f t="shared" si="42"/>
        <v>1.1846450053093474E-2</v>
      </c>
      <c r="I2747" s="41">
        <v>2746</v>
      </c>
      <c r="J2747" s="2" t="str">
        <f>IFERROR(INDEX('08W Project List'!#REF!,MATCH(B2747,'08W Project List'!$E:$E,0)),"N/A")</f>
        <v>N/A</v>
      </c>
    </row>
    <row r="2748" spans="1:10" ht="15.6" x14ac:dyDescent="0.3">
      <c r="A2748" s="23">
        <v>6378</v>
      </c>
      <c r="B2748" s="22" t="s">
        <v>4370</v>
      </c>
      <c r="C2748" s="22">
        <v>43021101</v>
      </c>
      <c r="D2748" s="22" t="s">
        <v>4371</v>
      </c>
      <c r="E2748" s="22">
        <v>3.6816756763828589</v>
      </c>
      <c r="F2748" s="22">
        <v>30</v>
      </c>
      <c r="G2748" s="25">
        <v>4.5330422369404801E-4</v>
      </c>
      <c r="H2748" s="22">
        <f t="shared" si="42"/>
        <v>1.3599126710821439E-2</v>
      </c>
      <c r="I2748" s="41">
        <v>2747</v>
      </c>
      <c r="J2748" s="2" t="str">
        <f>IFERROR(INDEX('08W Project List'!#REF!,MATCH(B2748,'08W Project List'!$E:$E,0)),"N/A")</f>
        <v>N/A</v>
      </c>
    </row>
    <row r="2749" spans="1:10" ht="15.6" x14ac:dyDescent="0.3">
      <c r="A2749" s="23">
        <v>1227</v>
      </c>
      <c r="B2749" s="22" t="s">
        <v>2450</v>
      </c>
      <c r="C2749" s="22">
        <v>13801103</v>
      </c>
      <c r="D2749" s="22" t="s">
        <v>2451</v>
      </c>
      <c r="E2749" s="22">
        <v>0.76249799905597893</v>
      </c>
      <c r="F2749" s="22">
        <v>79</v>
      </c>
      <c r="G2749" s="25">
        <v>4.5160812971435199E-4</v>
      </c>
      <c r="H2749" s="22">
        <f t="shared" si="42"/>
        <v>3.5677042247433809E-2</v>
      </c>
      <c r="I2749" s="41">
        <v>2748</v>
      </c>
      <c r="J2749" s="2" t="str">
        <f>IFERROR(INDEX('08W Project List'!#REF!,MATCH(B2749,'08W Project List'!$E:$E,0)),"N/A")</f>
        <v>N/A</v>
      </c>
    </row>
    <row r="2750" spans="1:10" ht="15.6" x14ac:dyDescent="0.3">
      <c r="A2750" s="23">
        <v>2519</v>
      </c>
      <c r="B2750" s="22" t="s">
        <v>629</v>
      </c>
      <c r="C2750" s="22">
        <v>182071101</v>
      </c>
      <c r="D2750" s="22" t="s">
        <v>630</v>
      </c>
      <c r="E2750" s="22">
        <v>2.2875804280974084</v>
      </c>
      <c r="F2750" s="22">
        <v>130</v>
      </c>
      <c r="G2750" s="25">
        <v>4.4959557566876999E-4</v>
      </c>
      <c r="H2750" s="22">
        <f t="shared" si="42"/>
        <v>5.8447424836940098E-2</v>
      </c>
      <c r="I2750" s="41">
        <v>2749</v>
      </c>
      <c r="J2750" s="2" t="str">
        <f>IFERROR(INDEX('08W Project List'!#REF!,MATCH(B2750,'08W Project List'!$E:$E,0)),"N/A")</f>
        <v>N/A</v>
      </c>
    </row>
    <row r="2751" spans="1:10" ht="15.6" x14ac:dyDescent="0.3">
      <c r="A2751" s="23">
        <v>2793</v>
      </c>
      <c r="B2751" s="22" t="s">
        <v>622</v>
      </c>
      <c r="C2751" s="22">
        <v>83622106</v>
      </c>
      <c r="D2751" s="22" t="s">
        <v>611</v>
      </c>
      <c r="E2751" s="22">
        <v>5.9331840897325794</v>
      </c>
      <c r="F2751" s="22">
        <v>57</v>
      </c>
      <c r="G2751" s="25">
        <v>4.4853567899710102E-4</v>
      </c>
      <c r="H2751" s="22">
        <f t="shared" si="42"/>
        <v>2.5566533702834758E-2</v>
      </c>
      <c r="I2751" s="41">
        <v>2750</v>
      </c>
      <c r="J2751" s="2" t="str">
        <f>IFERROR(INDEX('08W Project List'!#REF!,MATCH(B2751,'08W Project List'!$E:$E,0)),"N/A")</f>
        <v>N/A</v>
      </c>
    </row>
    <row r="2752" spans="1:10" ht="15.6" x14ac:dyDescent="0.3">
      <c r="A2752" s="23">
        <v>5402</v>
      </c>
      <c r="B2752" s="22" t="s">
        <v>2803</v>
      </c>
      <c r="C2752" s="22">
        <v>22811101</v>
      </c>
      <c r="D2752" s="22" t="s">
        <v>2801</v>
      </c>
      <c r="E2752" s="22">
        <v>0.13437446044903106</v>
      </c>
      <c r="F2752" s="22">
        <v>38</v>
      </c>
      <c r="G2752" s="25">
        <v>4.4807922801064399E-4</v>
      </c>
      <c r="H2752" s="22">
        <f t="shared" si="42"/>
        <v>1.7027010664404471E-2</v>
      </c>
      <c r="I2752" s="41">
        <v>2751</v>
      </c>
      <c r="J2752" s="2" t="str">
        <f>IFERROR(INDEX('08W Project List'!#REF!,MATCH(B2752,'08W Project List'!$E:$E,0)),"N/A")</f>
        <v>N/A</v>
      </c>
    </row>
    <row r="2753" spans="1:10" ht="15.6" x14ac:dyDescent="0.3">
      <c r="A2753" s="23">
        <v>6879</v>
      </c>
      <c r="B2753" s="22" t="s">
        <v>3696</v>
      </c>
      <c r="C2753" s="22">
        <v>83500401</v>
      </c>
      <c r="D2753" s="22" t="s">
        <v>3695</v>
      </c>
      <c r="E2753" s="22">
        <v>5.7464283484592418</v>
      </c>
      <c r="F2753" s="22">
        <v>73</v>
      </c>
      <c r="G2753" s="25">
        <v>4.4728283240172401E-4</v>
      </c>
      <c r="H2753" s="22">
        <f t="shared" si="42"/>
        <v>3.2651646765325851E-2</v>
      </c>
      <c r="I2753" s="41">
        <v>2752</v>
      </c>
      <c r="J2753" s="2" t="str">
        <f>IFERROR(INDEX('08W Project List'!#REF!,MATCH(B2753,'08W Project List'!$E:$E,0)),"N/A")</f>
        <v>N/A</v>
      </c>
    </row>
    <row r="2754" spans="1:10" ht="15.6" x14ac:dyDescent="0.3">
      <c r="A2754" s="23">
        <v>5244</v>
      </c>
      <c r="B2754" s="22" t="s">
        <v>1134</v>
      </c>
      <c r="C2754" s="22">
        <v>43071103</v>
      </c>
      <c r="D2754" s="22" t="s">
        <v>1133</v>
      </c>
      <c r="E2754" s="22">
        <v>2.0570328017755997</v>
      </c>
      <c r="F2754" s="22">
        <v>158</v>
      </c>
      <c r="G2754" s="25">
        <v>4.4177446539331501E-4</v>
      </c>
      <c r="H2754" s="22">
        <f t="shared" ref="H2754:H2817" si="43">IFERROR(G2754*F2754,0)</f>
        <v>6.9800365532143777E-2</v>
      </c>
      <c r="I2754" s="41">
        <v>2753</v>
      </c>
      <c r="J2754" s="2" t="str">
        <f>IFERROR(INDEX('08W Project List'!#REF!,MATCH(B2754,'08W Project List'!$E:$E,0)),"N/A")</f>
        <v>N/A</v>
      </c>
    </row>
    <row r="2755" spans="1:10" ht="15.6" x14ac:dyDescent="0.3">
      <c r="A2755" s="23">
        <v>4679</v>
      </c>
      <c r="B2755" s="22" t="s">
        <v>3357</v>
      </c>
      <c r="C2755" s="22">
        <v>83692104</v>
      </c>
      <c r="D2755" s="22" t="s">
        <v>3352</v>
      </c>
      <c r="E2755" s="22">
        <v>8.0329885396662526</v>
      </c>
      <c r="F2755" s="22">
        <v>140</v>
      </c>
      <c r="G2755" s="25">
        <v>4.33706665416429E-4</v>
      </c>
      <c r="H2755" s="22">
        <f t="shared" si="43"/>
        <v>6.0718933158300063E-2</v>
      </c>
      <c r="I2755" s="41">
        <v>2754</v>
      </c>
      <c r="J2755" s="2" t="str">
        <f>IFERROR(INDEX('08W Project List'!#REF!,MATCH(B2755,'08W Project List'!$E:$E,0)),"N/A")</f>
        <v>N/A</v>
      </c>
    </row>
    <row r="2756" spans="1:10" ht="15.6" x14ac:dyDescent="0.3">
      <c r="A2756" s="23">
        <v>4037</v>
      </c>
      <c r="B2756" s="22" t="s">
        <v>1232</v>
      </c>
      <c r="C2756" s="22">
        <v>152762101</v>
      </c>
      <c r="D2756" s="22" t="s">
        <v>1223</v>
      </c>
      <c r="E2756" s="22">
        <v>2.5547411882310813</v>
      </c>
      <c r="F2756" s="22">
        <v>32</v>
      </c>
      <c r="G2756" s="25">
        <v>4.3105650178112102E-4</v>
      </c>
      <c r="H2756" s="22">
        <f t="shared" si="43"/>
        <v>1.3793808056995873E-2</v>
      </c>
      <c r="I2756" s="41">
        <v>2755</v>
      </c>
      <c r="J2756" s="2" t="str">
        <f>IFERROR(INDEX('08W Project List'!#REF!,MATCH(B2756,'08W Project List'!$E:$E,0)),"N/A")</f>
        <v>N/A</v>
      </c>
    </row>
    <row r="2757" spans="1:10" ht="15.6" x14ac:dyDescent="0.3">
      <c r="A2757" s="23">
        <v>909</v>
      </c>
      <c r="B2757" s="22" t="s">
        <v>4082</v>
      </c>
      <c r="C2757" s="22">
        <v>258591101</v>
      </c>
      <c r="D2757" s="22" t="s">
        <v>4083</v>
      </c>
      <c r="E2757" s="22">
        <v>4.0837787558476508</v>
      </c>
      <c r="F2757" s="22">
        <v>11</v>
      </c>
      <c r="G2757" s="25">
        <v>4.2328508161485401E-4</v>
      </c>
      <c r="H2757" s="22">
        <f t="shared" si="43"/>
        <v>4.6561358977633936E-3</v>
      </c>
      <c r="I2757" s="41">
        <v>2756</v>
      </c>
      <c r="J2757" s="2" t="str">
        <f>IFERROR(INDEX('08W Project List'!#REF!,MATCH(B2757,'08W Project List'!$E:$E,0)),"N/A")</f>
        <v>N/A</v>
      </c>
    </row>
    <row r="2758" spans="1:10" ht="15.6" x14ac:dyDescent="0.3">
      <c r="A2758" s="23">
        <v>7552</v>
      </c>
      <c r="B2758" s="22" t="s">
        <v>4265</v>
      </c>
      <c r="C2758" s="22">
        <v>163201101</v>
      </c>
      <c r="D2758" s="22" t="s">
        <v>4259</v>
      </c>
      <c r="E2758" s="22">
        <v>3.3854048093142013</v>
      </c>
      <c r="F2758" s="22">
        <v>41</v>
      </c>
      <c r="G2758" s="25">
        <v>4.2266098403527801E-4</v>
      </c>
      <c r="H2758" s="22">
        <f t="shared" si="43"/>
        <v>1.7329100345446397E-2</v>
      </c>
      <c r="I2758" s="41">
        <v>2757</v>
      </c>
      <c r="J2758" s="2" t="str">
        <f>IFERROR(INDEX('08W Project List'!#REF!,MATCH(B2758,'08W Project List'!$E:$E,0)),"N/A")</f>
        <v>N/A</v>
      </c>
    </row>
    <row r="2759" spans="1:10" ht="15.6" x14ac:dyDescent="0.3">
      <c r="A2759" s="23">
        <v>3464</v>
      </c>
      <c r="B2759" s="22" t="s">
        <v>3699</v>
      </c>
      <c r="C2759" s="22">
        <v>22861104</v>
      </c>
      <c r="D2759" s="22" t="s">
        <v>3700</v>
      </c>
      <c r="E2759" s="22">
        <v>0</v>
      </c>
      <c r="F2759" s="22">
        <v>74</v>
      </c>
      <c r="G2759" s="25">
        <v>4.2265251462579102E-4</v>
      </c>
      <c r="H2759" s="22">
        <f t="shared" si="43"/>
        <v>3.1276286082308535E-2</v>
      </c>
      <c r="I2759" s="41">
        <v>2758</v>
      </c>
      <c r="J2759" s="2" t="str">
        <f>IFERROR(INDEX('08W Project List'!#REF!,MATCH(B2759,'08W Project List'!$E:$E,0)),"N/A")</f>
        <v>N/A</v>
      </c>
    </row>
    <row r="2760" spans="1:10" ht="15.6" x14ac:dyDescent="0.3">
      <c r="A2760" s="23">
        <v>7216</v>
      </c>
      <c r="B2760" s="22" t="s">
        <v>337</v>
      </c>
      <c r="C2760" s="22">
        <v>43081101</v>
      </c>
      <c r="D2760" s="22" t="s">
        <v>329</v>
      </c>
      <c r="E2760" s="22">
        <v>8.4870007603792423</v>
      </c>
      <c r="F2760" s="22">
        <v>101</v>
      </c>
      <c r="G2760" s="25">
        <v>4.1876901941126002E-4</v>
      </c>
      <c r="H2760" s="22">
        <f t="shared" si="43"/>
        <v>4.2295670960537261E-2</v>
      </c>
      <c r="I2760" s="41">
        <v>2759</v>
      </c>
      <c r="J2760" s="2" t="str">
        <f>IFERROR(INDEX('08W Project List'!#REF!,MATCH(B2760,'08W Project List'!$E:$E,0)),"N/A")</f>
        <v>N/A</v>
      </c>
    </row>
    <row r="2761" spans="1:10" ht="15.6" x14ac:dyDescent="0.3">
      <c r="A2761" s="23">
        <v>2590</v>
      </c>
      <c r="B2761" s="22" t="s">
        <v>4400</v>
      </c>
      <c r="C2761" s="22">
        <v>24251104</v>
      </c>
      <c r="D2761" s="22" t="s">
        <v>4397</v>
      </c>
      <c r="E2761" s="22">
        <v>6.0405750936334366</v>
      </c>
      <c r="F2761" s="22">
        <v>90</v>
      </c>
      <c r="G2761" s="25">
        <v>4.0636158835473602E-4</v>
      </c>
      <c r="H2761" s="22">
        <f t="shared" si="43"/>
        <v>3.6572542951926239E-2</v>
      </c>
      <c r="I2761" s="41">
        <v>2760</v>
      </c>
      <c r="J2761" s="2" t="str">
        <f>IFERROR(INDEX('08W Project List'!#REF!,MATCH(B2761,'08W Project List'!$E:$E,0)),"N/A")</f>
        <v>N/A</v>
      </c>
    </row>
    <row r="2762" spans="1:10" ht="15.6" x14ac:dyDescent="0.3">
      <c r="A2762" s="23">
        <v>8755</v>
      </c>
      <c r="B2762" s="22" t="s">
        <v>1626</v>
      </c>
      <c r="C2762" s="22">
        <v>24101101</v>
      </c>
      <c r="D2762" s="22" t="s">
        <v>1620</v>
      </c>
      <c r="E2762" s="22">
        <v>0.65426216463286513</v>
      </c>
      <c r="F2762" s="22">
        <v>15</v>
      </c>
      <c r="G2762" s="25">
        <v>4.0532944655191497E-4</v>
      </c>
      <c r="H2762" s="22">
        <f t="shared" si="43"/>
        <v>6.0799416982787249E-3</v>
      </c>
      <c r="I2762" s="41">
        <v>2761</v>
      </c>
      <c r="J2762" s="2" t="str">
        <f>IFERROR(INDEX('08W Project List'!#REF!,MATCH(B2762,'08W Project List'!$E:$E,0)),"N/A")</f>
        <v>N/A</v>
      </c>
    </row>
    <row r="2763" spans="1:10" ht="15.6" x14ac:dyDescent="0.3">
      <c r="A2763" s="23">
        <v>4732</v>
      </c>
      <c r="B2763" s="22" t="s">
        <v>330</v>
      </c>
      <c r="C2763" s="22">
        <v>43081101</v>
      </c>
      <c r="D2763" s="22" t="s">
        <v>329</v>
      </c>
      <c r="E2763" s="22">
        <v>4.7749948060865819</v>
      </c>
      <c r="F2763" s="22">
        <v>92</v>
      </c>
      <c r="G2763" s="25">
        <v>4.0112262920878101E-4</v>
      </c>
      <c r="H2763" s="22">
        <f t="shared" si="43"/>
        <v>3.6903281887207852E-2</v>
      </c>
      <c r="I2763" s="41">
        <v>2762</v>
      </c>
      <c r="J2763" s="2" t="str">
        <f>IFERROR(INDEX('08W Project List'!#REF!,MATCH(B2763,'08W Project List'!$E:$E,0)),"N/A")</f>
        <v>N/A</v>
      </c>
    </row>
    <row r="2764" spans="1:10" ht="15.6" x14ac:dyDescent="0.3">
      <c r="A2764" s="23">
        <v>3369</v>
      </c>
      <c r="B2764" s="22" t="s">
        <v>2781</v>
      </c>
      <c r="C2764" s="22">
        <v>103031102</v>
      </c>
      <c r="D2764" s="22" t="s">
        <v>2771</v>
      </c>
      <c r="E2764" s="22">
        <v>15.95450681631417</v>
      </c>
      <c r="F2764" s="22">
        <v>170</v>
      </c>
      <c r="G2764" s="25">
        <v>4.0099601896693803E-4</v>
      </c>
      <c r="H2764" s="22">
        <f t="shared" si="43"/>
        <v>6.8169323224379463E-2</v>
      </c>
      <c r="I2764" s="41">
        <v>2763</v>
      </c>
      <c r="J2764" s="2" t="str">
        <f>IFERROR(INDEX('08W Project List'!#REF!,MATCH(B2764,'08W Project List'!$E:$E,0)),"N/A")</f>
        <v>N/A</v>
      </c>
    </row>
    <row r="2765" spans="1:10" ht="15.6" x14ac:dyDescent="0.3">
      <c r="A2765" s="23">
        <v>9255</v>
      </c>
      <c r="B2765" s="22" t="s">
        <v>2002</v>
      </c>
      <c r="C2765" s="22">
        <v>42991106</v>
      </c>
      <c r="D2765" s="22" t="s">
        <v>2001</v>
      </c>
      <c r="E2765" s="22">
        <v>0.61441572497247299</v>
      </c>
      <c r="F2765" s="22">
        <v>21</v>
      </c>
      <c r="G2765" s="25">
        <v>3.9715565504213398E-4</v>
      </c>
      <c r="H2765" s="22">
        <f t="shared" si="43"/>
        <v>8.3402687558848145E-3</v>
      </c>
      <c r="I2765" s="41">
        <v>2764</v>
      </c>
      <c r="J2765" s="2" t="str">
        <f>IFERROR(INDEX('08W Project List'!#REF!,MATCH(B2765,'08W Project List'!$E:$E,0)),"N/A")</f>
        <v>N/A</v>
      </c>
    </row>
    <row r="2766" spans="1:10" ht="15.6" x14ac:dyDescent="0.3">
      <c r="A2766" s="23">
        <v>2888</v>
      </c>
      <c r="B2766" s="22" t="s">
        <v>1328</v>
      </c>
      <c r="C2766" s="22">
        <v>182951102</v>
      </c>
      <c r="D2766" s="22" t="s">
        <v>1329</v>
      </c>
      <c r="E2766" s="22">
        <v>1.4661379173888005</v>
      </c>
      <c r="F2766" s="22">
        <v>115</v>
      </c>
      <c r="G2766" s="25">
        <v>3.9549093182712297E-4</v>
      </c>
      <c r="H2766" s="22">
        <f t="shared" si="43"/>
        <v>4.5481457160119143E-2</v>
      </c>
      <c r="I2766" s="41">
        <v>2765</v>
      </c>
      <c r="J2766" s="2" t="str">
        <f>IFERROR(INDEX('08W Project List'!#REF!,MATCH(B2766,'08W Project List'!$E:$E,0)),"N/A")</f>
        <v>N/A</v>
      </c>
    </row>
    <row r="2767" spans="1:10" ht="15.6" x14ac:dyDescent="0.3">
      <c r="A2767" s="23">
        <v>7168</v>
      </c>
      <c r="B2767" s="22" t="s">
        <v>3918</v>
      </c>
      <c r="C2767" s="22">
        <v>162821702</v>
      </c>
      <c r="D2767" s="22" t="s">
        <v>3913</v>
      </c>
      <c r="E2767" s="22">
        <v>2.3021368347493536</v>
      </c>
      <c r="F2767" s="22">
        <v>35</v>
      </c>
      <c r="G2767" s="25">
        <v>3.8885222004372101E-4</v>
      </c>
      <c r="H2767" s="22">
        <f t="shared" si="43"/>
        <v>1.3609827701530235E-2</v>
      </c>
      <c r="I2767" s="41">
        <v>2766</v>
      </c>
      <c r="J2767" s="2" t="str">
        <f>IFERROR(INDEX('08W Project List'!#REF!,MATCH(B2767,'08W Project List'!$E:$E,0)),"N/A")</f>
        <v>N/A</v>
      </c>
    </row>
    <row r="2768" spans="1:10" ht="15.6" x14ac:dyDescent="0.3">
      <c r="A2768" s="23">
        <v>4177</v>
      </c>
      <c r="B2768" s="22" t="s">
        <v>2105</v>
      </c>
      <c r="C2768" s="22">
        <v>82021107</v>
      </c>
      <c r="D2768" s="22" t="s">
        <v>2103</v>
      </c>
      <c r="E2768" s="22">
        <v>9.7135696683533865</v>
      </c>
      <c r="F2768" s="22">
        <v>108</v>
      </c>
      <c r="G2768" s="25">
        <v>3.8814013055436499E-4</v>
      </c>
      <c r="H2768" s="22">
        <f t="shared" si="43"/>
        <v>4.191913409987142E-2</v>
      </c>
      <c r="I2768" s="41">
        <v>2767</v>
      </c>
      <c r="J2768" s="2" t="str">
        <f>IFERROR(INDEX('08W Project List'!#REF!,MATCH(B2768,'08W Project List'!$E:$E,0)),"N/A")</f>
        <v>N/A</v>
      </c>
    </row>
    <row r="2769" spans="1:10" ht="15.6" x14ac:dyDescent="0.3">
      <c r="A2769" s="23">
        <v>9726</v>
      </c>
      <c r="B2769" s="22" t="s">
        <v>3414</v>
      </c>
      <c r="C2769" s="22">
        <v>163692102</v>
      </c>
      <c r="D2769" s="22" t="s">
        <v>3410</v>
      </c>
      <c r="E2769" s="22">
        <v>12.07518501881442</v>
      </c>
      <c r="F2769" s="22">
        <v>50</v>
      </c>
      <c r="G2769" s="25">
        <v>3.8233483449984001E-4</v>
      </c>
      <c r="H2769" s="22">
        <f t="shared" si="43"/>
        <v>1.9116741724992E-2</v>
      </c>
      <c r="I2769" s="41">
        <v>2768</v>
      </c>
      <c r="J2769" s="2" t="str">
        <f>IFERROR(INDEX('08W Project List'!#REF!,MATCH(B2769,'08W Project List'!$E:$E,0)),"N/A")</f>
        <v>N/A</v>
      </c>
    </row>
    <row r="2770" spans="1:10" ht="15.6" x14ac:dyDescent="0.3">
      <c r="A2770" s="23">
        <v>1168</v>
      </c>
      <c r="B2770" s="22" t="s">
        <v>3565</v>
      </c>
      <c r="C2770" s="22">
        <v>42011108</v>
      </c>
      <c r="D2770" s="22" t="s">
        <v>3566</v>
      </c>
      <c r="E2770" s="22">
        <v>3.2645212002266875</v>
      </c>
      <c r="F2770" s="22">
        <v>73</v>
      </c>
      <c r="G2770" s="25">
        <v>3.8163054827242701E-4</v>
      </c>
      <c r="H2770" s="22">
        <f t="shared" si="43"/>
        <v>2.7859030023887173E-2</v>
      </c>
      <c r="I2770" s="41">
        <v>2769</v>
      </c>
      <c r="J2770" s="2" t="str">
        <f>IFERROR(INDEX('08W Project List'!#REF!,MATCH(B2770,'08W Project List'!$E:$E,0)),"N/A")</f>
        <v>N/A</v>
      </c>
    </row>
    <row r="2771" spans="1:10" ht="15.6" x14ac:dyDescent="0.3">
      <c r="A2771" s="23">
        <v>9856</v>
      </c>
      <c r="B2771" s="22" t="s">
        <v>3187</v>
      </c>
      <c r="C2771" s="22">
        <v>43291105</v>
      </c>
      <c r="D2771" s="22" t="s">
        <v>3186</v>
      </c>
      <c r="E2771" s="22">
        <v>0.10261469308753077</v>
      </c>
      <c r="F2771" s="22">
        <v>14</v>
      </c>
      <c r="G2771" s="25">
        <v>3.78319827149444E-4</v>
      </c>
      <c r="H2771" s="22">
        <f t="shared" si="43"/>
        <v>5.2964775800922164E-3</v>
      </c>
      <c r="I2771" s="41">
        <v>2770</v>
      </c>
      <c r="J2771" s="2" t="str">
        <f>IFERROR(INDEX('08W Project List'!#REF!,MATCH(B2771,'08W Project List'!$E:$E,0)),"N/A")</f>
        <v>N/A</v>
      </c>
    </row>
    <row r="2772" spans="1:10" ht="15.6" x14ac:dyDescent="0.3">
      <c r="A2772" s="23">
        <v>1493</v>
      </c>
      <c r="B2772" s="22" t="s">
        <v>3590</v>
      </c>
      <c r="C2772" s="22">
        <v>14232107</v>
      </c>
      <c r="D2772" s="22" t="s">
        <v>3591</v>
      </c>
      <c r="E2772" s="22">
        <v>0.3021599269778415</v>
      </c>
      <c r="F2772" s="22">
        <v>107</v>
      </c>
      <c r="G2772" s="25">
        <v>3.7788277331435402E-4</v>
      </c>
      <c r="H2772" s="22">
        <f t="shared" si="43"/>
        <v>4.043345674463588E-2</v>
      </c>
      <c r="I2772" s="41">
        <v>2771</v>
      </c>
      <c r="J2772" s="2" t="str">
        <f>IFERROR(INDEX('08W Project List'!#REF!,MATCH(B2772,'08W Project List'!$E:$E,0)),"N/A")</f>
        <v>N/A</v>
      </c>
    </row>
    <row r="2773" spans="1:10" ht="15.6" x14ac:dyDescent="0.3">
      <c r="A2773" s="23">
        <v>531</v>
      </c>
      <c r="B2773" s="22" t="s">
        <v>3578</v>
      </c>
      <c r="C2773" s="22">
        <v>42011109</v>
      </c>
      <c r="D2773" s="22" t="s">
        <v>3577</v>
      </c>
      <c r="E2773" s="22">
        <v>5.1349508754766191</v>
      </c>
      <c r="F2773" s="22">
        <v>130</v>
      </c>
      <c r="G2773" s="25">
        <v>3.7742219038675002E-4</v>
      </c>
      <c r="H2773" s="22">
        <f t="shared" si="43"/>
        <v>4.9064884750277503E-2</v>
      </c>
      <c r="I2773" s="41">
        <v>2772</v>
      </c>
      <c r="J2773" s="2" t="str">
        <f>IFERROR(INDEX('08W Project List'!#REF!,MATCH(B2773,'08W Project List'!$E:$E,0)),"N/A")</f>
        <v>N/A</v>
      </c>
    </row>
    <row r="2774" spans="1:10" ht="15.6" x14ac:dyDescent="0.3">
      <c r="A2774" s="23">
        <v>10509</v>
      </c>
      <c r="B2774" s="22" t="s">
        <v>2900</v>
      </c>
      <c r="C2774" s="22">
        <v>83252102</v>
      </c>
      <c r="D2774" s="22" t="s">
        <v>2897</v>
      </c>
      <c r="E2774" s="22">
        <v>0.35989074076861399</v>
      </c>
      <c r="F2774" s="22">
        <v>13</v>
      </c>
      <c r="G2774" s="25">
        <v>3.7689387153985E-4</v>
      </c>
      <c r="H2774" s="22">
        <f t="shared" si="43"/>
        <v>4.8996203300180497E-3</v>
      </c>
      <c r="I2774" s="41">
        <v>2773</v>
      </c>
      <c r="J2774" s="2" t="str">
        <f>IFERROR(INDEX('08W Project List'!#REF!,MATCH(B2774,'08W Project List'!$E:$E,0)),"N/A")</f>
        <v>N/A</v>
      </c>
    </row>
    <row r="2775" spans="1:10" ht="15.6" x14ac:dyDescent="0.3">
      <c r="A2775" s="23">
        <v>910</v>
      </c>
      <c r="B2775" s="22" t="s">
        <v>1142</v>
      </c>
      <c r="C2775" s="22">
        <v>254061102</v>
      </c>
      <c r="D2775" s="22" t="s">
        <v>1141</v>
      </c>
      <c r="E2775" s="22">
        <v>9.4119223178249225</v>
      </c>
      <c r="F2775" s="22">
        <v>67</v>
      </c>
      <c r="G2775" s="25">
        <v>3.7020453262305499E-4</v>
      </c>
      <c r="H2775" s="22">
        <f t="shared" si="43"/>
        <v>2.4803703685744683E-2</v>
      </c>
      <c r="I2775" s="41">
        <v>2774</v>
      </c>
      <c r="J2775" s="2" t="str">
        <f>IFERROR(INDEX('08W Project List'!#REF!,MATCH(B2775,'08W Project List'!$E:$E,0)),"N/A")</f>
        <v>N/A</v>
      </c>
    </row>
    <row r="2776" spans="1:10" ht="15.6" x14ac:dyDescent="0.3">
      <c r="A2776" s="23">
        <v>3656</v>
      </c>
      <c r="B2776" s="22" t="s">
        <v>1645</v>
      </c>
      <c r="C2776" s="22">
        <v>24101103</v>
      </c>
      <c r="D2776" s="22" t="s">
        <v>1637</v>
      </c>
      <c r="E2776" s="22">
        <v>2.8144661915494842</v>
      </c>
      <c r="F2776" s="22">
        <v>29</v>
      </c>
      <c r="G2776" s="25">
        <v>3.66142783510381E-4</v>
      </c>
      <c r="H2776" s="22">
        <f t="shared" si="43"/>
        <v>1.0618140721801049E-2</v>
      </c>
      <c r="I2776" s="41">
        <v>2775</v>
      </c>
      <c r="J2776" s="2" t="str">
        <f>IFERROR(INDEX('08W Project List'!#REF!,MATCH(B2776,'08W Project List'!$E:$E,0)),"N/A")</f>
        <v>N/A</v>
      </c>
    </row>
    <row r="2777" spans="1:10" ht="15.6" x14ac:dyDescent="0.3">
      <c r="A2777" s="23">
        <v>6207</v>
      </c>
      <c r="B2777" s="22" t="s">
        <v>605</v>
      </c>
      <c r="C2777" s="22">
        <v>83622105</v>
      </c>
      <c r="D2777" s="22" t="s">
        <v>590</v>
      </c>
      <c r="E2777" s="22">
        <v>8.2232308992599759</v>
      </c>
      <c r="F2777" s="22">
        <v>97</v>
      </c>
      <c r="G2777" s="25">
        <v>3.6427052852500299E-4</v>
      </c>
      <c r="H2777" s="22">
        <f t="shared" si="43"/>
        <v>3.533424126692529E-2</v>
      </c>
      <c r="I2777" s="41">
        <v>2776</v>
      </c>
      <c r="J2777" s="2" t="str">
        <f>IFERROR(INDEX('08W Project List'!#REF!,MATCH(B2777,'08W Project List'!$E:$E,0)),"N/A")</f>
        <v>N/A</v>
      </c>
    </row>
    <row r="2778" spans="1:10" ht="15.6" x14ac:dyDescent="0.3">
      <c r="A2778" s="23">
        <v>6326</v>
      </c>
      <c r="B2778" s="22" t="s">
        <v>2715</v>
      </c>
      <c r="C2778" s="22">
        <v>42291101</v>
      </c>
      <c r="D2778" s="22" t="s">
        <v>2714</v>
      </c>
      <c r="E2778" s="22">
        <v>4.1072936407150467</v>
      </c>
      <c r="F2778" s="22">
        <v>50</v>
      </c>
      <c r="G2778" s="25">
        <v>3.6141247303909902E-4</v>
      </c>
      <c r="H2778" s="22">
        <f t="shared" si="43"/>
        <v>1.8070623651954953E-2</v>
      </c>
      <c r="I2778" s="41">
        <v>2777</v>
      </c>
      <c r="J2778" s="2" t="str">
        <f>IFERROR(INDEX('08W Project List'!#REF!,MATCH(B2778,'08W Project List'!$E:$E,0)),"N/A")</f>
        <v>N/A</v>
      </c>
    </row>
    <row r="2779" spans="1:10" ht="15.6" x14ac:dyDescent="0.3">
      <c r="A2779" s="23">
        <v>872</v>
      </c>
      <c r="B2779" s="22" t="s">
        <v>1288</v>
      </c>
      <c r="C2779" s="22">
        <v>13432207</v>
      </c>
      <c r="D2779" s="22" t="s">
        <v>1286</v>
      </c>
      <c r="E2779" s="22">
        <v>2.4962357543194096</v>
      </c>
      <c r="F2779" s="22">
        <v>60</v>
      </c>
      <c r="G2779" s="25">
        <v>3.5750922353601901E-4</v>
      </c>
      <c r="H2779" s="22">
        <f t="shared" si="43"/>
        <v>2.1450553412161139E-2</v>
      </c>
      <c r="I2779" s="41">
        <v>2778</v>
      </c>
      <c r="J2779" s="2" t="str">
        <f>IFERROR(INDEX('08W Project List'!#REF!,MATCH(B2779,'08W Project List'!$E:$E,0)),"N/A")</f>
        <v>N/A</v>
      </c>
    </row>
    <row r="2780" spans="1:10" ht="15.6" x14ac:dyDescent="0.3">
      <c r="A2780" s="23">
        <v>6151</v>
      </c>
      <c r="B2780" s="22" t="s">
        <v>1176</v>
      </c>
      <c r="C2780" s="22">
        <v>82952113</v>
      </c>
      <c r="D2780" s="22" t="s">
        <v>1177</v>
      </c>
      <c r="E2780" s="22">
        <v>1.5269101070107519E-2</v>
      </c>
      <c r="F2780" s="22">
        <v>24</v>
      </c>
      <c r="G2780" s="25">
        <v>3.50377837913303E-4</v>
      </c>
      <c r="H2780" s="22">
        <f t="shared" si="43"/>
        <v>8.409068109919272E-3</v>
      </c>
      <c r="I2780" s="41">
        <v>2779</v>
      </c>
      <c r="J2780" s="2" t="str">
        <f>IFERROR(INDEX('08W Project List'!#REF!,MATCH(B2780,'08W Project List'!$E:$E,0)),"N/A")</f>
        <v>N/A</v>
      </c>
    </row>
    <row r="2781" spans="1:10" ht="15.6" x14ac:dyDescent="0.3">
      <c r="A2781" s="23">
        <v>6316</v>
      </c>
      <c r="B2781" s="22" t="s">
        <v>328</v>
      </c>
      <c r="C2781" s="22">
        <v>43081101</v>
      </c>
      <c r="D2781" s="22" t="s">
        <v>329</v>
      </c>
      <c r="E2781" s="22">
        <v>3.3288669824057737</v>
      </c>
      <c r="F2781" s="22">
        <v>49</v>
      </c>
      <c r="G2781" s="25">
        <v>3.4865873568863301E-4</v>
      </c>
      <c r="H2781" s="22">
        <f t="shared" si="43"/>
        <v>1.7084278048743018E-2</v>
      </c>
      <c r="I2781" s="41">
        <v>2780</v>
      </c>
      <c r="J2781" s="2" t="str">
        <f>IFERROR(INDEX('08W Project List'!#REF!,MATCH(B2781,'08W Project List'!$E:$E,0)),"N/A")</f>
        <v>N/A</v>
      </c>
    </row>
    <row r="2782" spans="1:10" ht="15.6" x14ac:dyDescent="0.3">
      <c r="A2782" s="23">
        <v>4831</v>
      </c>
      <c r="B2782" s="22" t="s">
        <v>3371</v>
      </c>
      <c r="C2782" s="22">
        <v>83692105</v>
      </c>
      <c r="D2782" s="22" t="s">
        <v>3364</v>
      </c>
      <c r="E2782" s="22">
        <v>0.73407339631656932</v>
      </c>
      <c r="F2782" s="22">
        <v>17</v>
      </c>
      <c r="G2782" s="25">
        <v>3.4682990716641501E-4</v>
      </c>
      <c r="H2782" s="22">
        <f t="shared" si="43"/>
        <v>5.8961084218290549E-3</v>
      </c>
      <c r="I2782" s="41">
        <v>2781</v>
      </c>
      <c r="J2782" s="2" t="str">
        <f>IFERROR(INDEX('08W Project List'!#REF!,MATCH(B2782,'08W Project List'!$E:$E,0)),"N/A")</f>
        <v>N/A</v>
      </c>
    </row>
    <row r="2783" spans="1:10" ht="15.6" x14ac:dyDescent="0.3">
      <c r="A2783" s="23">
        <v>5876</v>
      </c>
      <c r="B2783" s="22" t="s">
        <v>2671</v>
      </c>
      <c r="C2783" s="22">
        <v>12541106</v>
      </c>
      <c r="D2783" s="22" t="s">
        <v>2667</v>
      </c>
      <c r="E2783" s="22">
        <v>2.4443116100137354</v>
      </c>
      <c r="F2783" s="22">
        <v>15</v>
      </c>
      <c r="G2783" s="25">
        <v>3.4484603874894399E-4</v>
      </c>
      <c r="H2783" s="22">
        <f t="shared" si="43"/>
        <v>5.1726905812341595E-3</v>
      </c>
      <c r="I2783" s="41">
        <v>2782</v>
      </c>
      <c r="J2783" s="2" t="str">
        <f>IFERROR(INDEX('08W Project List'!#REF!,MATCH(B2783,'08W Project List'!$E:$E,0)),"N/A")</f>
        <v>N/A</v>
      </c>
    </row>
    <row r="2784" spans="1:10" ht="15.6" x14ac:dyDescent="0.3">
      <c r="A2784" s="23">
        <v>8254</v>
      </c>
      <c r="B2784" s="22" t="s">
        <v>1107</v>
      </c>
      <c r="C2784" s="22">
        <v>182381101</v>
      </c>
      <c r="D2784" s="22" t="s">
        <v>1102</v>
      </c>
      <c r="E2784" s="22">
        <v>1.0394545632997079</v>
      </c>
      <c r="F2784" s="22">
        <v>18</v>
      </c>
      <c r="G2784" s="25">
        <v>3.4064356106109202E-4</v>
      </c>
      <c r="H2784" s="22">
        <f t="shared" si="43"/>
        <v>6.1315840990996563E-3</v>
      </c>
      <c r="I2784" s="41">
        <v>2783</v>
      </c>
      <c r="J2784" s="2" t="str">
        <f>IFERROR(INDEX('08W Project List'!#REF!,MATCH(B2784,'08W Project List'!$E:$E,0)),"N/A")</f>
        <v>N/A</v>
      </c>
    </row>
    <row r="2785" spans="1:10" ht="15.6" x14ac:dyDescent="0.3">
      <c r="A2785" s="23">
        <v>7697</v>
      </c>
      <c r="B2785" s="22" t="s">
        <v>2845</v>
      </c>
      <c r="C2785" s="22">
        <v>102831103</v>
      </c>
      <c r="D2785" s="22" t="s">
        <v>2846</v>
      </c>
      <c r="E2785" s="22">
        <v>1.0603552027524363</v>
      </c>
      <c r="F2785" s="22">
        <v>13</v>
      </c>
      <c r="G2785" s="25">
        <v>3.3981343863451099E-4</v>
      </c>
      <c r="H2785" s="22">
        <f t="shared" si="43"/>
        <v>4.4175747022486425E-3</v>
      </c>
      <c r="I2785" s="41">
        <v>2784</v>
      </c>
      <c r="J2785" s="2" t="str">
        <f>IFERROR(INDEX('08W Project List'!#REF!,MATCH(B2785,'08W Project List'!$E:$E,0)),"N/A")</f>
        <v>N/A</v>
      </c>
    </row>
    <row r="2786" spans="1:10" ht="15.6" x14ac:dyDescent="0.3">
      <c r="A2786" s="23">
        <v>4615</v>
      </c>
      <c r="B2786" s="22" t="s">
        <v>2971</v>
      </c>
      <c r="C2786" s="22">
        <v>163781701</v>
      </c>
      <c r="D2786" s="22" t="s">
        <v>2967</v>
      </c>
      <c r="E2786" s="22">
        <v>10.246171647082535</v>
      </c>
      <c r="F2786" s="22">
        <v>142</v>
      </c>
      <c r="G2786" s="25">
        <v>3.3804139062639503E-4</v>
      </c>
      <c r="H2786" s="22">
        <f t="shared" si="43"/>
        <v>4.8001877468948094E-2</v>
      </c>
      <c r="I2786" s="41">
        <v>2785</v>
      </c>
      <c r="J2786" s="2" t="str">
        <f>IFERROR(INDEX('08W Project List'!#REF!,MATCH(B2786,'08W Project List'!$E:$E,0)),"N/A")</f>
        <v>N/A</v>
      </c>
    </row>
    <row r="2787" spans="1:10" ht="15.6" x14ac:dyDescent="0.3">
      <c r="A2787" s="23">
        <v>8175</v>
      </c>
      <c r="B2787" s="22" t="s">
        <v>4264</v>
      </c>
      <c r="C2787" s="22">
        <v>163201101</v>
      </c>
      <c r="D2787" s="22" t="s">
        <v>4259</v>
      </c>
      <c r="E2787" s="22">
        <v>1.0992006754600434</v>
      </c>
      <c r="F2787" s="22">
        <v>16</v>
      </c>
      <c r="G2787" s="25">
        <v>3.24484161164723E-4</v>
      </c>
      <c r="H2787" s="22">
        <f t="shared" si="43"/>
        <v>5.191746578635568E-3</v>
      </c>
      <c r="I2787" s="41">
        <v>2786</v>
      </c>
      <c r="J2787" s="2" t="str">
        <f>IFERROR(INDEX('08W Project List'!#REF!,MATCH(B2787,'08W Project List'!$E:$E,0)),"N/A")</f>
        <v>N/A</v>
      </c>
    </row>
    <row r="2788" spans="1:10" ht="15.6" x14ac:dyDescent="0.3">
      <c r="A2788" s="23">
        <v>2671</v>
      </c>
      <c r="B2788" s="22" t="s">
        <v>2089</v>
      </c>
      <c r="C2788" s="22">
        <v>82021101</v>
      </c>
      <c r="D2788" s="22" t="s">
        <v>2082</v>
      </c>
      <c r="E2788" s="22">
        <v>8.5233817006086383</v>
      </c>
      <c r="F2788" s="22">
        <v>131</v>
      </c>
      <c r="G2788" s="25">
        <v>3.2354414020325801E-4</v>
      </c>
      <c r="H2788" s="22">
        <f t="shared" si="43"/>
        <v>4.2384282366626801E-2</v>
      </c>
      <c r="I2788" s="41">
        <v>2787</v>
      </c>
      <c r="J2788" s="2" t="str">
        <f>IFERROR(INDEX('08W Project List'!#REF!,MATCH(B2788,'08W Project List'!$E:$E,0)),"N/A")</f>
        <v>N/A</v>
      </c>
    </row>
    <row r="2789" spans="1:10" ht="15.6" x14ac:dyDescent="0.3">
      <c r="A2789" s="23">
        <v>1669</v>
      </c>
      <c r="B2789" s="22" t="s">
        <v>3883</v>
      </c>
      <c r="C2789" s="22">
        <v>162831702</v>
      </c>
      <c r="D2789" s="22" t="s">
        <v>3878</v>
      </c>
      <c r="E2789" s="22">
        <v>17.350269228810816</v>
      </c>
      <c r="F2789" s="22">
        <v>185</v>
      </c>
      <c r="G2789" s="25">
        <v>3.1401973323175002E-4</v>
      </c>
      <c r="H2789" s="22">
        <f t="shared" si="43"/>
        <v>5.8093650647873751E-2</v>
      </c>
      <c r="I2789" s="41">
        <v>2788</v>
      </c>
      <c r="J2789" s="2" t="str">
        <f>IFERROR(INDEX('08W Project List'!#REF!,MATCH(B2789,'08W Project List'!$E:$E,0)),"N/A")</f>
        <v>N/A</v>
      </c>
    </row>
    <row r="2790" spans="1:10" ht="15.6" x14ac:dyDescent="0.3">
      <c r="A2790" s="23">
        <v>1740</v>
      </c>
      <c r="B2790" s="22" t="s">
        <v>1608</v>
      </c>
      <c r="C2790" s="22">
        <v>42841111</v>
      </c>
      <c r="D2790" s="22" t="s">
        <v>1607</v>
      </c>
      <c r="E2790" s="22">
        <v>1.5913009412244001</v>
      </c>
      <c r="F2790" s="22">
        <v>20</v>
      </c>
      <c r="G2790" s="25">
        <v>3.1369622637147801E-4</v>
      </c>
      <c r="H2790" s="22">
        <f t="shared" si="43"/>
        <v>6.2739245274295603E-3</v>
      </c>
      <c r="I2790" s="41">
        <v>2789</v>
      </c>
      <c r="J2790" s="2" t="str">
        <f>IFERROR(INDEX('08W Project List'!#REF!,MATCH(B2790,'08W Project List'!$E:$E,0)),"N/A")</f>
        <v>N/A</v>
      </c>
    </row>
    <row r="2791" spans="1:10" ht="15.6" x14ac:dyDescent="0.3">
      <c r="A2791" s="23">
        <v>6457</v>
      </c>
      <c r="B2791" s="22" t="s">
        <v>152</v>
      </c>
      <c r="C2791" s="22">
        <v>182541103</v>
      </c>
      <c r="D2791" s="22" t="s">
        <v>143</v>
      </c>
      <c r="E2791" s="22">
        <v>0.18914382299400187</v>
      </c>
      <c r="F2791" s="22">
        <v>18</v>
      </c>
      <c r="G2791" s="25">
        <v>3.1226694723438702E-4</v>
      </c>
      <c r="H2791" s="22">
        <f t="shared" si="43"/>
        <v>5.6208050502189666E-3</v>
      </c>
      <c r="I2791" s="41">
        <v>2790</v>
      </c>
      <c r="J2791" s="2" t="str">
        <f>IFERROR(INDEX('08W Project List'!#REF!,MATCH(B2791,'08W Project List'!$E:$E,0)),"N/A")</f>
        <v>N/A</v>
      </c>
    </row>
    <row r="2792" spans="1:10" ht="15.6" x14ac:dyDescent="0.3">
      <c r="A2792" s="23">
        <v>4913</v>
      </c>
      <c r="B2792" s="22" t="s">
        <v>3519</v>
      </c>
      <c r="C2792" s="22">
        <v>182631108</v>
      </c>
      <c r="D2792" s="22" t="s">
        <v>3515</v>
      </c>
      <c r="E2792" s="22">
        <v>6.3813640412007464E-3</v>
      </c>
      <c r="F2792" s="22">
        <v>69</v>
      </c>
      <c r="G2792" s="25">
        <v>3.1202394305391299E-4</v>
      </c>
      <c r="H2792" s="22">
        <f t="shared" si="43"/>
        <v>2.1529652070719996E-2</v>
      </c>
      <c r="I2792" s="41">
        <v>2791</v>
      </c>
      <c r="J2792" s="2" t="str">
        <f>IFERROR(INDEX('08W Project List'!#REF!,MATCH(B2792,'08W Project List'!$E:$E,0)),"N/A")</f>
        <v>N/A</v>
      </c>
    </row>
    <row r="2793" spans="1:10" ht="15.6" x14ac:dyDescent="0.3">
      <c r="A2793" s="23">
        <v>3199</v>
      </c>
      <c r="B2793" s="22" t="s">
        <v>1198</v>
      </c>
      <c r="C2793" s="22">
        <v>12501105</v>
      </c>
      <c r="D2793" s="22" t="s">
        <v>1199</v>
      </c>
      <c r="E2793" s="22">
        <v>8.3248670023809819</v>
      </c>
      <c r="F2793" s="22">
        <v>132</v>
      </c>
      <c r="G2793" s="25">
        <v>3.1068074981269699E-4</v>
      </c>
      <c r="H2793" s="22">
        <f t="shared" si="43"/>
        <v>4.1009858975276002E-2</v>
      </c>
      <c r="I2793" s="41">
        <v>2792</v>
      </c>
      <c r="J2793" s="2" t="str">
        <f>IFERROR(INDEX('08W Project List'!#REF!,MATCH(B2793,'08W Project List'!$E:$E,0)),"N/A")</f>
        <v>N/A</v>
      </c>
    </row>
    <row r="2794" spans="1:10" ht="15.6" x14ac:dyDescent="0.3">
      <c r="A2794" s="23">
        <v>7182</v>
      </c>
      <c r="B2794" s="22" t="s">
        <v>1191</v>
      </c>
      <c r="C2794" s="22">
        <v>192381102</v>
      </c>
      <c r="D2794" s="22" t="s">
        <v>1187</v>
      </c>
      <c r="E2794" s="22">
        <v>1.6536902603811809</v>
      </c>
      <c r="F2794" s="22">
        <v>25</v>
      </c>
      <c r="G2794" s="25">
        <v>3.0619628300830799E-4</v>
      </c>
      <c r="H2794" s="22">
        <f t="shared" si="43"/>
        <v>7.6549070752076993E-3</v>
      </c>
      <c r="I2794" s="41">
        <v>2793</v>
      </c>
      <c r="J2794" s="2" t="str">
        <f>IFERROR(INDEX('08W Project List'!#REF!,MATCH(B2794,'08W Project List'!$E:$E,0)),"N/A")</f>
        <v>N/A</v>
      </c>
    </row>
    <row r="2795" spans="1:10" ht="15.6" x14ac:dyDescent="0.3">
      <c r="A2795" s="23">
        <v>6389</v>
      </c>
      <c r="B2795" s="22" t="s">
        <v>3004</v>
      </c>
      <c r="C2795" s="22">
        <v>183071101</v>
      </c>
      <c r="D2795" s="22" t="s">
        <v>2998</v>
      </c>
      <c r="E2795" s="22">
        <v>1.4636198849621194</v>
      </c>
      <c r="F2795" s="22">
        <v>29</v>
      </c>
      <c r="G2795" s="25">
        <v>3.0601432757814301E-4</v>
      </c>
      <c r="H2795" s="22">
        <f t="shared" si="43"/>
        <v>8.874415499766147E-3</v>
      </c>
      <c r="I2795" s="41">
        <v>2794</v>
      </c>
      <c r="J2795" s="2" t="str">
        <f>IFERROR(INDEX('08W Project List'!#REF!,MATCH(B2795,'08W Project List'!$E:$E,0)),"N/A")</f>
        <v>N/A</v>
      </c>
    </row>
    <row r="2796" spans="1:10" ht="15.6" x14ac:dyDescent="0.3">
      <c r="A2796" s="23">
        <v>5102</v>
      </c>
      <c r="B2796" s="22" t="s">
        <v>1039</v>
      </c>
      <c r="C2796" s="22">
        <v>182222104</v>
      </c>
      <c r="D2796" s="22" t="s">
        <v>1033</v>
      </c>
      <c r="E2796" s="22">
        <v>3.2966054249177876</v>
      </c>
      <c r="F2796" s="22">
        <v>78</v>
      </c>
      <c r="G2796" s="25">
        <v>3.0601427735132698E-4</v>
      </c>
      <c r="H2796" s="22">
        <f t="shared" si="43"/>
        <v>2.3869113633403504E-2</v>
      </c>
      <c r="I2796" s="41">
        <v>2795</v>
      </c>
      <c r="J2796" s="2" t="str">
        <f>IFERROR(INDEX('08W Project List'!#REF!,MATCH(B2796,'08W Project List'!$E:$E,0)),"N/A")</f>
        <v>N/A</v>
      </c>
    </row>
    <row r="2797" spans="1:10" ht="15.6" x14ac:dyDescent="0.3">
      <c r="A2797" s="23">
        <v>483</v>
      </c>
      <c r="B2797" s="22" t="s">
        <v>1202</v>
      </c>
      <c r="C2797" s="22">
        <v>12501105</v>
      </c>
      <c r="D2797" s="22" t="s">
        <v>1199</v>
      </c>
      <c r="E2797" s="22">
        <v>7.4473747251615281</v>
      </c>
      <c r="F2797" s="22">
        <v>97</v>
      </c>
      <c r="G2797" s="25">
        <v>3.0421153693587302E-4</v>
      </c>
      <c r="H2797" s="22">
        <f t="shared" si="43"/>
        <v>2.9508519082779683E-2</v>
      </c>
      <c r="I2797" s="41">
        <v>2796</v>
      </c>
      <c r="J2797" s="2" t="str">
        <f>IFERROR(INDEX('08W Project List'!#REF!,MATCH(B2797,'08W Project List'!$E:$E,0)),"N/A")</f>
        <v>N/A</v>
      </c>
    </row>
    <row r="2798" spans="1:10" ht="15.6" x14ac:dyDescent="0.3">
      <c r="A2798" s="23">
        <v>8801</v>
      </c>
      <c r="B2798" s="22" t="s">
        <v>4399</v>
      </c>
      <c r="C2798" s="22">
        <v>24251104</v>
      </c>
      <c r="D2798" s="22" t="s">
        <v>4397</v>
      </c>
      <c r="E2798" s="22">
        <v>2.7280051202443443</v>
      </c>
      <c r="F2798" s="22">
        <v>43</v>
      </c>
      <c r="G2798" s="25">
        <v>3.0412091950500698E-4</v>
      </c>
      <c r="H2798" s="22">
        <f t="shared" si="43"/>
        <v>1.3077199538715299E-2</v>
      </c>
      <c r="I2798" s="41">
        <v>2797</v>
      </c>
      <c r="J2798" s="2" t="str">
        <f>IFERROR(INDEX('08W Project List'!#REF!,MATCH(B2798,'08W Project List'!$E:$E,0)),"N/A")</f>
        <v>N/A</v>
      </c>
    </row>
    <row r="2799" spans="1:10" ht="15.6" x14ac:dyDescent="0.3">
      <c r="A2799" s="23">
        <v>2740</v>
      </c>
      <c r="B2799" s="22" t="s">
        <v>3971</v>
      </c>
      <c r="C2799" s="22">
        <v>14241101</v>
      </c>
      <c r="D2799" s="22" t="s">
        <v>3962</v>
      </c>
      <c r="E2799" s="22">
        <v>1.2968559488776259</v>
      </c>
      <c r="F2799" s="22">
        <v>30</v>
      </c>
      <c r="G2799" s="25">
        <v>2.9522749185742503E-4</v>
      </c>
      <c r="H2799" s="22">
        <f t="shared" si="43"/>
        <v>8.856824755722751E-3</v>
      </c>
      <c r="I2799" s="41">
        <v>2798</v>
      </c>
      <c r="J2799" s="2" t="str">
        <f>IFERROR(INDEX('08W Project List'!#REF!,MATCH(B2799,'08W Project List'!$E:$E,0)),"N/A")</f>
        <v>N/A</v>
      </c>
    </row>
    <row r="2800" spans="1:10" ht="15.6" x14ac:dyDescent="0.3">
      <c r="A2800" s="23">
        <v>1558</v>
      </c>
      <c r="B2800" s="22" t="s">
        <v>3326</v>
      </c>
      <c r="C2800" s="22">
        <v>43321103</v>
      </c>
      <c r="D2800" s="22" t="s">
        <v>3325</v>
      </c>
      <c r="E2800" s="22">
        <v>3.0645250273569484</v>
      </c>
      <c r="F2800" s="22">
        <v>71</v>
      </c>
      <c r="G2800" s="25">
        <v>2.9461668910157901E-4</v>
      </c>
      <c r="H2800" s="22">
        <f t="shared" si="43"/>
        <v>2.0917784926212109E-2</v>
      </c>
      <c r="I2800" s="41">
        <v>2799</v>
      </c>
      <c r="J2800" s="2" t="str">
        <f>IFERROR(INDEX('08W Project List'!#REF!,MATCH(B2800,'08W Project List'!$E:$E,0)),"N/A")</f>
        <v>N/A</v>
      </c>
    </row>
    <row r="2801" spans="1:10" ht="15.6" x14ac:dyDescent="0.3">
      <c r="A2801" s="23">
        <v>1849</v>
      </c>
      <c r="B2801" s="22" t="s">
        <v>1363</v>
      </c>
      <c r="C2801" s="22">
        <v>42761104</v>
      </c>
      <c r="D2801" s="22" t="s">
        <v>1361</v>
      </c>
      <c r="E2801" s="22">
        <v>11.628877744248975</v>
      </c>
      <c r="F2801" s="22">
        <v>161</v>
      </c>
      <c r="G2801" s="25">
        <v>2.9438695756763602E-4</v>
      </c>
      <c r="H2801" s="22">
        <f t="shared" si="43"/>
        <v>4.7396300168389402E-2</v>
      </c>
      <c r="I2801" s="41">
        <v>2800</v>
      </c>
      <c r="J2801" s="2" t="str">
        <f>IFERROR(INDEX('08W Project List'!#REF!,MATCH(B2801,'08W Project List'!$E:$E,0)),"N/A")</f>
        <v>N/A</v>
      </c>
    </row>
    <row r="2802" spans="1:10" ht="15.6" x14ac:dyDescent="0.3">
      <c r="A2802" s="23">
        <v>1214</v>
      </c>
      <c r="B2802" s="22" t="s">
        <v>3369</v>
      </c>
      <c r="C2802" s="22">
        <v>83692105</v>
      </c>
      <c r="D2802" s="22" t="s">
        <v>3364</v>
      </c>
      <c r="E2802" s="22">
        <v>5.4944552872117836</v>
      </c>
      <c r="F2802" s="22">
        <v>81</v>
      </c>
      <c r="G2802" s="25">
        <v>2.8990560780155602E-4</v>
      </c>
      <c r="H2802" s="22">
        <f t="shared" si="43"/>
        <v>2.3482354231926038E-2</v>
      </c>
      <c r="I2802" s="41">
        <v>2801</v>
      </c>
      <c r="J2802" s="2" t="str">
        <f>IFERROR(INDEX('08W Project List'!#REF!,MATCH(B2802,'08W Project List'!$E:$E,0)),"N/A")</f>
        <v>N/A</v>
      </c>
    </row>
    <row r="2803" spans="1:10" ht="15.6" x14ac:dyDescent="0.3">
      <c r="A2803" s="23">
        <v>6981</v>
      </c>
      <c r="B2803" s="22" t="s">
        <v>1621</v>
      </c>
      <c r="C2803" s="22">
        <v>24101101</v>
      </c>
      <c r="D2803" s="22" t="s">
        <v>1620</v>
      </c>
      <c r="E2803" s="22">
        <v>0</v>
      </c>
      <c r="F2803" s="22">
        <v>21</v>
      </c>
      <c r="G2803" s="25">
        <v>2.8315644086463702E-4</v>
      </c>
      <c r="H2803" s="22">
        <f t="shared" si="43"/>
        <v>5.9462852581573774E-3</v>
      </c>
      <c r="I2803" s="41">
        <v>2802</v>
      </c>
      <c r="J2803" s="2" t="str">
        <f>IFERROR(INDEX('08W Project List'!#REF!,MATCH(B2803,'08W Project List'!$E:$E,0)),"N/A")</f>
        <v>N/A</v>
      </c>
    </row>
    <row r="2804" spans="1:10" ht="15.6" x14ac:dyDescent="0.3">
      <c r="A2804" s="23">
        <v>5899</v>
      </c>
      <c r="B2804" s="22" t="s">
        <v>4216</v>
      </c>
      <c r="C2804" s="22">
        <v>102541101</v>
      </c>
      <c r="D2804" s="22" t="s">
        <v>4213</v>
      </c>
      <c r="E2804" s="22">
        <v>10.443857041647608</v>
      </c>
      <c r="F2804" s="22">
        <v>59</v>
      </c>
      <c r="G2804" s="25">
        <v>2.82865730812599E-4</v>
      </c>
      <c r="H2804" s="22">
        <f t="shared" si="43"/>
        <v>1.6689078117943342E-2</v>
      </c>
      <c r="I2804" s="41">
        <v>2803</v>
      </c>
      <c r="J2804" s="2" t="str">
        <f>IFERROR(INDEX('08W Project List'!#REF!,MATCH(B2804,'08W Project List'!$E:$E,0)),"N/A")</f>
        <v>N/A</v>
      </c>
    </row>
    <row r="2805" spans="1:10" ht="15.6" x14ac:dyDescent="0.3">
      <c r="A2805" s="23">
        <v>7108</v>
      </c>
      <c r="B2805" s="22" t="s">
        <v>3305</v>
      </c>
      <c r="C2805" s="22">
        <v>182731102</v>
      </c>
      <c r="D2805" s="22" t="s">
        <v>3303</v>
      </c>
      <c r="E2805" s="22">
        <v>3.6042069516264075</v>
      </c>
      <c r="F2805" s="22">
        <v>84</v>
      </c>
      <c r="G2805" s="25">
        <v>2.8141063641409298E-4</v>
      </c>
      <c r="H2805" s="22">
        <f t="shared" si="43"/>
        <v>2.363849345878381E-2</v>
      </c>
      <c r="I2805" s="41">
        <v>2804</v>
      </c>
      <c r="J2805" s="2" t="str">
        <f>IFERROR(INDEX('08W Project List'!#REF!,MATCH(B2805,'08W Project List'!$E:$E,0)),"N/A")</f>
        <v>N/A</v>
      </c>
    </row>
    <row r="2806" spans="1:10" ht="15.6" x14ac:dyDescent="0.3">
      <c r="A2806" s="23">
        <v>5988</v>
      </c>
      <c r="B2806" s="22" t="s">
        <v>3880</v>
      </c>
      <c r="C2806" s="22">
        <v>162831702</v>
      </c>
      <c r="D2806" s="22" t="s">
        <v>3878</v>
      </c>
      <c r="E2806" s="22">
        <v>4.2634151766763706</v>
      </c>
      <c r="F2806" s="22">
        <v>59</v>
      </c>
      <c r="G2806" s="25">
        <v>2.7928472758513101E-4</v>
      </c>
      <c r="H2806" s="22">
        <f t="shared" si="43"/>
        <v>1.6477798927522731E-2</v>
      </c>
      <c r="I2806" s="41">
        <v>2805</v>
      </c>
      <c r="J2806" s="2" t="str">
        <f>IFERROR(INDEX('08W Project List'!#REF!,MATCH(B2806,'08W Project List'!$E:$E,0)),"N/A")</f>
        <v>N/A</v>
      </c>
    </row>
    <row r="2807" spans="1:10" ht="15.6" x14ac:dyDescent="0.3">
      <c r="A2807" s="23">
        <v>5979</v>
      </c>
      <c r="B2807" s="22" t="s">
        <v>331</v>
      </c>
      <c r="C2807" s="22">
        <v>43081101</v>
      </c>
      <c r="D2807" s="22" t="s">
        <v>329</v>
      </c>
      <c r="E2807" s="22">
        <v>2.639443025912716</v>
      </c>
      <c r="F2807" s="22">
        <v>33</v>
      </c>
      <c r="G2807" s="25">
        <v>2.7436394379875E-4</v>
      </c>
      <c r="H2807" s="22">
        <f t="shared" si="43"/>
        <v>9.0540101453587506E-3</v>
      </c>
      <c r="I2807" s="41">
        <v>2806</v>
      </c>
      <c r="J2807" s="2" t="str">
        <f>IFERROR(INDEX('08W Project List'!#REF!,MATCH(B2807,'08W Project List'!$E:$E,0)),"N/A")</f>
        <v>N/A</v>
      </c>
    </row>
    <row r="2808" spans="1:10" ht="15.6" x14ac:dyDescent="0.3">
      <c r="A2808" s="23">
        <v>760</v>
      </c>
      <c r="B2808" s="22" t="s">
        <v>340</v>
      </c>
      <c r="C2808" s="22">
        <v>43081101</v>
      </c>
      <c r="D2808" s="22" t="s">
        <v>329</v>
      </c>
      <c r="E2808" s="22">
        <v>10.156366461864575</v>
      </c>
      <c r="F2808" s="22">
        <v>130</v>
      </c>
      <c r="G2808" s="25">
        <v>2.7431030246800501E-4</v>
      </c>
      <c r="H2808" s="22">
        <f t="shared" si="43"/>
        <v>3.5660339320840652E-2</v>
      </c>
      <c r="I2808" s="41">
        <v>2807</v>
      </c>
      <c r="J2808" s="2" t="str">
        <f>IFERROR(INDEX('08W Project List'!#REF!,MATCH(B2808,'08W Project List'!$E:$E,0)),"N/A")</f>
        <v>N/A</v>
      </c>
    </row>
    <row r="2809" spans="1:10" ht="15.6" x14ac:dyDescent="0.3">
      <c r="A2809" s="23">
        <v>1378</v>
      </c>
      <c r="B2809" s="22" t="s">
        <v>2874</v>
      </c>
      <c r="C2809" s="22">
        <v>102831105</v>
      </c>
      <c r="D2809" s="22" t="s">
        <v>2867</v>
      </c>
      <c r="E2809" s="22">
        <v>6.1048426112260836</v>
      </c>
      <c r="F2809" s="22">
        <v>86</v>
      </c>
      <c r="G2809" s="25">
        <v>2.6896989802338101E-4</v>
      </c>
      <c r="H2809" s="22">
        <f t="shared" si="43"/>
        <v>2.3131411230010765E-2</v>
      </c>
      <c r="I2809" s="41">
        <v>2808</v>
      </c>
      <c r="J2809" s="2" t="str">
        <f>IFERROR(INDEX('08W Project List'!#REF!,MATCH(B2809,'08W Project List'!$E:$E,0)),"N/A")</f>
        <v>N/A</v>
      </c>
    </row>
    <row r="2810" spans="1:10" ht="15.6" x14ac:dyDescent="0.3">
      <c r="A2810" s="23">
        <v>4711</v>
      </c>
      <c r="B2810" s="22" t="s">
        <v>3296</v>
      </c>
      <c r="C2810" s="22">
        <v>14692102</v>
      </c>
      <c r="D2810" s="22" t="s">
        <v>3295</v>
      </c>
      <c r="E2810" s="22">
        <v>0.70565694251870736</v>
      </c>
      <c r="F2810" s="22">
        <v>23</v>
      </c>
      <c r="G2810" s="25">
        <v>2.6533674180544701E-4</v>
      </c>
      <c r="H2810" s="22">
        <f t="shared" si="43"/>
        <v>6.1027450615252811E-3</v>
      </c>
      <c r="I2810" s="41">
        <v>2809</v>
      </c>
      <c r="J2810" s="2" t="str">
        <f>IFERROR(INDEX('08W Project List'!#REF!,MATCH(B2810,'08W Project List'!$E:$E,0)),"N/A")</f>
        <v>N/A</v>
      </c>
    </row>
    <row r="2811" spans="1:10" ht="15.6" x14ac:dyDescent="0.3">
      <c r="A2811" s="23">
        <v>534</v>
      </c>
      <c r="B2811" s="22" t="s">
        <v>3917</v>
      </c>
      <c r="C2811" s="22">
        <v>162821702</v>
      </c>
      <c r="D2811" s="22" t="s">
        <v>3913</v>
      </c>
      <c r="E2811" s="22">
        <v>6.7926914602218762</v>
      </c>
      <c r="F2811" s="22">
        <v>99</v>
      </c>
      <c r="G2811" s="25">
        <v>2.6317898829352003E-4</v>
      </c>
      <c r="H2811" s="22">
        <f t="shared" si="43"/>
        <v>2.6054719841058484E-2</v>
      </c>
      <c r="I2811" s="41">
        <v>2810</v>
      </c>
      <c r="J2811" s="2" t="str">
        <f>IFERROR(INDEX('08W Project List'!#REF!,MATCH(B2811,'08W Project List'!$E:$E,0)),"N/A")</f>
        <v>N/A</v>
      </c>
    </row>
    <row r="2812" spans="1:10" ht="15.6" x14ac:dyDescent="0.3">
      <c r="A2812" s="23">
        <v>956</v>
      </c>
      <c r="B2812" s="22" t="s">
        <v>2912</v>
      </c>
      <c r="C2812" s="22">
        <v>83252106</v>
      </c>
      <c r="D2812" s="22" t="s">
        <v>2908</v>
      </c>
      <c r="E2812" s="22">
        <v>5.2844897921724234</v>
      </c>
      <c r="F2812" s="22">
        <v>115</v>
      </c>
      <c r="G2812" s="25">
        <v>2.58950539862431E-4</v>
      </c>
      <c r="H2812" s="22">
        <f t="shared" si="43"/>
        <v>2.9779312084179565E-2</v>
      </c>
      <c r="I2812" s="41">
        <v>2811</v>
      </c>
      <c r="J2812" s="2" t="str">
        <f>IFERROR(INDEX('08W Project List'!#REF!,MATCH(B2812,'08W Project List'!$E:$E,0)),"N/A")</f>
        <v>N/A</v>
      </c>
    </row>
    <row r="2813" spans="1:10" ht="15.6" x14ac:dyDescent="0.3">
      <c r="A2813" s="23">
        <v>832</v>
      </c>
      <c r="B2813" s="22" t="s">
        <v>3372</v>
      </c>
      <c r="C2813" s="22">
        <v>14161101</v>
      </c>
      <c r="D2813" s="22" t="s">
        <v>3373</v>
      </c>
      <c r="E2813" s="22">
        <v>6.4273064896702925</v>
      </c>
      <c r="F2813" s="22">
        <v>91</v>
      </c>
      <c r="G2813" s="25">
        <v>2.5769519915844202E-4</v>
      </c>
      <c r="H2813" s="22">
        <f t="shared" si="43"/>
        <v>2.3450263123418223E-2</v>
      </c>
      <c r="I2813" s="41">
        <v>2812</v>
      </c>
      <c r="J2813" s="2" t="str">
        <f>IFERROR(INDEX('08W Project List'!#REF!,MATCH(B2813,'08W Project List'!$E:$E,0)),"N/A")</f>
        <v>N/A</v>
      </c>
    </row>
    <row r="2814" spans="1:10" ht="15.6" x14ac:dyDescent="0.3">
      <c r="A2814" s="23">
        <v>5459</v>
      </c>
      <c r="B2814" s="22" t="s">
        <v>2878</v>
      </c>
      <c r="C2814" s="22">
        <v>102831106</v>
      </c>
      <c r="D2814" s="22" t="s">
        <v>2876</v>
      </c>
      <c r="E2814" s="22">
        <v>4.6442926974135119</v>
      </c>
      <c r="F2814" s="22">
        <v>53</v>
      </c>
      <c r="G2814" s="25">
        <v>2.4569902038379198E-4</v>
      </c>
      <c r="H2814" s="22">
        <f t="shared" si="43"/>
        <v>1.3022048080340975E-2</v>
      </c>
      <c r="I2814" s="41">
        <v>2813</v>
      </c>
      <c r="J2814" s="2" t="str">
        <f>IFERROR(INDEX('08W Project List'!#REF!,MATCH(B2814,'08W Project List'!$E:$E,0)),"N/A")</f>
        <v>N/A</v>
      </c>
    </row>
    <row r="2815" spans="1:10" ht="15.6" x14ac:dyDescent="0.3">
      <c r="A2815" s="23">
        <v>8168</v>
      </c>
      <c r="B2815" s="22" t="s">
        <v>3684</v>
      </c>
      <c r="C2815" s="22">
        <v>42491102</v>
      </c>
      <c r="D2815" s="22" t="s">
        <v>3681</v>
      </c>
      <c r="E2815" s="22">
        <v>1.5555806843908451</v>
      </c>
      <c r="F2815" s="22">
        <v>28</v>
      </c>
      <c r="G2815" s="25">
        <v>2.4475714211680001E-4</v>
      </c>
      <c r="H2815" s="22">
        <f t="shared" si="43"/>
        <v>6.8531999792703999E-3</v>
      </c>
      <c r="I2815" s="41">
        <v>2814</v>
      </c>
      <c r="J2815" s="2" t="str">
        <f>IFERROR(INDEX('08W Project List'!#REF!,MATCH(B2815,'08W Project List'!$E:$E,0)),"N/A")</f>
        <v>N/A</v>
      </c>
    </row>
    <row r="2816" spans="1:10" ht="15.6" x14ac:dyDescent="0.3">
      <c r="A2816" s="23">
        <v>2941</v>
      </c>
      <c r="B2816" s="22" t="s">
        <v>1062</v>
      </c>
      <c r="C2816" s="22">
        <v>152261103</v>
      </c>
      <c r="D2816" s="22" t="s">
        <v>1058</v>
      </c>
      <c r="E2816" s="22">
        <v>0.55037988214533873</v>
      </c>
      <c r="F2816" s="22">
        <v>109</v>
      </c>
      <c r="G2816" s="25">
        <v>2.4231192022032899E-4</v>
      </c>
      <c r="H2816" s="22">
        <f t="shared" si="43"/>
        <v>2.641199930401586E-2</v>
      </c>
      <c r="I2816" s="41">
        <v>2815</v>
      </c>
      <c r="J2816" s="2" t="str">
        <f>IFERROR(INDEX('08W Project List'!#REF!,MATCH(B2816,'08W Project List'!$E:$E,0)),"N/A")</f>
        <v>N/A</v>
      </c>
    </row>
    <row r="2817" spans="1:10" ht="15.6" x14ac:dyDescent="0.3">
      <c r="A2817" s="23">
        <v>5531</v>
      </c>
      <c r="B2817" s="22" t="s">
        <v>2165</v>
      </c>
      <c r="C2817" s="22">
        <v>192101101</v>
      </c>
      <c r="D2817" s="22" t="s">
        <v>2164</v>
      </c>
      <c r="E2817" s="22">
        <v>8.8674154911909255</v>
      </c>
      <c r="F2817" s="22">
        <v>60</v>
      </c>
      <c r="G2817" s="25">
        <v>2.3783712174643801E-4</v>
      </c>
      <c r="H2817" s="22">
        <f t="shared" si="43"/>
        <v>1.4270227304786281E-2</v>
      </c>
      <c r="I2817" s="41">
        <v>2816</v>
      </c>
      <c r="J2817" s="2" t="str">
        <f>IFERROR(INDEX('08W Project List'!#REF!,MATCH(B2817,'08W Project List'!$E:$E,0)),"N/A")</f>
        <v>N/A</v>
      </c>
    </row>
    <row r="2818" spans="1:10" ht="15.6" x14ac:dyDescent="0.3">
      <c r="A2818" s="23">
        <v>6907</v>
      </c>
      <c r="B2818" s="22" t="s">
        <v>450</v>
      </c>
      <c r="C2818" s="22">
        <v>152481110</v>
      </c>
      <c r="D2818" s="22" t="s">
        <v>447</v>
      </c>
      <c r="E2818" s="22">
        <v>4.0968853820241016</v>
      </c>
      <c r="F2818" s="22">
        <v>55</v>
      </c>
      <c r="G2818" s="25">
        <v>2.3674665496864101E-4</v>
      </c>
      <c r="H2818" s="22">
        <f t="shared" ref="H2818:H2881" si="44">IFERROR(G2818*F2818,0)</f>
        <v>1.3021066023275256E-2</v>
      </c>
      <c r="I2818" s="41">
        <v>2817</v>
      </c>
      <c r="J2818" s="2" t="str">
        <f>IFERROR(INDEX('08W Project List'!#REF!,MATCH(B2818,'08W Project List'!$E:$E,0)),"N/A")</f>
        <v>N/A</v>
      </c>
    </row>
    <row r="2819" spans="1:10" ht="15.6" x14ac:dyDescent="0.3">
      <c r="A2819" s="23">
        <v>2877</v>
      </c>
      <c r="B2819" s="22" t="s">
        <v>2382</v>
      </c>
      <c r="C2819" s="22">
        <v>42811111</v>
      </c>
      <c r="D2819" s="22" t="s">
        <v>2381</v>
      </c>
      <c r="E2819" s="22">
        <v>1.3977548537412183</v>
      </c>
      <c r="F2819" s="22">
        <v>18</v>
      </c>
      <c r="G2819" s="25">
        <v>2.355589432975E-4</v>
      </c>
      <c r="H2819" s="22">
        <f t="shared" si="44"/>
        <v>4.2400609793550002E-3</v>
      </c>
      <c r="I2819" s="41">
        <v>2818</v>
      </c>
      <c r="J2819" s="2" t="str">
        <f>IFERROR(INDEX('08W Project List'!#REF!,MATCH(B2819,'08W Project List'!$E:$E,0)),"N/A")</f>
        <v>N/A</v>
      </c>
    </row>
    <row r="2820" spans="1:10" ht="15.6" x14ac:dyDescent="0.3">
      <c r="A2820" s="23">
        <v>6347</v>
      </c>
      <c r="B2820" s="22" t="s">
        <v>2800</v>
      </c>
      <c r="C2820" s="22">
        <v>22811101</v>
      </c>
      <c r="D2820" s="22" t="s">
        <v>2801</v>
      </c>
      <c r="E2820" s="22">
        <v>0</v>
      </c>
      <c r="F2820" s="22">
        <v>25</v>
      </c>
      <c r="G2820" s="25">
        <v>2.34028687175474E-4</v>
      </c>
      <c r="H2820" s="22">
        <f t="shared" si="44"/>
        <v>5.8507171793868501E-3</v>
      </c>
      <c r="I2820" s="41">
        <v>2819</v>
      </c>
      <c r="J2820" s="2" t="str">
        <f>IFERROR(INDEX('08W Project List'!#REF!,MATCH(B2820,'08W Project List'!$E:$E,0)),"N/A")</f>
        <v>N/A</v>
      </c>
    </row>
    <row r="2821" spans="1:10" ht="15.6" x14ac:dyDescent="0.3">
      <c r="A2821" s="23">
        <v>1625</v>
      </c>
      <c r="B2821" s="22" t="s">
        <v>3505</v>
      </c>
      <c r="C2821" s="22">
        <v>182631105</v>
      </c>
      <c r="D2821" s="22" t="s">
        <v>3502</v>
      </c>
      <c r="E2821" s="22">
        <v>4.1945696443246361E-2</v>
      </c>
      <c r="F2821" s="22">
        <v>43</v>
      </c>
      <c r="G2821" s="25">
        <v>2.3199764898488599E-4</v>
      </c>
      <c r="H2821" s="22">
        <f t="shared" si="44"/>
        <v>9.9758989063500978E-3</v>
      </c>
      <c r="I2821" s="41">
        <v>2820</v>
      </c>
      <c r="J2821" s="2" t="str">
        <f>IFERROR(INDEX('08W Project List'!#REF!,MATCH(B2821,'08W Project List'!$E:$E,0)),"N/A")</f>
        <v>N/A</v>
      </c>
    </row>
    <row r="2822" spans="1:10" ht="15.6" x14ac:dyDescent="0.3">
      <c r="A2822" s="23">
        <v>5409</v>
      </c>
      <c r="B2822" s="22" t="s">
        <v>3575</v>
      </c>
      <c r="C2822" s="22">
        <v>42011108</v>
      </c>
      <c r="D2822" s="22" t="s">
        <v>3566</v>
      </c>
      <c r="E2822" s="22">
        <v>5.8855249794196141</v>
      </c>
      <c r="F2822" s="22">
        <v>102</v>
      </c>
      <c r="G2822" s="25">
        <v>2.30228046632417E-4</v>
      </c>
      <c r="H2822" s="22">
        <f t="shared" si="44"/>
        <v>2.3483260756506533E-2</v>
      </c>
      <c r="I2822" s="41">
        <v>2821</v>
      </c>
      <c r="J2822" s="2" t="str">
        <f>IFERROR(INDEX('08W Project List'!#REF!,MATCH(B2822,'08W Project List'!$E:$E,0)),"N/A")</f>
        <v>N/A</v>
      </c>
    </row>
    <row r="2823" spans="1:10" ht="15.6" x14ac:dyDescent="0.3">
      <c r="A2823" s="23">
        <v>8271</v>
      </c>
      <c r="B2823" s="22" t="s">
        <v>3389</v>
      </c>
      <c r="C2823" s="22">
        <v>14161107</v>
      </c>
      <c r="D2823" s="22" t="s">
        <v>3390</v>
      </c>
      <c r="E2823" s="22">
        <v>9.4492579311604097E-2</v>
      </c>
      <c r="F2823" s="22">
        <v>15</v>
      </c>
      <c r="G2823" s="25">
        <v>2.29919994773485E-4</v>
      </c>
      <c r="H2823" s="22">
        <f t="shared" si="44"/>
        <v>3.4487999216022752E-3</v>
      </c>
      <c r="I2823" s="41">
        <v>2822</v>
      </c>
      <c r="J2823" s="2" t="str">
        <f>IFERROR(INDEX('08W Project List'!#REF!,MATCH(B2823,'08W Project List'!$E:$E,0)),"N/A")</f>
        <v>N/A</v>
      </c>
    </row>
    <row r="2824" spans="1:10" ht="15.6" x14ac:dyDescent="0.3">
      <c r="A2824" s="23">
        <v>10147</v>
      </c>
      <c r="B2824" s="22" t="s">
        <v>4350</v>
      </c>
      <c r="C2824" s="22">
        <v>43501103</v>
      </c>
      <c r="D2824" s="22" t="s">
        <v>4349</v>
      </c>
      <c r="E2824" s="22">
        <v>0.18120806758794655</v>
      </c>
      <c r="F2824" s="22">
        <v>12</v>
      </c>
      <c r="G2824" s="25">
        <v>2.2663237653456001E-4</v>
      </c>
      <c r="H2824" s="22">
        <f t="shared" si="44"/>
        <v>2.7195885184147202E-3</v>
      </c>
      <c r="I2824" s="41">
        <v>2823</v>
      </c>
      <c r="J2824" s="2" t="str">
        <f>IFERROR(INDEX('08W Project List'!#REF!,MATCH(B2824,'08W Project List'!$E:$E,0)),"N/A")</f>
        <v>N/A</v>
      </c>
    </row>
    <row r="2825" spans="1:10" ht="15.6" x14ac:dyDescent="0.3">
      <c r="A2825" s="23">
        <v>8566</v>
      </c>
      <c r="B2825" s="22" t="s">
        <v>877</v>
      </c>
      <c r="C2825" s="22">
        <v>43491103</v>
      </c>
      <c r="D2825" s="22" t="s">
        <v>878</v>
      </c>
      <c r="E2825" s="22">
        <v>0.28075362082307026</v>
      </c>
      <c r="F2825" s="22">
        <v>11</v>
      </c>
      <c r="G2825" s="25">
        <v>2.25474411370669E-4</v>
      </c>
      <c r="H2825" s="22">
        <f t="shared" si="44"/>
        <v>2.4802185250773589E-3</v>
      </c>
      <c r="I2825" s="41">
        <v>2824</v>
      </c>
      <c r="J2825" s="2" t="str">
        <f>IFERROR(INDEX('08W Project List'!#REF!,MATCH(B2825,'08W Project List'!$E:$E,0)),"N/A")</f>
        <v>N/A</v>
      </c>
    </row>
    <row r="2826" spans="1:10" ht="15.6" x14ac:dyDescent="0.3">
      <c r="A2826" s="23">
        <v>849</v>
      </c>
      <c r="B2826" s="22" t="s">
        <v>3916</v>
      </c>
      <c r="C2826" s="22">
        <v>162821702</v>
      </c>
      <c r="D2826" s="22" t="s">
        <v>3913</v>
      </c>
      <c r="E2826" s="22">
        <v>11.65100583849043</v>
      </c>
      <c r="F2826" s="22">
        <v>168</v>
      </c>
      <c r="G2826" s="25">
        <v>2.2047257194113899E-4</v>
      </c>
      <c r="H2826" s="22">
        <f t="shared" si="44"/>
        <v>3.7039392086111352E-2</v>
      </c>
      <c r="I2826" s="41">
        <v>2825</v>
      </c>
      <c r="J2826" s="2" t="str">
        <f>IFERROR(INDEX('08W Project List'!#REF!,MATCH(B2826,'08W Project List'!$E:$E,0)),"N/A")</f>
        <v>N/A</v>
      </c>
    </row>
    <row r="2827" spans="1:10" ht="15.6" x14ac:dyDescent="0.3">
      <c r="A2827" s="23">
        <v>3868</v>
      </c>
      <c r="B2827" s="22" t="s">
        <v>1702</v>
      </c>
      <c r="C2827" s="22">
        <v>182291101</v>
      </c>
      <c r="D2827" s="22" t="s">
        <v>1703</v>
      </c>
      <c r="E2827" s="22">
        <v>5.2447455128686826</v>
      </c>
      <c r="F2827" s="22">
        <v>126</v>
      </c>
      <c r="G2827" s="25">
        <v>2.17530792607559E-4</v>
      </c>
      <c r="H2827" s="22">
        <f t="shared" si="44"/>
        <v>2.7408879868552435E-2</v>
      </c>
      <c r="I2827" s="41">
        <v>2826</v>
      </c>
      <c r="J2827" s="2" t="str">
        <f>IFERROR(INDEX('08W Project List'!#REF!,MATCH(B2827,'08W Project List'!$E:$E,0)),"N/A")</f>
        <v>N/A</v>
      </c>
    </row>
    <row r="2828" spans="1:10" ht="15.6" x14ac:dyDescent="0.3">
      <c r="A2828" s="23">
        <v>427</v>
      </c>
      <c r="B2828" s="22" t="s">
        <v>3679</v>
      </c>
      <c r="C2828" s="22">
        <v>42491101</v>
      </c>
      <c r="D2828" s="22" t="s">
        <v>3678</v>
      </c>
      <c r="E2828" s="22">
        <v>1.0512964694655997</v>
      </c>
      <c r="F2828" s="22">
        <v>32</v>
      </c>
      <c r="G2828" s="25">
        <v>2.1705988675372801E-4</v>
      </c>
      <c r="H2828" s="22">
        <f t="shared" si="44"/>
        <v>6.9459163761192962E-3</v>
      </c>
      <c r="I2828" s="41">
        <v>2827</v>
      </c>
      <c r="J2828" s="2" t="str">
        <f>IFERROR(INDEX('08W Project List'!#REF!,MATCH(B2828,'08W Project List'!$E:$E,0)),"N/A")</f>
        <v>N/A</v>
      </c>
    </row>
    <row r="2829" spans="1:10" ht="15.6" x14ac:dyDescent="0.3">
      <c r="A2829" s="23">
        <v>4476</v>
      </c>
      <c r="B2829" s="22" t="s">
        <v>533</v>
      </c>
      <c r="C2829" s="22">
        <v>42711102</v>
      </c>
      <c r="D2829" s="22" t="s">
        <v>529</v>
      </c>
      <c r="E2829" s="22">
        <v>0.38677263561916031</v>
      </c>
      <c r="F2829" s="22">
        <v>20</v>
      </c>
      <c r="G2829" s="25">
        <v>2.1297831278593201E-4</v>
      </c>
      <c r="H2829" s="22">
        <f t="shared" si="44"/>
        <v>4.2595662557186401E-3</v>
      </c>
      <c r="I2829" s="41">
        <v>2828</v>
      </c>
      <c r="J2829" s="2" t="str">
        <f>IFERROR(INDEX('08W Project List'!#REF!,MATCH(B2829,'08W Project List'!$E:$E,0)),"N/A")</f>
        <v>N/A</v>
      </c>
    </row>
    <row r="2830" spans="1:10" ht="15.6" x14ac:dyDescent="0.3">
      <c r="A2830" s="23">
        <v>1205</v>
      </c>
      <c r="B2830" s="22" t="s">
        <v>2343</v>
      </c>
      <c r="C2830" s="22">
        <v>163661702</v>
      </c>
      <c r="D2830" s="22" t="s">
        <v>2337</v>
      </c>
      <c r="E2830" s="22">
        <v>4.040729505963915</v>
      </c>
      <c r="F2830" s="22">
        <v>53</v>
      </c>
      <c r="G2830" s="25">
        <v>2.1162253503444699E-4</v>
      </c>
      <c r="H2830" s="22">
        <f t="shared" si="44"/>
        <v>1.121599435682569E-2</v>
      </c>
      <c r="I2830" s="41">
        <v>2829</v>
      </c>
      <c r="J2830" s="2" t="str">
        <f>IFERROR(INDEX('08W Project List'!#REF!,MATCH(B2830,'08W Project List'!$E:$E,0)),"N/A")</f>
        <v>N/A</v>
      </c>
    </row>
    <row r="2831" spans="1:10" ht="15.6" x14ac:dyDescent="0.3">
      <c r="A2831" s="23">
        <v>61</v>
      </c>
      <c r="B2831" s="22" t="s">
        <v>569</v>
      </c>
      <c r="C2831" s="22">
        <v>182771102</v>
      </c>
      <c r="D2831" s="22" t="s">
        <v>568</v>
      </c>
      <c r="E2831" s="22">
        <v>0.6202273342248944</v>
      </c>
      <c r="F2831" s="22">
        <v>40</v>
      </c>
      <c r="G2831" s="25">
        <v>2.1092630432931601E-4</v>
      </c>
      <c r="H2831" s="22">
        <f t="shared" si="44"/>
        <v>8.4370521731726399E-3</v>
      </c>
      <c r="I2831" s="41">
        <v>2830</v>
      </c>
      <c r="J2831" s="2" t="str">
        <f>IFERROR(INDEX('08W Project List'!#REF!,MATCH(B2831,'08W Project List'!$E:$E,0)),"N/A")</f>
        <v>N/A</v>
      </c>
    </row>
    <row r="2832" spans="1:10" ht="15.6" x14ac:dyDescent="0.3">
      <c r="A2832" s="23">
        <v>189</v>
      </c>
      <c r="B2832" s="22" t="s">
        <v>339</v>
      </c>
      <c r="C2832" s="22">
        <v>43081101</v>
      </c>
      <c r="D2832" s="22" t="s">
        <v>329</v>
      </c>
      <c r="E2832" s="22">
        <v>14.800457276409571</v>
      </c>
      <c r="F2832" s="22">
        <v>156</v>
      </c>
      <c r="G2832" s="25">
        <v>2.1050910081181601E-4</v>
      </c>
      <c r="H2832" s="22">
        <f t="shared" si="44"/>
        <v>3.2839419726643296E-2</v>
      </c>
      <c r="I2832" s="41">
        <v>2831</v>
      </c>
      <c r="J2832" s="2" t="str">
        <f>IFERROR(INDEX('08W Project List'!#REF!,MATCH(B2832,'08W Project List'!$E:$E,0)),"N/A")</f>
        <v>N/A</v>
      </c>
    </row>
    <row r="2833" spans="1:10" ht="15.6" x14ac:dyDescent="0.3">
      <c r="A2833" s="23">
        <v>3166</v>
      </c>
      <c r="B2833" s="22" t="s">
        <v>62</v>
      </c>
      <c r="C2833" s="22">
        <v>42031125</v>
      </c>
      <c r="D2833" s="22" t="s">
        <v>61</v>
      </c>
      <c r="E2833" s="22">
        <v>7.6339182756085142</v>
      </c>
      <c r="F2833" s="22">
        <v>96</v>
      </c>
      <c r="G2833" s="25">
        <v>2.09164330647288E-4</v>
      </c>
      <c r="H2833" s="22">
        <f t="shared" si="44"/>
        <v>2.0079775742139649E-2</v>
      </c>
      <c r="I2833" s="41">
        <v>2832</v>
      </c>
      <c r="J2833" s="2" t="str">
        <f>IFERROR(INDEX('08W Project List'!#REF!,MATCH(B2833,'08W Project List'!$E:$E,0)),"N/A")</f>
        <v>N/A</v>
      </c>
    </row>
    <row r="2834" spans="1:10" ht="15.6" x14ac:dyDescent="0.3">
      <c r="A2834" s="23">
        <v>6809</v>
      </c>
      <c r="B2834" s="22" t="s">
        <v>2611</v>
      </c>
      <c r="C2834" s="22">
        <v>12041112</v>
      </c>
      <c r="D2834" s="22" t="s">
        <v>2612</v>
      </c>
      <c r="E2834" s="22">
        <v>2.4630401626754193</v>
      </c>
      <c r="F2834" s="22">
        <v>54</v>
      </c>
      <c r="G2834" s="25">
        <v>2.0828226322957999E-4</v>
      </c>
      <c r="H2834" s="22">
        <f t="shared" si="44"/>
        <v>1.1247242214397319E-2</v>
      </c>
      <c r="I2834" s="41">
        <v>2833</v>
      </c>
      <c r="J2834" s="2" t="str">
        <f>IFERROR(INDEX('08W Project List'!#REF!,MATCH(B2834,'08W Project List'!$E:$E,0)),"N/A")</f>
        <v>N/A</v>
      </c>
    </row>
    <row r="2835" spans="1:10" ht="15.6" x14ac:dyDescent="0.3">
      <c r="A2835" s="23">
        <v>4374</v>
      </c>
      <c r="B2835" s="22" t="s">
        <v>2681</v>
      </c>
      <c r="C2835" s="22">
        <v>182601103</v>
      </c>
      <c r="D2835" s="22" t="s">
        <v>2679</v>
      </c>
      <c r="E2835" s="22">
        <v>3.1380727590010066E-2</v>
      </c>
      <c r="F2835" s="22">
        <v>14</v>
      </c>
      <c r="G2835" s="25">
        <v>2.03768224819307E-4</v>
      </c>
      <c r="H2835" s="22">
        <f t="shared" si="44"/>
        <v>2.8527551474702979E-3</v>
      </c>
      <c r="I2835" s="41">
        <v>2834</v>
      </c>
      <c r="J2835" s="2" t="str">
        <f>IFERROR(INDEX('08W Project List'!#REF!,MATCH(B2835,'08W Project List'!$E:$E,0)),"N/A")</f>
        <v>N/A</v>
      </c>
    </row>
    <row r="2836" spans="1:10" ht="15.6" x14ac:dyDescent="0.3">
      <c r="A2836" s="23">
        <v>9957</v>
      </c>
      <c r="B2836" s="22" t="s">
        <v>1036</v>
      </c>
      <c r="C2836" s="22">
        <v>182222104</v>
      </c>
      <c r="D2836" s="22" t="s">
        <v>1033</v>
      </c>
      <c r="E2836" s="22">
        <v>1.618056524208962E-2</v>
      </c>
      <c r="F2836" s="22">
        <v>2</v>
      </c>
      <c r="G2836" s="25">
        <v>2.03587895430466E-4</v>
      </c>
      <c r="H2836" s="22">
        <f t="shared" si="44"/>
        <v>4.0717579086093199E-4</v>
      </c>
      <c r="I2836" s="41">
        <v>2835</v>
      </c>
      <c r="J2836" s="2" t="str">
        <f>IFERROR(INDEX('08W Project List'!#REF!,MATCH(B2836,'08W Project List'!$E:$E,0)),"N/A")</f>
        <v>N/A</v>
      </c>
    </row>
    <row r="2837" spans="1:10" ht="15.6" x14ac:dyDescent="0.3">
      <c r="A2837" s="23">
        <v>4818</v>
      </c>
      <c r="B2837" s="22" t="s">
        <v>3374</v>
      </c>
      <c r="C2837" s="22">
        <v>14161101</v>
      </c>
      <c r="D2837" s="22" t="s">
        <v>3373</v>
      </c>
      <c r="E2837" s="22">
        <v>2.6401578406040458</v>
      </c>
      <c r="F2837" s="22">
        <v>47</v>
      </c>
      <c r="G2837" s="25">
        <v>2.0336518814804399E-4</v>
      </c>
      <c r="H2837" s="22">
        <f t="shared" si="44"/>
        <v>9.5581638429580677E-3</v>
      </c>
      <c r="I2837" s="41">
        <v>2836</v>
      </c>
      <c r="J2837" s="2" t="str">
        <f>IFERROR(INDEX('08W Project List'!#REF!,MATCH(B2837,'08W Project List'!$E:$E,0)),"N/A")</f>
        <v>N/A</v>
      </c>
    </row>
    <row r="2838" spans="1:10" ht="15.6" x14ac:dyDescent="0.3">
      <c r="A2838" s="23">
        <v>2856</v>
      </c>
      <c r="B2838" s="22" t="s">
        <v>3558</v>
      </c>
      <c r="C2838" s="22">
        <v>42011107</v>
      </c>
      <c r="D2838" s="22" t="s">
        <v>3559</v>
      </c>
      <c r="E2838" s="22">
        <v>12.531448836498198</v>
      </c>
      <c r="F2838" s="22">
        <v>213</v>
      </c>
      <c r="G2838" s="25">
        <v>2.0294446695607801E-4</v>
      </c>
      <c r="H2838" s="22">
        <f t="shared" si="44"/>
        <v>4.322717146164462E-2</v>
      </c>
      <c r="I2838" s="41">
        <v>2837</v>
      </c>
      <c r="J2838" s="2" t="str">
        <f>IFERROR(INDEX('08W Project List'!#REF!,MATCH(B2838,'08W Project List'!$E:$E,0)),"N/A")</f>
        <v>N/A</v>
      </c>
    </row>
    <row r="2839" spans="1:10" ht="15.6" x14ac:dyDescent="0.3">
      <c r="A2839" s="23">
        <v>445</v>
      </c>
      <c r="B2839" s="22" t="s">
        <v>2402</v>
      </c>
      <c r="C2839" s="22">
        <v>42811112</v>
      </c>
      <c r="D2839" s="22" t="s">
        <v>2396</v>
      </c>
      <c r="E2839" s="22">
        <v>3.5299131159035926</v>
      </c>
      <c r="F2839" s="22">
        <v>43</v>
      </c>
      <c r="G2839" s="25">
        <v>2.01206748677758E-4</v>
      </c>
      <c r="H2839" s="22">
        <f t="shared" si="44"/>
        <v>8.6518901931435938E-3</v>
      </c>
      <c r="I2839" s="41">
        <v>2838</v>
      </c>
      <c r="J2839" s="2" t="str">
        <f>IFERROR(INDEX('08W Project List'!#REF!,MATCH(B2839,'08W Project List'!$E:$E,0)),"N/A")</f>
        <v>N/A</v>
      </c>
    </row>
    <row r="2840" spans="1:10" ht="15.6" x14ac:dyDescent="0.3">
      <c r="A2840" s="23">
        <v>10280</v>
      </c>
      <c r="B2840" s="22" t="s">
        <v>3687</v>
      </c>
      <c r="C2840" s="22">
        <v>42491102</v>
      </c>
      <c r="D2840" s="22" t="s">
        <v>3681</v>
      </c>
      <c r="E2840" s="22">
        <v>0.58541869355955878</v>
      </c>
      <c r="F2840" s="22">
        <v>15</v>
      </c>
      <c r="G2840" s="25">
        <v>1.98242383994503E-4</v>
      </c>
      <c r="H2840" s="22">
        <f t="shared" si="44"/>
        <v>2.9736357599175452E-3</v>
      </c>
      <c r="I2840" s="41">
        <v>2839</v>
      </c>
      <c r="J2840" s="2" t="str">
        <f>IFERROR(INDEX('08W Project List'!#REF!,MATCH(B2840,'08W Project List'!$E:$E,0)),"N/A")</f>
        <v>N/A</v>
      </c>
    </row>
    <row r="2841" spans="1:10" ht="15.6" x14ac:dyDescent="0.3">
      <c r="A2841" s="23">
        <v>1145</v>
      </c>
      <c r="B2841" s="22" t="s">
        <v>2713</v>
      </c>
      <c r="C2841" s="22">
        <v>42291101</v>
      </c>
      <c r="D2841" s="22" t="s">
        <v>2714</v>
      </c>
      <c r="E2841" s="22">
        <v>2.8955132619352826</v>
      </c>
      <c r="F2841" s="22">
        <v>34</v>
      </c>
      <c r="G2841" s="25">
        <v>1.9566272544339899E-4</v>
      </c>
      <c r="H2841" s="22">
        <f t="shared" si="44"/>
        <v>6.6525326650755659E-3</v>
      </c>
      <c r="I2841" s="41">
        <v>2840</v>
      </c>
      <c r="J2841" s="2" t="str">
        <f>IFERROR(INDEX('08W Project List'!#REF!,MATCH(B2841,'08W Project List'!$E:$E,0)),"N/A")</f>
        <v>N/A</v>
      </c>
    </row>
    <row r="2842" spans="1:10" ht="15.6" x14ac:dyDescent="0.3">
      <c r="A2842" s="23">
        <v>6437</v>
      </c>
      <c r="B2842" s="22" t="s">
        <v>1670</v>
      </c>
      <c r="C2842" s="22">
        <v>102361101</v>
      </c>
      <c r="D2842" s="22" t="s">
        <v>1665</v>
      </c>
      <c r="E2842" s="22">
        <v>0.55298821113016217</v>
      </c>
      <c r="F2842" s="22">
        <v>30</v>
      </c>
      <c r="G2842" s="25">
        <v>1.93698082263553E-4</v>
      </c>
      <c r="H2842" s="22">
        <f t="shared" si="44"/>
        <v>5.8109424679065897E-3</v>
      </c>
      <c r="I2842" s="41">
        <v>2841</v>
      </c>
      <c r="J2842" s="2" t="str">
        <f>IFERROR(INDEX('08W Project List'!#REF!,MATCH(B2842,'08W Project List'!$E:$E,0)),"N/A")</f>
        <v>N/A</v>
      </c>
    </row>
    <row r="2843" spans="1:10" ht="15.6" x14ac:dyDescent="0.3">
      <c r="A2843" s="23">
        <v>7381</v>
      </c>
      <c r="B2843" s="22" t="s">
        <v>2809</v>
      </c>
      <c r="C2843" s="22">
        <v>22811102</v>
      </c>
      <c r="D2843" s="22" t="s">
        <v>2805</v>
      </c>
      <c r="E2843" s="22">
        <v>0.3546842542353269</v>
      </c>
      <c r="F2843" s="22">
        <v>26</v>
      </c>
      <c r="G2843" s="25">
        <v>1.9086031112462601E-4</v>
      </c>
      <c r="H2843" s="22">
        <f t="shared" si="44"/>
        <v>4.9623680892402766E-3</v>
      </c>
      <c r="I2843" s="41">
        <v>2842</v>
      </c>
      <c r="J2843" s="2" t="str">
        <f>IFERROR(INDEX('08W Project List'!#REF!,MATCH(B2843,'08W Project List'!$E:$E,0)),"N/A")</f>
        <v>N/A</v>
      </c>
    </row>
    <row r="2844" spans="1:10" ht="15.6" x14ac:dyDescent="0.3">
      <c r="A2844" s="23">
        <v>5360</v>
      </c>
      <c r="B2844" s="22" t="s">
        <v>17</v>
      </c>
      <c r="C2844" s="22">
        <v>14101105</v>
      </c>
      <c r="D2844" s="22" t="s">
        <v>13</v>
      </c>
      <c r="E2844" s="22">
        <v>0.82879190271454317</v>
      </c>
      <c r="F2844" s="22">
        <v>33</v>
      </c>
      <c r="G2844" s="25">
        <v>1.88647189354837E-4</v>
      </c>
      <c r="H2844" s="22">
        <f t="shared" si="44"/>
        <v>6.2253572487096205E-3</v>
      </c>
      <c r="I2844" s="41">
        <v>2843</v>
      </c>
      <c r="J2844" s="2" t="str">
        <f>IFERROR(INDEX('08W Project List'!#REF!,MATCH(B2844,'08W Project List'!$E:$E,0)),"N/A")</f>
        <v>N/A</v>
      </c>
    </row>
    <row r="2845" spans="1:10" ht="15.6" x14ac:dyDescent="0.3">
      <c r="A2845" s="23">
        <v>1909</v>
      </c>
      <c r="B2845" s="22" t="s">
        <v>2454</v>
      </c>
      <c r="C2845" s="22">
        <v>13801104</v>
      </c>
      <c r="D2845" s="22" t="s">
        <v>2455</v>
      </c>
      <c r="E2845" s="22">
        <v>0.956116665956532</v>
      </c>
      <c r="F2845" s="22">
        <v>13</v>
      </c>
      <c r="G2845" s="25">
        <v>1.8369541010290299E-4</v>
      </c>
      <c r="H2845" s="22">
        <f t="shared" si="44"/>
        <v>2.3880403313377391E-3</v>
      </c>
      <c r="I2845" s="41">
        <v>2844</v>
      </c>
      <c r="J2845" s="2" t="str">
        <f>IFERROR(INDEX('08W Project List'!#REF!,MATCH(B2845,'08W Project List'!$E:$E,0)),"N/A")</f>
        <v>N/A</v>
      </c>
    </row>
    <row r="2846" spans="1:10" ht="15.6" x14ac:dyDescent="0.3">
      <c r="A2846" s="23">
        <v>7663</v>
      </c>
      <c r="B2846" s="22" t="s">
        <v>3825</v>
      </c>
      <c r="C2846" s="22">
        <v>14671103</v>
      </c>
      <c r="D2846" s="22" t="s">
        <v>3826</v>
      </c>
      <c r="E2846" s="22">
        <v>4.1925233276554943</v>
      </c>
      <c r="F2846" s="22">
        <v>55</v>
      </c>
      <c r="G2846" s="25">
        <v>1.80244583294443E-4</v>
      </c>
      <c r="H2846" s="22">
        <f t="shared" si="44"/>
        <v>9.9134520811943651E-3</v>
      </c>
      <c r="I2846" s="41">
        <v>2845</v>
      </c>
      <c r="J2846" s="2" t="str">
        <f>IFERROR(INDEX('08W Project List'!#REF!,MATCH(B2846,'08W Project List'!$E:$E,0)),"N/A")</f>
        <v>N/A</v>
      </c>
    </row>
    <row r="2847" spans="1:10" ht="15.6" x14ac:dyDescent="0.3">
      <c r="A2847" s="23">
        <v>4846</v>
      </c>
      <c r="B2847" s="22" t="s">
        <v>2765</v>
      </c>
      <c r="C2847" s="22">
        <v>12350402</v>
      </c>
      <c r="D2847" s="22" t="s">
        <v>2766</v>
      </c>
      <c r="E2847" s="22">
        <v>6.5540306225607834</v>
      </c>
      <c r="F2847" s="22">
        <v>91</v>
      </c>
      <c r="G2847" s="25">
        <v>1.7917389353358599E-4</v>
      </c>
      <c r="H2847" s="22">
        <f t="shared" si="44"/>
        <v>1.6304824311556325E-2</v>
      </c>
      <c r="I2847" s="41">
        <v>2846</v>
      </c>
      <c r="J2847" s="2" t="str">
        <f>IFERROR(INDEX('08W Project List'!#REF!,MATCH(B2847,'08W Project List'!$E:$E,0)),"N/A")</f>
        <v>N/A</v>
      </c>
    </row>
    <row r="2848" spans="1:10" ht="15.6" x14ac:dyDescent="0.3">
      <c r="A2848" s="23">
        <v>6268</v>
      </c>
      <c r="B2848" s="22" t="s">
        <v>984</v>
      </c>
      <c r="C2848" s="22">
        <v>163351702</v>
      </c>
      <c r="D2848" s="22" t="s">
        <v>976</v>
      </c>
      <c r="E2848" s="22">
        <v>1.8576665549345184</v>
      </c>
      <c r="F2848" s="22">
        <v>25</v>
      </c>
      <c r="G2848" s="25">
        <v>1.7176511859292399E-4</v>
      </c>
      <c r="H2848" s="22">
        <f t="shared" si="44"/>
        <v>4.2941279648230999E-3</v>
      </c>
      <c r="I2848" s="41">
        <v>2847</v>
      </c>
      <c r="J2848" s="2" t="str">
        <f>IFERROR(INDEX('08W Project List'!#REF!,MATCH(B2848,'08W Project List'!$E:$E,0)),"N/A")</f>
        <v>N/A</v>
      </c>
    </row>
    <row r="2849" spans="1:10" ht="15.6" x14ac:dyDescent="0.3">
      <c r="A2849" s="23">
        <v>1067</v>
      </c>
      <c r="B2849" s="22" t="s">
        <v>1077</v>
      </c>
      <c r="C2849" s="22">
        <v>152261106</v>
      </c>
      <c r="D2849" s="22" t="s">
        <v>1073</v>
      </c>
      <c r="E2849" s="22">
        <v>3.2275188399793722</v>
      </c>
      <c r="F2849" s="22">
        <v>38</v>
      </c>
      <c r="G2849" s="25">
        <v>1.67121405083772E-4</v>
      </c>
      <c r="H2849" s="22">
        <f t="shared" si="44"/>
        <v>6.3506133931833363E-3</v>
      </c>
      <c r="I2849" s="41">
        <v>2848</v>
      </c>
      <c r="J2849" s="2" t="str">
        <f>IFERROR(INDEX('08W Project List'!#REF!,MATCH(B2849,'08W Project List'!$E:$E,0)),"N/A")</f>
        <v>N/A</v>
      </c>
    </row>
    <row r="2850" spans="1:10" ht="15.6" x14ac:dyDescent="0.3">
      <c r="A2850" s="23">
        <v>3874</v>
      </c>
      <c r="B2850" s="22" t="s">
        <v>2871</v>
      </c>
      <c r="C2850" s="22">
        <v>102831105</v>
      </c>
      <c r="D2850" s="22" t="s">
        <v>2867</v>
      </c>
      <c r="E2850" s="22">
        <v>11.264377006168553</v>
      </c>
      <c r="F2850" s="22">
        <v>142</v>
      </c>
      <c r="G2850" s="25">
        <v>1.6421603350541899E-4</v>
      </c>
      <c r="H2850" s="22">
        <f t="shared" si="44"/>
        <v>2.3318676757769496E-2</v>
      </c>
      <c r="I2850" s="41">
        <v>2849</v>
      </c>
      <c r="J2850" s="2" t="str">
        <f>IFERROR(INDEX('08W Project List'!#REF!,MATCH(B2850,'08W Project List'!$E:$E,0)),"N/A")</f>
        <v>N/A</v>
      </c>
    </row>
    <row r="2851" spans="1:10" ht="15.6" x14ac:dyDescent="0.3">
      <c r="A2851" s="23">
        <v>1686</v>
      </c>
      <c r="B2851" s="22" t="s">
        <v>574</v>
      </c>
      <c r="C2851" s="22">
        <v>83622103</v>
      </c>
      <c r="D2851" s="22" t="s">
        <v>571</v>
      </c>
      <c r="E2851" s="22">
        <v>13.224316296238968</v>
      </c>
      <c r="F2851" s="22">
        <v>161</v>
      </c>
      <c r="G2851" s="25">
        <v>1.6126797751402601E-4</v>
      </c>
      <c r="H2851" s="22">
        <f t="shared" si="44"/>
        <v>2.5964144379758188E-2</v>
      </c>
      <c r="I2851" s="41">
        <v>2850</v>
      </c>
      <c r="J2851" s="2" t="str">
        <f>IFERROR(INDEX('08W Project List'!#REF!,MATCH(B2851,'08W Project List'!$E:$E,0)),"N/A")</f>
        <v>N/A</v>
      </c>
    </row>
    <row r="2852" spans="1:10" ht="15.6" x14ac:dyDescent="0.3">
      <c r="A2852" s="23">
        <v>6595</v>
      </c>
      <c r="B2852" s="22" t="s">
        <v>1743</v>
      </c>
      <c r="C2852" s="22">
        <v>152691104</v>
      </c>
      <c r="D2852" s="22" t="s">
        <v>1740</v>
      </c>
      <c r="E2852" s="22">
        <v>0.65102109883756998</v>
      </c>
      <c r="F2852" s="22">
        <v>26</v>
      </c>
      <c r="G2852" s="25">
        <v>1.6086307639342299E-4</v>
      </c>
      <c r="H2852" s="22">
        <f t="shared" si="44"/>
        <v>4.1824399862289982E-3</v>
      </c>
      <c r="I2852" s="41">
        <v>2851</v>
      </c>
      <c r="J2852" s="2" t="str">
        <f>IFERROR(INDEX('08W Project List'!#REF!,MATCH(B2852,'08W Project List'!$E:$E,0)),"N/A")</f>
        <v>N/A</v>
      </c>
    </row>
    <row r="2853" spans="1:10" ht="15.6" x14ac:dyDescent="0.3">
      <c r="A2853" s="23">
        <v>2910</v>
      </c>
      <c r="B2853" s="22" t="s">
        <v>1656</v>
      </c>
      <c r="C2853" s="22">
        <v>152241101</v>
      </c>
      <c r="D2853" s="22" t="s">
        <v>1653</v>
      </c>
      <c r="E2853" s="22">
        <v>20.21895883663182</v>
      </c>
      <c r="F2853" s="22">
        <v>248</v>
      </c>
      <c r="G2853" s="25">
        <v>1.5934435227290801E-4</v>
      </c>
      <c r="H2853" s="22">
        <f t="shared" si="44"/>
        <v>3.9517399363681184E-2</v>
      </c>
      <c r="I2853" s="41">
        <v>2852</v>
      </c>
      <c r="J2853" s="2" t="str">
        <f>IFERROR(INDEX('08W Project List'!#REF!,MATCH(B2853,'08W Project List'!$E:$E,0)),"N/A")</f>
        <v>N/A</v>
      </c>
    </row>
    <row r="2854" spans="1:10" ht="15.6" x14ac:dyDescent="0.3">
      <c r="A2854" s="23">
        <v>2602</v>
      </c>
      <c r="B2854" s="22" t="s">
        <v>3178</v>
      </c>
      <c r="C2854" s="22">
        <v>182961110</v>
      </c>
      <c r="D2854" s="22" t="s">
        <v>3179</v>
      </c>
      <c r="E2854" s="22">
        <v>0.42929299947850463</v>
      </c>
      <c r="F2854" s="22">
        <v>157</v>
      </c>
      <c r="G2854" s="25">
        <v>1.5488083767358E-4</v>
      </c>
      <c r="H2854" s="22">
        <f t="shared" si="44"/>
        <v>2.4316291514752061E-2</v>
      </c>
      <c r="I2854" s="41">
        <v>2853</v>
      </c>
      <c r="J2854" s="2" t="str">
        <f>IFERROR(INDEX('08W Project List'!#REF!,MATCH(B2854,'08W Project List'!$E:$E,0)),"N/A")</f>
        <v>N/A</v>
      </c>
    </row>
    <row r="2855" spans="1:10" ht="15.6" x14ac:dyDescent="0.3">
      <c r="A2855" s="23">
        <v>6371</v>
      </c>
      <c r="B2855" s="22" t="s">
        <v>201</v>
      </c>
      <c r="C2855" s="22">
        <v>24012102</v>
      </c>
      <c r="D2855" s="22" t="s">
        <v>202</v>
      </c>
      <c r="E2855" s="22">
        <v>4.0705248321479433</v>
      </c>
      <c r="F2855" s="22">
        <v>81</v>
      </c>
      <c r="G2855" s="25">
        <v>1.51006694971043E-4</v>
      </c>
      <c r="H2855" s="22">
        <f t="shared" si="44"/>
        <v>1.2231542292654484E-2</v>
      </c>
      <c r="I2855" s="41">
        <v>2854</v>
      </c>
      <c r="J2855" s="2" t="str">
        <f>IFERROR(INDEX('08W Project List'!#REF!,MATCH(B2855,'08W Project List'!$E:$E,0)),"N/A")</f>
        <v>N/A</v>
      </c>
    </row>
    <row r="2856" spans="1:10" ht="15.6" x14ac:dyDescent="0.3">
      <c r="A2856" s="23">
        <v>3718</v>
      </c>
      <c r="B2856" s="22" t="s">
        <v>4028</v>
      </c>
      <c r="C2856" s="22">
        <v>183052108</v>
      </c>
      <c r="D2856" s="22" t="s">
        <v>4029</v>
      </c>
      <c r="E2856" s="22">
        <v>3.7814233332260536</v>
      </c>
      <c r="F2856" s="22">
        <v>174</v>
      </c>
      <c r="G2856" s="25">
        <v>1.5078816228257199E-4</v>
      </c>
      <c r="H2856" s="22">
        <f t="shared" si="44"/>
        <v>2.6237140237167528E-2</v>
      </c>
      <c r="I2856" s="41">
        <v>2855</v>
      </c>
      <c r="J2856" s="2" t="str">
        <f>IFERROR(INDEX('08W Project List'!#REF!,MATCH(B2856,'08W Project List'!$E:$E,0)),"N/A")</f>
        <v>N/A</v>
      </c>
    </row>
    <row r="2857" spans="1:10" ht="15.6" x14ac:dyDescent="0.3">
      <c r="A2857" s="23">
        <v>8208</v>
      </c>
      <c r="B2857" s="22" t="s">
        <v>400</v>
      </c>
      <c r="C2857" s="22">
        <v>152481103</v>
      </c>
      <c r="D2857" s="22" t="s">
        <v>392</v>
      </c>
      <c r="E2857" s="22">
        <v>1.5109038056197204</v>
      </c>
      <c r="F2857" s="22">
        <v>30</v>
      </c>
      <c r="G2857" s="25">
        <v>1.4939728046595E-4</v>
      </c>
      <c r="H2857" s="22">
        <f t="shared" si="44"/>
        <v>4.4819184139785005E-3</v>
      </c>
      <c r="I2857" s="41">
        <v>2856</v>
      </c>
      <c r="J2857" s="2" t="str">
        <f>IFERROR(INDEX('08W Project List'!#REF!,MATCH(B2857,'08W Project List'!$E:$E,0)),"N/A")</f>
        <v>N/A</v>
      </c>
    </row>
    <row r="2858" spans="1:10" ht="15.6" x14ac:dyDescent="0.3">
      <c r="A2858" s="23">
        <v>833</v>
      </c>
      <c r="B2858" s="22" t="s">
        <v>410</v>
      </c>
      <c r="C2858" s="22">
        <v>152481104</v>
      </c>
      <c r="D2858" s="22" t="s">
        <v>405</v>
      </c>
      <c r="E2858" s="22">
        <v>5.5379672747317032</v>
      </c>
      <c r="F2858" s="22">
        <v>85</v>
      </c>
      <c r="G2858" s="25">
        <v>1.4830495905021E-4</v>
      </c>
      <c r="H2858" s="22">
        <f t="shared" si="44"/>
        <v>1.260592151926785E-2</v>
      </c>
      <c r="I2858" s="41">
        <v>2857</v>
      </c>
      <c r="J2858" s="2" t="str">
        <f>IFERROR(INDEX('08W Project List'!#REF!,MATCH(B2858,'08W Project List'!$E:$E,0)),"N/A")</f>
        <v>N/A</v>
      </c>
    </row>
    <row r="2859" spans="1:10" ht="15.6" x14ac:dyDescent="0.3">
      <c r="A2859" s="23">
        <v>8651</v>
      </c>
      <c r="B2859" s="22" t="s">
        <v>2488</v>
      </c>
      <c r="C2859" s="22">
        <v>83242111</v>
      </c>
      <c r="D2859" s="22" t="s">
        <v>2489</v>
      </c>
      <c r="E2859" s="22">
        <v>2.2683680734303047</v>
      </c>
      <c r="F2859" s="22">
        <v>25</v>
      </c>
      <c r="G2859" s="25">
        <v>1.4689913861198501E-4</v>
      </c>
      <c r="H2859" s="22">
        <f t="shared" si="44"/>
        <v>3.6724784652996255E-3</v>
      </c>
      <c r="I2859" s="41">
        <v>2858</v>
      </c>
      <c r="J2859" s="2" t="str">
        <f>IFERROR(INDEX('08W Project List'!#REF!,MATCH(B2859,'08W Project List'!$E:$E,0)),"N/A")</f>
        <v>N/A</v>
      </c>
    </row>
    <row r="2860" spans="1:10" ht="15.6" x14ac:dyDescent="0.3">
      <c r="A2860" s="23">
        <v>4060</v>
      </c>
      <c r="B2860" s="22" t="s">
        <v>1956</v>
      </c>
      <c r="C2860" s="22">
        <v>43311108</v>
      </c>
      <c r="D2860" s="22" t="s">
        <v>1957</v>
      </c>
      <c r="E2860" s="22">
        <v>5.6555996305522935</v>
      </c>
      <c r="F2860" s="22">
        <v>96</v>
      </c>
      <c r="G2860" s="25">
        <v>1.4528695611520901E-4</v>
      </c>
      <c r="H2860" s="22">
        <f t="shared" si="44"/>
        <v>1.3947547787060064E-2</v>
      </c>
      <c r="I2860" s="41">
        <v>2859</v>
      </c>
      <c r="J2860" s="2" t="str">
        <f>IFERROR(INDEX('08W Project List'!#REF!,MATCH(B2860,'08W Project List'!$E:$E,0)),"N/A")</f>
        <v>N/A</v>
      </c>
    </row>
    <row r="2861" spans="1:10" ht="15.6" x14ac:dyDescent="0.3">
      <c r="A2861" s="23">
        <v>5993</v>
      </c>
      <c r="B2861" s="22" t="s">
        <v>1988</v>
      </c>
      <c r="C2861" s="22">
        <v>42991104</v>
      </c>
      <c r="D2861" s="22" t="s">
        <v>1989</v>
      </c>
      <c r="E2861" s="22">
        <v>0</v>
      </c>
      <c r="F2861" s="22">
        <v>57</v>
      </c>
      <c r="G2861" s="25">
        <v>1.33531694986601E-4</v>
      </c>
      <c r="H2861" s="22">
        <f t="shared" si="44"/>
        <v>7.6113066142362573E-3</v>
      </c>
      <c r="I2861" s="41">
        <v>2860</v>
      </c>
      <c r="J2861" s="2" t="str">
        <f>IFERROR(INDEX('08W Project List'!#REF!,MATCH(B2861,'08W Project List'!$E:$E,0)),"N/A")</f>
        <v>N/A</v>
      </c>
    </row>
    <row r="2862" spans="1:10" ht="15.6" x14ac:dyDescent="0.3">
      <c r="A2862" s="23">
        <v>1481</v>
      </c>
      <c r="B2862" s="22" t="s">
        <v>3819</v>
      </c>
      <c r="C2862" s="22">
        <v>14671101</v>
      </c>
      <c r="D2862" s="22" t="s">
        <v>3818</v>
      </c>
      <c r="E2862" s="22">
        <v>14.230239735466501</v>
      </c>
      <c r="F2862" s="22">
        <v>209</v>
      </c>
      <c r="G2862" s="25">
        <v>1.29654601165391E-4</v>
      </c>
      <c r="H2862" s="22">
        <f t="shared" si="44"/>
        <v>2.709781164356672E-2</v>
      </c>
      <c r="I2862" s="41">
        <v>2861</v>
      </c>
      <c r="J2862" s="2" t="str">
        <f>IFERROR(INDEX('08W Project List'!#REF!,MATCH(B2862,'08W Project List'!$E:$E,0)),"N/A")</f>
        <v>N/A</v>
      </c>
    </row>
    <row r="2863" spans="1:10" ht="15.6" x14ac:dyDescent="0.3">
      <c r="A2863" s="23">
        <v>6330</v>
      </c>
      <c r="B2863" s="22" t="s">
        <v>980</v>
      </c>
      <c r="C2863" s="22">
        <v>163351702</v>
      </c>
      <c r="D2863" s="22" t="s">
        <v>976</v>
      </c>
      <c r="E2863" s="22">
        <v>6.6575310933121816</v>
      </c>
      <c r="F2863" s="22">
        <v>88</v>
      </c>
      <c r="G2863" s="25">
        <v>1.2865377705133E-4</v>
      </c>
      <c r="H2863" s="22">
        <f t="shared" si="44"/>
        <v>1.132153238051704E-2</v>
      </c>
      <c r="I2863" s="41">
        <v>2862</v>
      </c>
      <c r="J2863" s="2" t="str">
        <f>IFERROR(INDEX('08W Project List'!#REF!,MATCH(B2863,'08W Project List'!$E:$E,0)),"N/A")</f>
        <v>N/A</v>
      </c>
    </row>
    <row r="2864" spans="1:10" ht="15.6" x14ac:dyDescent="0.3">
      <c r="A2864" s="23">
        <v>2410</v>
      </c>
      <c r="B2864" s="22" t="s">
        <v>3473</v>
      </c>
      <c r="C2864" s="22">
        <v>13111114</v>
      </c>
      <c r="D2864" s="22" t="s">
        <v>3469</v>
      </c>
      <c r="E2864" s="22">
        <v>1.7390965364670292E-2</v>
      </c>
      <c r="F2864" s="22">
        <v>62</v>
      </c>
      <c r="G2864" s="25">
        <v>1.2274404528526701E-4</v>
      </c>
      <c r="H2864" s="22">
        <f t="shared" si="44"/>
        <v>7.6101308076865545E-3</v>
      </c>
      <c r="I2864" s="41">
        <v>2863</v>
      </c>
      <c r="J2864" s="2" t="str">
        <f>IFERROR(INDEX('08W Project List'!#REF!,MATCH(B2864,'08W Project List'!$E:$E,0)),"N/A")</f>
        <v>N/A</v>
      </c>
    </row>
    <row r="2865" spans="1:10" ht="15.6" x14ac:dyDescent="0.3">
      <c r="A2865" s="23">
        <v>5853</v>
      </c>
      <c r="B2865" s="22" t="s">
        <v>3355</v>
      </c>
      <c r="C2865" s="22">
        <v>83692104</v>
      </c>
      <c r="D2865" s="22" t="s">
        <v>3352</v>
      </c>
      <c r="E2865" s="22">
        <v>7.1030132410898696</v>
      </c>
      <c r="F2865" s="22">
        <v>90</v>
      </c>
      <c r="G2865" s="25">
        <v>1.22622464341103E-4</v>
      </c>
      <c r="H2865" s="22">
        <f t="shared" si="44"/>
        <v>1.103602179069927E-2</v>
      </c>
      <c r="I2865" s="41">
        <v>2864</v>
      </c>
      <c r="J2865" s="2" t="str">
        <f>IFERROR(INDEX('08W Project List'!#REF!,MATCH(B2865,'08W Project List'!$E:$E,0)),"N/A")</f>
        <v>N/A</v>
      </c>
    </row>
    <row r="2866" spans="1:10" ht="15.6" x14ac:dyDescent="0.3">
      <c r="A2866" s="23">
        <v>4344</v>
      </c>
      <c r="B2866" s="22" t="s">
        <v>2584</v>
      </c>
      <c r="C2866" s="22">
        <v>42211104</v>
      </c>
      <c r="D2866" s="22" t="s">
        <v>2585</v>
      </c>
      <c r="E2866" s="22">
        <v>0</v>
      </c>
      <c r="F2866" s="22">
        <v>56</v>
      </c>
      <c r="G2866" s="25">
        <v>1.20291478446997E-4</v>
      </c>
      <c r="H2866" s="22">
        <f t="shared" si="44"/>
        <v>6.7363227930318324E-3</v>
      </c>
      <c r="I2866" s="41">
        <v>2865</v>
      </c>
      <c r="J2866" s="2" t="str">
        <f>IFERROR(INDEX('08W Project List'!#REF!,MATCH(B2866,'08W Project List'!$E:$E,0)),"N/A")</f>
        <v>N/A</v>
      </c>
    </row>
    <row r="2867" spans="1:10" ht="15.6" x14ac:dyDescent="0.3">
      <c r="A2867" s="23">
        <v>8432</v>
      </c>
      <c r="B2867" s="22" t="s">
        <v>3812</v>
      </c>
      <c r="C2867" s="22">
        <v>22721107</v>
      </c>
      <c r="D2867" s="22" t="s">
        <v>3811</v>
      </c>
      <c r="E2867" s="22">
        <v>0.24317994803642198</v>
      </c>
      <c r="F2867" s="22">
        <v>18</v>
      </c>
      <c r="G2867" s="25">
        <v>1.18588627192101E-4</v>
      </c>
      <c r="H2867" s="22">
        <f t="shared" si="44"/>
        <v>2.1345952894578179E-3</v>
      </c>
      <c r="I2867" s="41">
        <v>2866</v>
      </c>
      <c r="J2867" s="2" t="str">
        <f>IFERROR(INDEX('08W Project List'!#REF!,MATCH(B2867,'08W Project List'!$E:$E,0)),"N/A")</f>
        <v>N/A</v>
      </c>
    </row>
    <row r="2868" spans="1:10" ht="15.6" x14ac:dyDescent="0.3">
      <c r="A2868" s="23">
        <v>6986</v>
      </c>
      <c r="B2868" s="22" t="s">
        <v>3306</v>
      </c>
      <c r="C2868" s="22">
        <v>182731102</v>
      </c>
      <c r="D2868" s="22" t="s">
        <v>3303</v>
      </c>
      <c r="E2868" s="22">
        <v>0.63919442778108149</v>
      </c>
      <c r="F2868" s="22">
        <v>7</v>
      </c>
      <c r="G2868" s="25">
        <v>1.18496836122243E-4</v>
      </c>
      <c r="H2868" s="22">
        <f t="shared" si="44"/>
        <v>8.2947785285570101E-4</v>
      </c>
      <c r="I2868" s="41">
        <v>2867</v>
      </c>
      <c r="J2868" s="2" t="str">
        <f>IFERROR(INDEX('08W Project List'!#REF!,MATCH(B2868,'08W Project List'!$E:$E,0)),"N/A")</f>
        <v>N/A</v>
      </c>
    </row>
    <row r="2869" spans="1:10" ht="15.6" x14ac:dyDescent="0.3">
      <c r="A2869" s="23">
        <v>4626</v>
      </c>
      <c r="B2869" s="22" t="s">
        <v>922</v>
      </c>
      <c r="C2869" s="22">
        <v>42271104</v>
      </c>
      <c r="D2869" s="22" t="s">
        <v>923</v>
      </c>
      <c r="E2869" s="22">
        <v>2.0009329602971846</v>
      </c>
      <c r="F2869" s="22">
        <v>52</v>
      </c>
      <c r="G2869" s="25">
        <v>1.1661998417993499E-4</v>
      </c>
      <c r="H2869" s="22">
        <f t="shared" si="44"/>
        <v>6.0642391773566198E-3</v>
      </c>
      <c r="I2869" s="41">
        <v>2868</v>
      </c>
      <c r="J2869" s="2" t="str">
        <f>IFERROR(INDEX('08W Project List'!#REF!,MATCH(B2869,'08W Project List'!$E:$E,0)),"N/A")</f>
        <v>N/A</v>
      </c>
    </row>
    <row r="2870" spans="1:10" ht="15.6" x14ac:dyDescent="0.3">
      <c r="A2870" s="23">
        <v>8778</v>
      </c>
      <c r="B2870" s="22" t="s">
        <v>2916</v>
      </c>
      <c r="C2870" s="22">
        <v>83252107</v>
      </c>
      <c r="D2870" s="22" t="s">
        <v>2914</v>
      </c>
      <c r="E2870" s="22">
        <v>3.3243399541358669</v>
      </c>
      <c r="F2870" s="22">
        <v>37</v>
      </c>
      <c r="G2870" s="25">
        <v>1.11969827505544E-4</v>
      </c>
      <c r="H2870" s="22">
        <f t="shared" si="44"/>
        <v>4.1428836177051283E-3</v>
      </c>
      <c r="I2870" s="41">
        <v>2869</v>
      </c>
      <c r="J2870" s="2" t="str">
        <f>IFERROR(INDEX('08W Project List'!#REF!,MATCH(B2870,'08W Project List'!$E:$E,0)),"N/A")</f>
        <v>N/A</v>
      </c>
    </row>
    <row r="2871" spans="1:10" ht="15.6" x14ac:dyDescent="0.3">
      <c r="A2871" s="23">
        <v>4484</v>
      </c>
      <c r="B2871" s="22" t="s">
        <v>1430</v>
      </c>
      <c r="C2871" s="22">
        <v>163451702</v>
      </c>
      <c r="D2871" s="22" t="s">
        <v>1414</v>
      </c>
      <c r="E2871" s="22">
        <v>0.16295750965661343</v>
      </c>
      <c r="F2871" s="22">
        <v>63</v>
      </c>
      <c r="G2871" s="25">
        <v>1.1105785371239399E-4</v>
      </c>
      <c r="H2871" s="22">
        <f t="shared" si="44"/>
        <v>6.996644783880822E-3</v>
      </c>
      <c r="I2871" s="41">
        <v>2870</v>
      </c>
      <c r="J2871" s="2" t="str">
        <f>IFERROR(INDEX('08W Project List'!#REF!,MATCH(B2871,'08W Project List'!$E:$E,0)),"N/A")</f>
        <v>N/A</v>
      </c>
    </row>
    <row r="2872" spans="1:10" ht="15.6" x14ac:dyDescent="0.3">
      <c r="A2872" s="23">
        <v>6192</v>
      </c>
      <c r="B2872" s="22" t="s">
        <v>2969</v>
      </c>
      <c r="C2872" s="22">
        <v>163781701</v>
      </c>
      <c r="D2872" s="22" t="s">
        <v>2967</v>
      </c>
      <c r="E2872" s="22">
        <v>2.7018515647179986</v>
      </c>
      <c r="F2872" s="22">
        <v>33</v>
      </c>
      <c r="G2872" s="25">
        <v>1.09169720983147E-4</v>
      </c>
      <c r="H2872" s="22">
        <f t="shared" si="44"/>
        <v>3.6026007924438511E-3</v>
      </c>
      <c r="I2872" s="41">
        <v>2871</v>
      </c>
      <c r="J2872" s="2" t="str">
        <f>IFERROR(INDEX('08W Project List'!#REF!,MATCH(B2872,'08W Project List'!$E:$E,0)),"N/A")</f>
        <v>N/A</v>
      </c>
    </row>
    <row r="2873" spans="1:10" ht="15.6" x14ac:dyDescent="0.3">
      <c r="A2873" s="23">
        <v>8000</v>
      </c>
      <c r="B2873" s="22" t="s">
        <v>1085</v>
      </c>
      <c r="C2873" s="22">
        <v>152261107</v>
      </c>
      <c r="D2873" s="22" t="s">
        <v>1086</v>
      </c>
      <c r="E2873" s="22">
        <v>1.5787977973095091</v>
      </c>
      <c r="F2873" s="22">
        <v>33</v>
      </c>
      <c r="G2873" s="25">
        <v>1.07226597783788E-4</v>
      </c>
      <c r="H2873" s="22">
        <f t="shared" si="44"/>
        <v>3.5384777268650039E-3</v>
      </c>
      <c r="I2873" s="41">
        <v>2872</v>
      </c>
      <c r="J2873" s="2" t="str">
        <f>IFERROR(INDEX('08W Project List'!#REF!,MATCH(B2873,'08W Project List'!$E:$E,0)),"N/A")</f>
        <v>N/A</v>
      </c>
    </row>
    <row r="2874" spans="1:10" ht="15.6" x14ac:dyDescent="0.3">
      <c r="A2874" s="23">
        <v>8610</v>
      </c>
      <c r="B2874" s="22" t="s">
        <v>1811</v>
      </c>
      <c r="C2874" s="22">
        <v>192401101</v>
      </c>
      <c r="D2874" s="22" t="s">
        <v>1806</v>
      </c>
      <c r="E2874" s="22">
        <v>1.3097789093984276</v>
      </c>
      <c r="F2874" s="22">
        <v>39</v>
      </c>
      <c r="G2874" s="25">
        <v>1.06454246944101E-4</v>
      </c>
      <c r="H2874" s="22">
        <f t="shared" si="44"/>
        <v>4.1517156308199391E-3</v>
      </c>
      <c r="I2874" s="41">
        <v>2873</v>
      </c>
      <c r="J2874" s="2" t="str">
        <f>IFERROR(INDEX('08W Project List'!#REF!,MATCH(B2874,'08W Project List'!$E:$E,0)),"N/A")</f>
        <v>N/A</v>
      </c>
    </row>
    <row r="2875" spans="1:10" ht="15.6" x14ac:dyDescent="0.3">
      <c r="A2875" s="23">
        <v>995</v>
      </c>
      <c r="B2875" s="22" t="s">
        <v>1628</v>
      </c>
      <c r="C2875" s="22">
        <v>24101102</v>
      </c>
      <c r="D2875" s="22" t="s">
        <v>1629</v>
      </c>
      <c r="E2875" s="22">
        <v>0.56279335580765999</v>
      </c>
      <c r="F2875" s="22">
        <v>103</v>
      </c>
      <c r="G2875" s="25">
        <v>1.0630284144037E-4</v>
      </c>
      <c r="H2875" s="22">
        <f t="shared" si="44"/>
        <v>1.094919266835811E-2</v>
      </c>
      <c r="I2875" s="41">
        <v>2874</v>
      </c>
      <c r="J2875" s="2" t="str">
        <f>IFERROR(INDEX('08W Project List'!#REF!,MATCH(B2875,'08W Project List'!$E:$E,0)),"N/A")</f>
        <v>N/A</v>
      </c>
    </row>
    <row r="2876" spans="1:10" ht="15.6" x14ac:dyDescent="0.3">
      <c r="A2876" s="23">
        <v>7250</v>
      </c>
      <c r="B2876" s="22" t="s">
        <v>2762</v>
      </c>
      <c r="C2876" s="22">
        <v>12350401</v>
      </c>
      <c r="D2876" s="22" t="s">
        <v>2763</v>
      </c>
      <c r="E2876" s="22">
        <v>3.4803374830058549</v>
      </c>
      <c r="F2876" s="22">
        <v>68</v>
      </c>
      <c r="G2876" s="25">
        <v>1.0618454159242701E-4</v>
      </c>
      <c r="H2876" s="22">
        <f t="shared" si="44"/>
        <v>7.2205488282850363E-3</v>
      </c>
      <c r="I2876" s="41">
        <v>2875</v>
      </c>
      <c r="J2876" s="2" t="str">
        <f>IFERROR(INDEX('08W Project List'!#REF!,MATCH(B2876,'08W Project List'!$E:$E,0)),"N/A")</f>
        <v>N/A</v>
      </c>
    </row>
    <row r="2877" spans="1:10" ht="15.6" x14ac:dyDescent="0.3">
      <c r="A2877" s="23">
        <v>367</v>
      </c>
      <c r="B2877" s="22" t="s">
        <v>124</v>
      </c>
      <c r="C2877" s="22">
        <v>192021122</v>
      </c>
      <c r="D2877" s="22" t="s">
        <v>125</v>
      </c>
      <c r="E2877" s="22">
        <v>0.53218081825484342</v>
      </c>
      <c r="F2877" s="22">
        <v>64</v>
      </c>
      <c r="G2877" s="26">
        <v>9.9530730371828695E-5</v>
      </c>
      <c r="H2877" s="22">
        <f t="shared" si="44"/>
        <v>6.3699667437970365E-3</v>
      </c>
      <c r="I2877" s="41">
        <v>2876</v>
      </c>
      <c r="J2877" s="2" t="str">
        <f>IFERROR(INDEX('08W Project List'!#REF!,MATCH(B2877,'08W Project List'!$E:$E,0)),"N/A")</f>
        <v>N/A</v>
      </c>
    </row>
    <row r="2878" spans="1:10" ht="15.6" x14ac:dyDescent="0.3">
      <c r="A2878" s="23">
        <v>2545</v>
      </c>
      <c r="B2878" s="22" t="s">
        <v>1290</v>
      </c>
      <c r="C2878" s="22">
        <v>13432207</v>
      </c>
      <c r="D2878" s="22" t="s">
        <v>1286</v>
      </c>
      <c r="E2878" s="22">
        <v>0.84643126260090751</v>
      </c>
      <c r="F2878" s="22">
        <v>54</v>
      </c>
      <c r="G2878" s="26">
        <v>9.8792475243570095E-5</v>
      </c>
      <c r="H2878" s="22">
        <f t="shared" si="44"/>
        <v>5.3347936631527853E-3</v>
      </c>
      <c r="I2878" s="41">
        <v>2877</v>
      </c>
      <c r="J2878" s="2" t="str">
        <f>IFERROR(INDEX('08W Project List'!#REF!,MATCH(B2878,'08W Project List'!$E:$E,0)),"N/A")</f>
        <v>N/A</v>
      </c>
    </row>
    <row r="2879" spans="1:10" ht="15.6" x14ac:dyDescent="0.3">
      <c r="A2879" s="23">
        <v>5688</v>
      </c>
      <c r="B2879" s="22" t="s">
        <v>3920</v>
      </c>
      <c r="C2879" s="22">
        <v>162821702</v>
      </c>
      <c r="D2879" s="22" t="s">
        <v>3913</v>
      </c>
      <c r="E2879" s="22">
        <v>5.3029237597635053</v>
      </c>
      <c r="F2879" s="22">
        <v>77</v>
      </c>
      <c r="G2879" s="26">
        <v>9.5481430741670199E-5</v>
      </c>
      <c r="H2879" s="22">
        <f t="shared" si="44"/>
        <v>7.3520701671086052E-3</v>
      </c>
      <c r="I2879" s="41">
        <v>2878</v>
      </c>
      <c r="J2879" s="2" t="str">
        <f>IFERROR(INDEX('08W Project List'!#REF!,MATCH(B2879,'08W Project List'!$E:$E,0)),"N/A")</f>
        <v>N/A</v>
      </c>
    </row>
    <row r="2880" spans="1:10" ht="15.6" x14ac:dyDescent="0.3">
      <c r="A2880" s="23">
        <v>5946</v>
      </c>
      <c r="B2880" s="22" t="s">
        <v>3406</v>
      </c>
      <c r="C2880" s="22">
        <v>163692101</v>
      </c>
      <c r="D2880" s="22" t="s">
        <v>3404</v>
      </c>
      <c r="E2880" s="22">
        <v>7.7195811940371657</v>
      </c>
      <c r="F2880" s="22">
        <v>64</v>
      </c>
      <c r="G2880" s="26">
        <v>9.0863528286408706E-5</v>
      </c>
      <c r="H2880" s="22">
        <f t="shared" si="44"/>
        <v>5.8152658103301572E-3</v>
      </c>
      <c r="I2880" s="41">
        <v>2879</v>
      </c>
      <c r="J2880" s="2" t="str">
        <f>IFERROR(INDEX('08W Project List'!#REF!,MATCH(B2880,'08W Project List'!$E:$E,0)),"N/A")</f>
        <v>N/A</v>
      </c>
    </row>
    <row r="2881" spans="1:10" ht="15.6" x14ac:dyDescent="0.3">
      <c r="A2881" s="23">
        <v>4735</v>
      </c>
      <c r="B2881" s="22" t="s">
        <v>1258</v>
      </c>
      <c r="C2881" s="22">
        <v>42981101</v>
      </c>
      <c r="D2881" s="22" t="s">
        <v>1252</v>
      </c>
      <c r="E2881" s="22">
        <v>4.2668818218853453</v>
      </c>
      <c r="F2881" s="22">
        <v>41</v>
      </c>
      <c r="G2881" s="26">
        <v>8.9792050263280094E-5</v>
      </c>
      <c r="H2881" s="22">
        <f t="shared" si="44"/>
        <v>3.6814740607944837E-3</v>
      </c>
      <c r="I2881" s="41">
        <v>2880</v>
      </c>
      <c r="J2881" s="2" t="str">
        <f>IFERROR(INDEX('08W Project List'!#REF!,MATCH(B2881,'08W Project List'!$E:$E,0)),"N/A")</f>
        <v>N/A</v>
      </c>
    </row>
    <row r="2882" spans="1:10" ht="15.6" x14ac:dyDescent="0.3">
      <c r="A2882" s="23">
        <v>744</v>
      </c>
      <c r="B2882" s="22" t="s">
        <v>1469</v>
      </c>
      <c r="C2882" s="22">
        <v>182331101</v>
      </c>
      <c r="D2882" s="22" t="s">
        <v>1470</v>
      </c>
      <c r="E2882" s="22">
        <v>4.9930194992438288E-2</v>
      </c>
      <c r="F2882" s="22">
        <v>193</v>
      </c>
      <c r="G2882" s="26">
        <v>8.7160230575685199E-5</v>
      </c>
      <c r="H2882" s="22">
        <f t="shared" ref="H2882:H2945" si="45">IFERROR(G2882*F2882,0)</f>
        <v>1.6821924501107244E-2</v>
      </c>
      <c r="I2882" s="41">
        <v>2881</v>
      </c>
      <c r="J2882" s="2" t="str">
        <f>IFERROR(INDEX('08W Project List'!#REF!,MATCH(B2882,'08W Project List'!$E:$E,0)),"N/A")</f>
        <v>N/A</v>
      </c>
    </row>
    <row r="2883" spans="1:10" ht="15.6" x14ac:dyDescent="0.3">
      <c r="A2883" s="23">
        <v>8975</v>
      </c>
      <c r="B2883" s="22" t="s">
        <v>3881</v>
      </c>
      <c r="C2883" s="22">
        <v>162831702</v>
      </c>
      <c r="D2883" s="22" t="s">
        <v>3878</v>
      </c>
      <c r="E2883" s="22">
        <v>1.0041541418662399</v>
      </c>
      <c r="F2883" s="22">
        <v>23</v>
      </c>
      <c r="G2883" s="26">
        <v>8.5380369677779002E-5</v>
      </c>
      <c r="H2883" s="22">
        <f t="shared" si="45"/>
        <v>1.9637485025889171E-3</v>
      </c>
      <c r="I2883" s="41">
        <v>2882</v>
      </c>
      <c r="J2883" s="2" t="str">
        <f>IFERROR(INDEX('08W Project List'!#REF!,MATCH(B2883,'08W Project List'!$E:$E,0)),"N/A")</f>
        <v>N/A</v>
      </c>
    </row>
    <row r="2884" spans="1:10" ht="15.6" x14ac:dyDescent="0.3">
      <c r="A2884" s="23">
        <v>6252</v>
      </c>
      <c r="B2884" s="22" t="s">
        <v>708</v>
      </c>
      <c r="C2884" s="22">
        <v>103181101</v>
      </c>
      <c r="D2884" s="22" t="s">
        <v>707</v>
      </c>
      <c r="E2884" s="22">
        <v>1.5690730710766936</v>
      </c>
      <c r="F2884" s="22">
        <v>24</v>
      </c>
      <c r="G2884" s="26">
        <v>8.4168616245671094E-5</v>
      </c>
      <c r="H2884" s="22">
        <f t="shared" si="45"/>
        <v>2.0200467898961062E-3</v>
      </c>
      <c r="I2884" s="41">
        <v>2883</v>
      </c>
      <c r="J2884" s="2" t="str">
        <f>IFERROR(INDEX('08W Project List'!#REF!,MATCH(B2884,'08W Project List'!$E:$E,0)),"N/A")</f>
        <v>N/A</v>
      </c>
    </row>
    <row r="2885" spans="1:10" ht="15.6" x14ac:dyDescent="0.3">
      <c r="A2885" s="23">
        <v>320</v>
      </c>
      <c r="B2885" s="22" t="s">
        <v>1585</v>
      </c>
      <c r="C2885" s="22">
        <v>83192101</v>
      </c>
      <c r="D2885" s="22" t="s">
        <v>1584</v>
      </c>
      <c r="E2885" s="22">
        <v>0.34607509460777747</v>
      </c>
      <c r="F2885" s="22">
        <v>139</v>
      </c>
      <c r="G2885" s="26">
        <v>8.0918705474867394E-5</v>
      </c>
      <c r="H2885" s="22">
        <f t="shared" si="45"/>
        <v>1.1247700061006567E-2</v>
      </c>
      <c r="I2885" s="41">
        <v>2884</v>
      </c>
      <c r="J2885" s="2" t="str">
        <f>IFERROR(INDEX('08W Project List'!#REF!,MATCH(B2885,'08W Project List'!$E:$E,0)),"N/A")</f>
        <v>N/A</v>
      </c>
    </row>
    <row r="2886" spans="1:10" ht="15.6" x14ac:dyDescent="0.3">
      <c r="A2886" s="23">
        <v>390</v>
      </c>
      <c r="B2886" s="22" t="s">
        <v>3013</v>
      </c>
      <c r="C2886" s="22">
        <v>42631108</v>
      </c>
      <c r="D2886" s="22" t="s">
        <v>3009</v>
      </c>
      <c r="E2886" s="22">
        <v>0.2393331676022461</v>
      </c>
      <c r="F2886" s="22">
        <v>39</v>
      </c>
      <c r="G2886" s="26">
        <v>7.8722463345350595E-5</v>
      </c>
      <c r="H2886" s="22">
        <f t="shared" si="45"/>
        <v>3.0701760704686734E-3</v>
      </c>
      <c r="I2886" s="41">
        <v>2885</v>
      </c>
      <c r="J2886" s="2" t="str">
        <f>IFERROR(INDEX('08W Project List'!#REF!,MATCH(B2886,'08W Project List'!$E:$E,0)),"N/A")</f>
        <v>N/A</v>
      </c>
    </row>
    <row r="2887" spans="1:10" ht="15.6" x14ac:dyDescent="0.3">
      <c r="A2887" s="23">
        <v>3580</v>
      </c>
      <c r="B2887" s="22" t="s">
        <v>3823</v>
      </c>
      <c r="C2887" s="22">
        <v>14671102</v>
      </c>
      <c r="D2887" s="22" t="s">
        <v>3822</v>
      </c>
      <c r="E2887" s="22">
        <v>10.440824601377875</v>
      </c>
      <c r="F2887" s="22">
        <v>132</v>
      </c>
      <c r="G2887" s="26">
        <v>7.4596601537976306E-5</v>
      </c>
      <c r="H2887" s="22">
        <f t="shared" si="45"/>
        <v>9.8467514030128721E-3</v>
      </c>
      <c r="I2887" s="41">
        <v>2886</v>
      </c>
      <c r="J2887" s="2" t="str">
        <f>IFERROR(INDEX('08W Project List'!#REF!,MATCH(B2887,'08W Project List'!$E:$E,0)),"N/A")</f>
        <v>N/A</v>
      </c>
    </row>
    <row r="2888" spans="1:10" ht="15.6" x14ac:dyDescent="0.3">
      <c r="A2888" s="23">
        <v>5433</v>
      </c>
      <c r="B2888" s="22" t="s">
        <v>1704</v>
      </c>
      <c r="C2888" s="22">
        <v>182291101</v>
      </c>
      <c r="D2888" s="22" t="s">
        <v>1703</v>
      </c>
      <c r="E2888" s="22">
        <v>7.1065801925325038</v>
      </c>
      <c r="F2888" s="22">
        <v>135</v>
      </c>
      <c r="G2888" s="26">
        <v>7.3379810521713795E-5</v>
      </c>
      <c r="H2888" s="22">
        <f t="shared" si="45"/>
        <v>9.906274420431363E-3</v>
      </c>
      <c r="I2888" s="41">
        <v>2887</v>
      </c>
      <c r="J2888" s="2" t="str">
        <f>IFERROR(INDEX('08W Project List'!#REF!,MATCH(B2888,'08W Project List'!$E:$E,0)),"N/A")</f>
        <v>N/A</v>
      </c>
    </row>
    <row r="2889" spans="1:10" ht="15.6" x14ac:dyDescent="0.3">
      <c r="A2889" s="23">
        <v>2226</v>
      </c>
      <c r="B2889" s="22" t="s">
        <v>1348</v>
      </c>
      <c r="C2889" s="22">
        <v>42761102</v>
      </c>
      <c r="D2889" s="22" t="s">
        <v>1349</v>
      </c>
      <c r="E2889" s="22">
        <v>1.6890878978537289</v>
      </c>
      <c r="F2889" s="22">
        <v>102</v>
      </c>
      <c r="G2889" s="26">
        <v>7.0365820097090099E-5</v>
      </c>
      <c r="H2889" s="22">
        <f t="shared" si="45"/>
        <v>7.1773136499031897E-3</v>
      </c>
      <c r="I2889" s="41">
        <v>2888</v>
      </c>
      <c r="J2889" s="2" t="str">
        <f>IFERROR(INDEX('08W Project List'!#REF!,MATCH(B2889,'08W Project List'!$E:$E,0)),"N/A")</f>
        <v>N/A</v>
      </c>
    </row>
    <row r="2890" spans="1:10" ht="15.6" x14ac:dyDescent="0.3">
      <c r="A2890" s="23">
        <v>7611</v>
      </c>
      <c r="B2890" s="22" t="s">
        <v>1076</v>
      </c>
      <c r="C2890" s="22">
        <v>152261106</v>
      </c>
      <c r="D2890" s="22" t="s">
        <v>1073</v>
      </c>
      <c r="E2890" s="22">
        <v>3.880729039369633</v>
      </c>
      <c r="F2890" s="22">
        <v>54</v>
      </c>
      <c r="G2890" s="26">
        <v>7.0092657353511094E-5</v>
      </c>
      <c r="H2890" s="22">
        <f t="shared" si="45"/>
        <v>3.785003497089599E-3</v>
      </c>
      <c r="I2890" s="41">
        <v>2889</v>
      </c>
      <c r="J2890" s="2" t="str">
        <f>IFERROR(INDEX('08W Project List'!#REF!,MATCH(B2890,'08W Project List'!$E:$E,0)),"N/A")</f>
        <v>N/A</v>
      </c>
    </row>
    <row r="2891" spans="1:10" ht="15.6" x14ac:dyDescent="0.3">
      <c r="A2891" s="23">
        <v>9967</v>
      </c>
      <c r="B2891" s="22" t="s">
        <v>968</v>
      </c>
      <c r="C2891" s="22">
        <v>102251101</v>
      </c>
      <c r="D2891" s="22" t="s">
        <v>969</v>
      </c>
      <c r="E2891" s="22">
        <v>0.30269326580603728</v>
      </c>
      <c r="F2891" s="22">
        <v>5</v>
      </c>
      <c r="G2891" s="26">
        <v>6.9082663622942596E-5</v>
      </c>
      <c r="H2891" s="22">
        <f t="shared" si="45"/>
        <v>3.4541331811471299E-4</v>
      </c>
      <c r="I2891" s="41">
        <v>2890</v>
      </c>
      <c r="J2891" s="2" t="str">
        <f>IFERROR(INDEX('08W Project List'!#REF!,MATCH(B2891,'08W Project List'!$E:$E,0)),"N/A")</f>
        <v>N/A</v>
      </c>
    </row>
    <row r="2892" spans="1:10" ht="15.6" x14ac:dyDescent="0.3">
      <c r="A2892" s="23">
        <v>6701</v>
      </c>
      <c r="B2892" s="22" t="s">
        <v>434</v>
      </c>
      <c r="C2892" s="22">
        <v>152481106</v>
      </c>
      <c r="D2892" s="22" t="s">
        <v>428</v>
      </c>
      <c r="E2892" s="22">
        <v>3.2493446187796953</v>
      </c>
      <c r="F2892" s="22">
        <v>44</v>
      </c>
      <c r="G2892" s="26">
        <v>6.7887762482528798E-5</v>
      </c>
      <c r="H2892" s="22">
        <f t="shared" si="45"/>
        <v>2.9870615492312673E-3</v>
      </c>
      <c r="I2892" s="41">
        <v>2891</v>
      </c>
      <c r="J2892" s="2" t="str">
        <f>IFERROR(INDEX('08W Project List'!#REF!,MATCH(B2892,'08W Project List'!$E:$E,0)),"N/A")</f>
        <v>N/A</v>
      </c>
    </row>
    <row r="2893" spans="1:10" ht="15.6" x14ac:dyDescent="0.3">
      <c r="A2893" s="23">
        <v>8130</v>
      </c>
      <c r="B2893" s="22" t="s">
        <v>2013</v>
      </c>
      <c r="C2893" s="22">
        <v>182371111</v>
      </c>
      <c r="D2893" s="22" t="s">
        <v>2014</v>
      </c>
      <c r="E2893" s="22">
        <v>2.9178231688293783</v>
      </c>
      <c r="F2893" s="22">
        <v>21</v>
      </c>
      <c r="G2893" s="26">
        <v>6.7840253494228796E-5</v>
      </c>
      <c r="H2893" s="22">
        <f t="shared" si="45"/>
        <v>1.4246453233788046E-3</v>
      </c>
      <c r="I2893" s="41">
        <v>2892</v>
      </c>
      <c r="J2893" s="2" t="str">
        <f>IFERROR(INDEX('08W Project List'!#REF!,MATCH(B2893,'08W Project List'!$E:$E,0)),"N/A")</f>
        <v>N/A</v>
      </c>
    </row>
    <row r="2894" spans="1:10" ht="15.6" x14ac:dyDescent="0.3">
      <c r="A2894" s="23">
        <v>17</v>
      </c>
      <c r="B2894" s="22" t="s">
        <v>3557</v>
      </c>
      <c r="C2894" s="22">
        <v>42011106</v>
      </c>
      <c r="D2894" s="22" t="s">
        <v>3549</v>
      </c>
      <c r="E2894" s="22">
        <v>1.692126297484972</v>
      </c>
      <c r="F2894" s="22">
        <v>89</v>
      </c>
      <c r="G2894" s="26">
        <v>6.6954567141525105E-5</v>
      </c>
      <c r="H2894" s="22">
        <f t="shared" si="45"/>
        <v>5.9589564755957343E-3</v>
      </c>
      <c r="I2894" s="41">
        <v>2893</v>
      </c>
      <c r="J2894" s="2" t="str">
        <f>IFERROR(INDEX('08W Project List'!#REF!,MATCH(B2894,'08W Project List'!$E:$E,0)),"N/A")</f>
        <v>N/A</v>
      </c>
    </row>
    <row r="2895" spans="1:10" ht="15.6" x14ac:dyDescent="0.3">
      <c r="A2895" s="23">
        <v>428</v>
      </c>
      <c r="B2895" s="22" t="s">
        <v>3821</v>
      </c>
      <c r="C2895" s="22">
        <v>14671102</v>
      </c>
      <c r="D2895" s="22" t="s">
        <v>3822</v>
      </c>
      <c r="E2895" s="22">
        <v>7.3859313998631455</v>
      </c>
      <c r="F2895" s="22">
        <v>108</v>
      </c>
      <c r="G2895" s="26">
        <v>6.66839447777494E-5</v>
      </c>
      <c r="H2895" s="22">
        <f t="shared" si="45"/>
        <v>7.2018660359969349E-3</v>
      </c>
      <c r="I2895" s="41">
        <v>2894</v>
      </c>
      <c r="J2895" s="2" t="str">
        <f>IFERROR(INDEX('08W Project List'!#REF!,MATCH(B2895,'08W Project List'!$E:$E,0)),"N/A")</f>
        <v>N/A</v>
      </c>
    </row>
    <row r="2896" spans="1:10" ht="15.6" x14ac:dyDescent="0.3">
      <c r="A2896" s="23">
        <v>6532</v>
      </c>
      <c r="B2896" s="22" t="s">
        <v>2869</v>
      </c>
      <c r="C2896" s="22">
        <v>102831105</v>
      </c>
      <c r="D2896" s="22" t="s">
        <v>2867</v>
      </c>
      <c r="E2896" s="22">
        <v>0.13722741400355376</v>
      </c>
      <c r="F2896" s="22">
        <v>14</v>
      </c>
      <c r="G2896" s="26">
        <v>6.4705920541965705E-5</v>
      </c>
      <c r="H2896" s="22">
        <f t="shared" si="45"/>
        <v>9.0588288758751986E-4</v>
      </c>
      <c r="I2896" s="41">
        <v>2895</v>
      </c>
      <c r="J2896" s="2" t="str">
        <f>IFERROR(INDEX('08W Project List'!#REF!,MATCH(B2896,'08W Project List'!$E:$E,0)),"N/A")</f>
        <v>N/A</v>
      </c>
    </row>
    <row r="2897" spans="1:10" ht="15.6" x14ac:dyDescent="0.3">
      <c r="A2897" s="23">
        <v>1066</v>
      </c>
      <c r="B2897" s="22" t="s">
        <v>1874</v>
      </c>
      <c r="C2897" s="22">
        <v>13501101</v>
      </c>
      <c r="D2897" s="22" t="s">
        <v>1875</v>
      </c>
      <c r="E2897" s="22">
        <v>0.81682074496727164</v>
      </c>
      <c r="F2897" s="22">
        <v>103</v>
      </c>
      <c r="G2897" s="26">
        <v>6.29393559069456E-5</v>
      </c>
      <c r="H2897" s="22">
        <f t="shared" si="45"/>
        <v>6.4827536584153968E-3</v>
      </c>
      <c r="I2897" s="41">
        <v>2896</v>
      </c>
      <c r="J2897" s="2" t="str">
        <f>IFERROR(INDEX('08W Project List'!#REF!,MATCH(B2897,'08W Project List'!$E:$E,0)),"N/A")</f>
        <v>N/A</v>
      </c>
    </row>
    <row r="2898" spans="1:10" ht="15.6" x14ac:dyDescent="0.3">
      <c r="A2898" s="23">
        <v>5877</v>
      </c>
      <c r="B2898" s="22" t="s">
        <v>2640</v>
      </c>
      <c r="C2898" s="22">
        <v>12101102</v>
      </c>
      <c r="D2898" s="22" t="s">
        <v>2638</v>
      </c>
      <c r="E2898" s="22">
        <v>10.507061465250343</v>
      </c>
      <c r="F2898" s="22">
        <v>137</v>
      </c>
      <c r="G2898" s="26">
        <v>6.2366475825364304E-5</v>
      </c>
      <c r="H2898" s="22">
        <f t="shared" si="45"/>
        <v>8.5442071880749097E-3</v>
      </c>
      <c r="I2898" s="41">
        <v>2897</v>
      </c>
      <c r="J2898" s="2" t="str">
        <f>IFERROR(INDEX('08W Project List'!#REF!,MATCH(B2898,'08W Project List'!$E:$E,0)),"N/A")</f>
        <v>N/A</v>
      </c>
    </row>
    <row r="2899" spans="1:10" ht="15.6" x14ac:dyDescent="0.3">
      <c r="A2899" s="23">
        <v>7339</v>
      </c>
      <c r="B2899" s="22" t="s">
        <v>290</v>
      </c>
      <c r="C2899" s="22">
        <v>82841101</v>
      </c>
      <c r="D2899" s="22" t="s">
        <v>284</v>
      </c>
      <c r="E2899" s="22">
        <v>0.47063973697423428</v>
      </c>
      <c r="F2899" s="22">
        <v>9</v>
      </c>
      <c r="G2899" s="26">
        <v>6.0571576363941999E-5</v>
      </c>
      <c r="H2899" s="22">
        <f t="shared" si="45"/>
        <v>5.4514418727547801E-4</v>
      </c>
      <c r="I2899" s="41">
        <v>2898</v>
      </c>
      <c r="J2899" s="2" t="str">
        <f>IFERROR(INDEX('08W Project List'!#REF!,MATCH(B2899,'08W Project List'!$E:$E,0)),"N/A")</f>
        <v>N/A</v>
      </c>
    </row>
    <row r="2900" spans="1:10" ht="15.6" x14ac:dyDescent="0.3">
      <c r="A2900" s="23">
        <v>1476</v>
      </c>
      <c r="B2900" s="22" t="s">
        <v>354</v>
      </c>
      <c r="C2900" s="22">
        <v>42261101</v>
      </c>
      <c r="D2900" s="22" t="s">
        <v>349</v>
      </c>
      <c r="E2900" s="22">
        <v>1.7810968530500124</v>
      </c>
      <c r="F2900" s="22">
        <v>46</v>
      </c>
      <c r="G2900" s="26">
        <v>5.4065420319740599E-5</v>
      </c>
      <c r="H2900" s="22">
        <f t="shared" si="45"/>
        <v>2.4870093347080678E-3</v>
      </c>
      <c r="I2900" s="41">
        <v>2899</v>
      </c>
      <c r="J2900" s="2" t="str">
        <f>IFERROR(INDEX('08W Project List'!#REF!,MATCH(B2900,'08W Project List'!$E:$E,0)),"N/A")</f>
        <v>N/A</v>
      </c>
    </row>
    <row r="2901" spans="1:10" ht="15.6" x14ac:dyDescent="0.3">
      <c r="A2901" s="23">
        <v>9601</v>
      </c>
      <c r="B2901" s="22" t="s">
        <v>583</v>
      </c>
      <c r="C2901" s="22">
        <v>83622104</v>
      </c>
      <c r="D2901" s="22" t="s">
        <v>581</v>
      </c>
      <c r="E2901" s="22">
        <v>3.6695237643479053E-2</v>
      </c>
      <c r="F2901" s="22">
        <v>4</v>
      </c>
      <c r="G2901" s="26">
        <v>5.2347789181601103E-5</v>
      </c>
      <c r="H2901" s="22">
        <f t="shared" si="45"/>
        <v>2.0939115672640441E-4</v>
      </c>
      <c r="I2901" s="41">
        <v>2900</v>
      </c>
      <c r="J2901" s="2" t="str">
        <f>IFERROR(INDEX('08W Project List'!#REF!,MATCH(B2901,'08W Project List'!$E:$E,0)),"N/A")</f>
        <v>N/A</v>
      </c>
    </row>
    <row r="2902" spans="1:10" ht="15.6" x14ac:dyDescent="0.3">
      <c r="A2902" s="23">
        <v>4401</v>
      </c>
      <c r="B2902" s="22" t="s">
        <v>3764</v>
      </c>
      <c r="C2902" s="22">
        <v>43432103</v>
      </c>
      <c r="D2902" s="22" t="s">
        <v>3762</v>
      </c>
      <c r="E2902" s="22">
        <v>2.9853325269109385</v>
      </c>
      <c r="F2902" s="22">
        <v>65</v>
      </c>
      <c r="G2902" s="26">
        <v>4.92689370166077E-5</v>
      </c>
      <c r="H2902" s="22">
        <f t="shared" si="45"/>
        <v>3.2024809060795007E-3</v>
      </c>
      <c r="I2902" s="41">
        <v>2901</v>
      </c>
      <c r="J2902" s="2" t="str">
        <f>IFERROR(INDEX('08W Project List'!#REF!,MATCH(B2902,'08W Project List'!$E:$E,0)),"N/A")</f>
        <v>N/A</v>
      </c>
    </row>
    <row r="2903" spans="1:10" ht="15.6" x14ac:dyDescent="0.3">
      <c r="A2903" s="23">
        <v>625</v>
      </c>
      <c r="B2903" s="22" t="s">
        <v>3376</v>
      </c>
      <c r="C2903" s="22">
        <v>14161101</v>
      </c>
      <c r="D2903" s="22" t="s">
        <v>3373</v>
      </c>
      <c r="E2903" s="22">
        <v>4.2950924859080111</v>
      </c>
      <c r="F2903" s="22">
        <v>62</v>
      </c>
      <c r="G2903" s="26">
        <v>4.87308393888161E-5</v>
      </c>
      <c r="H2903" s="22">
        <f t="shared" si="45"/>
        <v>3.0213120421065981E-3</v>
      </c>
      <c r="I2903" s="41">
        <v>2902</v>
      </c>
      <c r="J2903" s="2" t="str">
        <f>IFERROR(INDEX('08W Project List'!#REF!,MATCH(B2903,'08W Project List'!$E:$E,0)),"N/A")</f>
        <v>N/A</v>
      </c>
    </row>
    <row r="2904" spans="1:10" ht="15.6" x14ac:dyDescent="0.3">
      <c r="A2904" s="23">
        <v>7021</v>
      </c>
      <c r="B2904" s="22" t="s">
        <v>1106</v>
      </c>
      <c r="C2904" s="22">
        <v>182381101</v>
      </c>
      <c r="D2904" s="22" t="s">
        <v>1102</v>
      </c>
      <c r="E2904" s="22">
        <v>2.4338309814165133</v>
      </c>
      <c r="F2904" s="22">
        <v>78</v>
      </c>
      <c r="G2904" s="26">
        <v>4.8446419882096597E-5</v>
      </c>
      <c r="H2904" s="22">
        <f t="shared" si="45"/>
        <v>3.7788207508035344E-3</v>
      </c>
      <c r="I2904" s="41">
        <v>2903</v>
      </c>
      <c r="J2904" s="2" t="str">
        <f>IFERROR(INDEX('08W Project List'!#REF!,MATCH(B2904,'08W Project List'!$E:$E,0)),"N/A")</f>
        <v>N/A</v>
      </c>
    </row>
    <row r="2905" spans="1:10" ht="15.6" x14ac:dyDescent="0.3">
      <c r="A2905" s="23">
        <v>7515</v>
      </c>
      <c r="B2905" s="22" t="s">
        <v>2848</v>
      </c>
      <c r="C2905" s="22">
        <v>102831103</v>
      </c>
      <c r="D2905" s="22" t="s">
        <v>2846</v>
      </c>
      <c r="E2905" s="22">
        <v>0.33044131968600993</v>
      </c>
      <c r="F2905" s="22">
        <v>4</v>
      </c>
      <c r="G2905" s="26">
        <v>4.81110284737605E-5</v>
      </c>
      <c r="H2905" s="22">
        <f t="shared" si="45"/>
        <v>1.92444113895042E-4</v>
      </c>
      <c r="I2905" s="41">
        <v>2904</v>
      </c>
      <c r="J2905" s="2" t="str">
        <f>IFERROR(INDEX('08W Project List'!#REF!,MATCH(B2905,'08W Project List'!$E:$E,0)),"N/A")</f>
        <v>N/A</v>
      </c>
    </row>
    <row r="2906" spans="1:10" ht="15.6" x14ac:dyDescent="0.3">
      <c r="A2906" s="23">
        <v>8899</v>
      </c>
      <c r="B2906" s="22" t="s">
        <v>2522</v>
      </c>
      <c r="C2906" s="22">
        <v>42021102</v>
      </c>
      <c r="D2906" s="22" t="s">
        <v>2523</v>
      </c>
      <c r="E2906" s="22">
        <v>0</v>
      </c>
      <c r="F2906" s="22">
        <v>28</v>
      </c>
      <c r="G2906" s="26">
        <v>4.5334451191901003E-5</v>
      </c>
      <c r="H2906" s="22">
        <f t="shared" si="45"/>
        <v>1.269364633373228E-3</v>
      </c>
      <c r="I2906" s="41">
        <v>2905</v>
      </c>
      <c r="J2906" s="2" t="str">
        <f>IFERROR(INDEX('08W Project List'!#REF!,MATCH(B2906,'08W Project List'!$E:$E,0)),"N/A")</f>
        <v>N/A</v>
      </c>
    </row>
    <row r="2907" spans="1:10" ht="15.6" x14ac:dyDescent="0.3">
      <c r="A2907" s="23">
        <v>10522</v>
      </c>
      <c r="B2907" s="22" t="s">
        <v>2854</v>
      </c>
      <c r="C2907" s="22">
        <v>102831104</v>
      </c>
      <c r="D2907" s="22" t="s">
        <v>2852</v>
      </c>
      <c r="E2907" s="22">
        <v>9.1002391454249848E-2</v>
      </c>
      <c r="F2907" s="22">
        <v>2</v>
      </c>
      <c r="G2907" s="26">
        <v>4.42683681240134E-5</v>
      </c>
      <c r="H2907" s="22">
        <f t="shared" si="45"/>
        <v>8.8536736248026799E-5</v>
      </c>
      <c r="I2907" s="41">
        <v>2906</v>
      </c>
      <c r="J2907" s="2" t="str">
        <f>IFERROR(INDEX('08W Project List'!#REF!,MATCH(B2907,'08W Project List'!$E:$E,0)),"N/A")</f>
        <v>N/A</v>
      </c>
    </row>
    <row r="2908" spans="1:10" ht="15.6" x14ac:dyDescent="0.3">
      <c r="A2908" s="23">
        <v>11006</v>
      </c>
      <c r="B2908" s="22" t="s">
        <v>2870</v>
      </c>
      <c r="C2908" s="22">
        <v>102831105</v>
      </c>
      <c r="D2908" s="22" t="s">
        <v>2867</v>
      </c>
      <c r="E2908" s="22">
        <v>3.1143192726378683E-2</v>
      </c>
      <c r="F2908" s="22">
        <v>2</v>
      </c>
      <c r="G2908" s="26">
        <v>4.4154034699830897E-5</v>
      </c>
      <c r="H2908" s="22">
        <f t="shared" si="45"/>
        <v>8.8308069399661794E-5</v>
      </c>
      <c r="I2908" s="41">
        <v>2907</v>
      </c>
      <c r="J2908" s="2" t="str">
        <f>IFERROR(INDEX('08W Project List'!#REF!,MATCH(B2908,'08W Project List'!$E:$E,0)),"N/A")</f>
        <v>N/A</v>
      </c>
    </row>
    <row r="2909" spans="1:10" ht="15.6" x14ac:dyDescent="0.3">
      <c r="A2909" s="23">
        <v>10495</v>
      </c>
      <c r="B2909" s="22" t="s">
        <v>689</v>
      </c>
      <c r="C2909" s="22">
        <v>103321101</v>
      </c>
      <c r="D2909" s="22" t="s">
        <v>690</v>
      </c>
      <c r="E2909" s="22">
        <v>1.550740284894879E-2</v>
      </c>
      <c r="F2909" s="22">
        <v>1</v>
      </c>
      <c r="G2909" s="26">
        <v>4.3826755187216598E-5</v>
      </c>
      <c r="H2909" s="22">
        <f t="shared" si="45"/>
        <v>4.3826755187216598E-5</v>
      </c>
      <c r="I2909" s="41">
        <v>2908</v>
      </c>
      <c r="J2909" s="2" t="str">
        <f>IFERROR(INDEX('08W Project List'!#REF!,MATCH(B2909,'08W Project List'!$E:$E,0)),"N/A")</f>
        <v>N/A</v>
      </c>
    </row>
    <row r="2910" spans="1:10" ht="15.6" x14ac:dyDescent="0.3">
      <c r="A2910" s="23">
        <v>4622</v>
      </c>
      <c r="B2910" s="22" t="s">
        <v>1201</v>
      </c>
      <c r="C2910" s="22">
        <v>12501105</v>
      </c>
      <c r="D2910" s="22" t="s">
        <v>1199</v>
      </c>
      <c r="E2910" s="22">
        <v>3.821439738062629</v>
      </c>
      <c r="F2910" s="22">
        <v>74</v>
      </c>
      <c r="G2910" s="26">
        <v>4.3185410172421101E-5</v>
      </c>
      <c r="H2910" s="22">
        <f t="shared" si="45"/>
        <v>3.1957203527591613E-3</v>
      </c>
      <c r="I2910" s="41">
        <v>2909</v>
      </c>
      <c r="J2910" s="2" t="str">
        <f>IFERROR(INDEX('08W Project List'!#REF!,MATCH(B2910,'08W Project List'!$E:$E,0)),"N/A")</f>
        <v>N/A</v>
      </c>
    </row>
    <row r="2911" spans="1:10" ht="15.6" x14ac:dyDescent="0.3">
      <c r="A2911" s="23">
        <v>7319</v>
      </c>
      <c r="B2911" s="22" t="s">
        <v>2875</v>
      </c>
      <c r="C2911" s="22">
        <v>102831106</v>
      </c>
      <c r="D2911" s="22" t="s">
        <v>2876</v>
      </c>
      <c r="E2911" s="22">
        <v>2.0090786159104721</v>
      </c>
      <c r="F2911" s="22">
        <v>33</v>
      </c>
      <c r="G2911" s="26">
        <v>4.2502533264197801E-5</v>
      </c>
      <c r="H2911" s="22">
        <f t="shared" si="45"/>
        <v>1.4025835977185274E-3</v>
      </c>
      <c r="I2911" s="41">
        <v>2910</v>
      </c>
      <c r="J2911" s="2" t="str">
        <f>IFERROR(INDEX('08W Project List'!#REF!,MATCH(B2911,'08W Project List'!$E:$E,0)),"N/A")</f>
        <v>N/A</v>
      </c>
    </row>
    <row r="2912" spans="1:10" ht="15.6" x14ac:dyDescent="0.3">
      <c r="A2912" s="23">
        <v>10489</v>
      </c>
      <c r="B2912" s="22" t="s">
        <v>595</v>
      </c>
      <c r="C2912" s="22">
        <v>83622105</v>
      </c>
      <c r="D2912" s="22" t="s">
        <v>590</v>
      </c>
      <c r="E2912" s="22">
        <v>0.76209402652756375</v>
      </c>
      <c r="F2912" s="22">
        <v>8</v>
      </c>
      <c r="G2912" s="26">
        <v>4.2364561810279799E-5</v>
      </c>
      <c r="H2912" s="22">
        <f t="shared" si="45"/>
        <v>3.3891649448223839E-4</v>
      </c>
      <c r="I2912" s="41">
        <v>2911</v>
      </c>
      <c r="J2912" s="2" t="str">
        <f>IFERROR(INDEX('08W Project List'!#REF!,MATCH(B2912,'08W Project List'!$E:$E,0)),"N/A")</f>
        <v>N/A</v>
      </c>
    </row>
    <row r="2913" spans="1:10" ht="15.6" x14ac:dyDescent="0.3">
      <c r="A2913" s="23">
        <v>7716</v>
      </c>
      <c r="B2913" s="22" t="s">
        <v>2873</v>
      </c>
      <c r="C2913" s="22">
        <v>102831105</v>
      </c>
      <c r="D2913" s="22" t="s">
        <v>2867</v>
      </c>
      <c r="E2913" s="22">
        <v>1.1447305575982474</v>
      </c>
      <c r="F2913" s="22">
        <v>42</v>
      </c>
      <c r="G2913" s="26">
        <v>4.1187161195157398E-5</v>
      </c>
      <c r="H2913" s="22">
        <f t="shared" si="45"/>
        <v>1.7298607701966106E-3</v>
      </c>
      <c r="I2913" s="41">
        <v>2912</v>
      </c>
      <c r="J2913" s="2" t="str">
        <f>IFERROR(INDEX('08W Project List'!#REF!,MATCH(B2913,'08W Project List'!$E:$E,0)),"N/A")</f>
        <v>N/A</v>
      </c>
    </row>
    <row r="2914" spans="1:10" ht="15.6" x14ac:dyDescent="0.3">
      <c r="A2914" s="23">
        <v>6446</v>
      </c>
      <c r="B2914" s="22" t="s">
        <v>1355</v>
      </c>
      <c r="C2914" s="22">
        <v>42761102</v>
      </c>
      <c r="D2914" s="22" t="s">
        <v>1349</v>
      </c>
      <c r="E2914" s="22">
        <v>11.360302508613735</v>
      </c>
      <c r="F2914" s="22">
        <v>145</v>
      </c>
      <c r="G2914" s="26">
        <v>4.09075598833445E-5</v>
      </c>
      <c r="H2914" s="22">
        <f t="shared" si="45"/>
        <v>5.9315961830849525E-3</v>
      </c>
      <c r="I2914" s="41">
        <v>2913</v>
      </c>
      <c r="J2914" s="2" t="str">
        <f>IFERROR(INDEX('08W Project List'!#REF!,MATCH(B2914,'08W Project List'!$E:$E,0)),"N/A")</f>
        <v>N/A</v>
      </c>
    </row>
    <row r="2915" spans="1:10" ht="15.6" x14ac:dyDescent="0.3">
      <c r="A2915" s="23">
        <v>2257</v>
      </c>
      <c r="B2915" s="22" t="s">
        <v>343</v>
      </c>
      <c r="C2915" s="22">
        <v>83050402</v>
      </c>
      <c r="D2915" s="22" t="s">
        <v>344</v>
      </c>
      <c r="E2915" s="22">
        <v>9.7951049979666251</v>
      </c>
      <c r="F2915" s="22">
        <v>115</v>
      </c>
      <c r="G2915" s="26">
        <v>3.9714438565234902E-5</v>
      </c>
      <c r="H2915" s="22">
        <f t="shared" si="45"/>
        <v>4.5671604350020134E-3</v>
      </c>
      <c r="I2915" s="41">
        <v>2914</v>
      </c>
      <c r="J2915" s="2" t="str">
        <f>IFERROR(INDEX('08W Project List'!#REF!,MATCH(B2915,'08W Project List'!$E:$E,0)),"N/A")</f>
        <v>N/A</v>
      </c>
    </row>
    <row r="2916" spans="1:10" ht="15.6" x14ac:dyDescent="0.3">
      <c r="A2916" s="23">
        <v>9775</v>
      </c>
      <c r="B2916" s="22" t="s">
        <v>607</v>
      </c>
      <c r="C2916" s="22">
        <v>83622105</v>
      </c>
      <c r="D2916" s="22" t="s">
        <v>590</v>
      </c>
      <c r="E2916" s="22">
        <v>0.13872699406053884</v>
      </c>
      <c r="F2916" s="22">
        <v>5</v>
      </c>
      <c r="G2916" s="26">
        <v>3.9531660489822501E-5</v>
      </c>
      <c r="H2916" s="22">
        <f t="shared" si="45"/>
        <v>1.9765830244911249E-4</v>
      </c>
      <c r="I2916" s="41">
        <v>2915</v>
      </c>
      <c r="J2916" s="2" t="str">
        <f>IFERROR(INDEX('08W Project List'!#REF!,MATCH(B2916,'08W Project List'!$E:$E,0)),"N/A")</f>
        <v>N/A</v>
      </c>
    </row>
    <row r="2917" spans="1:10" ht="15.6" x14ac:dyDescent="0.3">
      <c r="A2917" s="23">
        <v>2020</v>
      </c>
      <c r="B2917" s="22" t="s">
        <v>1152</v>
      </c>
      <c r="C2917" s="22">
        <v>254061103</v>
      </c>
      <c r="D2917" s="22" t="s">
        <v>1150</v>
      </c>
      <c r="E2917" s="22">
        <v>5.4236871886602307</v>
      </c>
      <c r="F2917" s="22">
        <v>54</v>
      </c>
      <c r="G2917" s="26">
        <v>3.94933818118144E-5</v>
      </c>
      <c r="H2917" s="22">
        <f t="shared" si="45"/>
        <v>2.1326426178379775E-3</v>
      </c>
      <c r="I2917" s="41">
        <v>2916</v>
      </c>
      <c r="J2917" s="2" t="str">
        <f>IFERROR(INDEX('08W Project List'!#REF!,MATCH(B2917,'08W Project List'!$E:$E,0)),"N/A")</f>
        <v>N/A</v>
      </c>
    </row>
    <row r="2918" spans="1:10" ht="15.6" x14ac:dyDescent="0.3">
      <c r="A2918" s="23">
        <v>9147</v>
      </c>
      <c r="B2918" s="22" t="s">
        <v>260</v>
      </c>
      <c r="C2918" s="22">
        <v>83040401</v>
      </c>
      <c r="D2918" s="22" t="s">
        <v>257</v>
      </c>
      <c r="E2918" s="22">
        <v>0.45458304224926721</v>
      </c>
      <c r="F2918" s="22">
        <v>4</v>
      </c>
      <c r="G2918" s="26">
        <v>3.9445387783451203E-5</v>
      </c>
      <c r="H2918" s="22">
        <f t="shared" si="45"/>
        <v>1.5778155113380481E-4</v>
      </c>
      <c r="I2918" s="41">
        <v>2917</v>
      </c>
      <c r="J2918" s="2" t="str">
        <f>IFERROR(INDEX('08W Project List'!#REF!,MATCH(B2918,'08W Project List'!$E:$E,0)),"N/A")</f>
        <v>N/A</v>
      </c>
    </row>
    <row r="2919" spans="1:10" ht="15.6" x14ac:dyDescent="0.3">
      <c r="A2919" s="23">
        <v>2924</v>
      </c>
      <c r="B2919" s="22" t="s">
        <v>3367</v>
      </c>
      <c r="C2919" s="22">
        <v>83692105</v>
      </c>
      <c r="D2919" s="22" t="s">
        <v>3364</v>
      </c>
      <c r="E2919" s="22">
        <v>3.7665366905109261</v>
      </c>
      <c r="F2919" s="22">
        <v>90</v>
      </c>
      <c r="G2919" s="26">
        <v>3.7767916393875103E-5</v>
      </c>
      <c r="H2919" s="22">
        <f t="shared" si="45"/>
        <v>3.3991124754487591E-3</v>
      </c>
      <c r="I2919" s="41">
        <v>2918</v>
      </c>
      <c r="J2919" s="2" t="str">
        <f>IFERROR(INDEX('08W Project List'!#REF!,MATCH(B2919,'08W Project List'!$E:$E,0)),"N/A")</f>
        <v>N/A</v>
      </c>
    </row>
    <row r="2920" spans="1:10" ht="15.6" x14ac:dyDescent="0.3">
      <c r="A2920" s="23">
        <v>2345</v>
      </c>
      <c r="B2920" s="22" t="s">
        <v>2479</v>
      </c>
      <c r="C2920" s="22">
        <v>83242106</v>
      </c>
      <c r="D2920" s="22" t="s">
        <v>2480</v>
      </c>
      <c r="E2920" s="22">
        <v>0.62349159542290244</v>
      </c>
      <c r="F2920" s="22">
        <v>47</v>
      </c>
      <c r="G2920" s="26">
        <v>3.5183856084073902E-5</v>
      </c>
      <c r="H2920" s="22">
        <f t="shared" si="45"/>
        <v>1.6536412359514734E-3</v>
      </c>
      <c r="I2920" s="41">
        <v>2919</v>
      </c>
      <c r="J2920" s="2" t="str">
        <f>IFERROR(INDEX('08W Project List'!#REF!,MATCH(B2920,'08W Project List'!$E:$E,0)),"N/A")</f>
        <v>N/A</v>
      </c>
    </row>
    <row r="2921" spans="1:10" ht="15.6" x14ac:dyDescent="0.3">
      <c r="A2921" s="23">
        <v>4552</v>
      </c>
      <c r="B2921" s="22" t="s">
        <v>3728</v>
      </c>
      <c r="C2921" s="22">
        <v>153652108</v>
      </c>
      <c r="D2921" s="22" t="s">
        <v>3726</v>
      </c>
      <c r="E2921" s="22">
        <v>2.6092768350275696E-2</v>
      </c>
      <c r="F2921" s="22">
        <v>1</v>
      </c>
      <c r="G2921" s="26">
        <v>3.5151162136851901E-5</v>
      </c>
      <c r="H2921" s="22">
        <f t="shared" si="45"/>
        <v>3.5151162136851901E-5</v>
      </c>
      <c r="I2921" s="41">
        <v>2920</v>
      </c>
      <c r="J2921" s="2" t="str">
        <f>IFERROR(INDEX('08W Project List'!#REF!,MATCH(B2921,'08W Project List'!$E:$E,0)),"N/A")</f>
        <v>N/A</v>
      </c>
    </row>
    <row r="2922" spans="1:10" ht="15.6" x14ac:dyDescent="0.3">
      <c r="A2922" s="23">
        <v>2359</v>
      </c>
      <c r="B2922" s="22" t="s">
        <v>2802</v>
      </c>
      <c r="C2922" s="22">
        <v>22811101</v>
      </c>
      <c r="D2922" s="22" t="s">
        <v>2801</v>
      </c>
      <c r="E2922" s="22">
        <v>0.90431371779522074</v>
      </c>
      <c r="F2922" s="22">
        <v>50</v>
      </c>
      <c r="G2922" s="26">
        <v>3.50664645664851E-5</v>
      </c>
      <c r="H2922" s="22">
        <f t="shared" si="45"/>
        <v>1.7533232283242551E-3</v>
      </c>
      <c r="I2922" s="41">
        <v>2921</v>
      </c>
      <c r="J2922" s="2" t="str">
        <f>IFERROR(INDEX('08W Project List'!#REF!,MATCH(B2922,'08W Project List'!$E:$E,0)),"N/A")</f>
        <v>N/A</v>
      </c>
    </row>
    <row r="2923" spans="1:10" ht="15.6" x14ac:dyDescent="0.3">
      <c r="A2923" s="23">
        <v>6715</v>
      </c>
      <c r="B2923" s="22" t="s">
        <v>2847</v>
      </c>
      <c r="C2923" s="22">
        <v>102831103</v>
      </c>
      <c r="D2923" s="22" t="s">
        <v>2846</v>
      </c>
      <c r="E2923" s="22">
        <v>3.1733411425113611</v>
      </c>
      <c r="F2923" s="22">
        <v>49</v>
      </c>
      <c r="G2923" s="26">
        <v>3.3374938314538897E-5</v>
      </c>
      <c r="H2923" s="22">
        <f t="shared" si="45"/>
        <v>1.635371977412406E-3</v>
      </c>
      <c r="I2923" s="41">
        <v>2922</v>
      </c>
      <c r="J2923" s="2" t="str">
        <f>IFERROR(INDEX('08W Project List'!#REF!,MATCH(B2923,'08W Project List'!$E:$E,0)),"N/A")</f>
        <v>N/A</v>
      </c>
    </row>
    <row r="2924" spans="1:10" ht="15.6" x14ac:dyDescent="0.3">
      <c r="A2924" s="23">
        <v>416</v>
      </c>
      <c r="B2924" s="22" t="s">
        <v>2815</v>
      </c>
      <c r="C2924" s="22">
        <v>22811102</v>
      </c>
      <c r="D2924" s="22" t="s">
        <v>2805</v>
      </c>
      <c r="E2924" s="22">
        <v>0.34812149691498012</v>
      </c>
      <c r="F2924" s="22">
        <v>51</v>
      </c>
      <c r="G2924" s="26">
        <v>3.2506672524758902E-5</v>
      </c>
      <c r="H2924" s="22">
        <f t="shared" si="45"/>
        <v>1.6578402987627041E-3</v>
      </c>
      <c r="I2924" s="41">
        <v>2923</v>
      </c>
      <c r="J2924" s="2" t="str">
        <f>IFERROR(INDEX('08W Project List'!#REF!,MATCH(B2924,'08W Project List'!$E:$E,0)),"N/A")</f>
        <v>N/A</v>
      </c>
    </row>
    <row r="2925" spans="1:10" ht="15.6" x14ac:dyDescent="0.3">
      <c r="A2925" s="23">
        <v>4774</v>
      </c>
      <c r="B2925" s="22" t="s">
        <v>2855</v>
      </c>
      <c r="C2925" s="22">
        <v>102831104</v>
      </c>
      <c r="D2925" s="22" t="s">
        <v>2852</v>
      </c>
      <c r="E2925" s="22">
        <v>3.5364023797460349</v>
      </c>
      <c r="F2925" s="22">
        <v>47</v>
      </c>
      <c r="G2925" s="26">
        <v>3.2258948762197897E-5</v>
      </c>
      <c r="H2925" s="22">
        <f t="shared" si="45"/>
        <v>1.5161705918233011E-3</v>
      </c>
      <c r="I2925" s="41">
        <v>2924</v>
      </c>
      <c r="J2925" s="2" t="str">
        <f>IFERROR(INDEX('08W Project List'!#REF!,MATCH(B2925,'08W Project List'!$E:$E,0)),"N/A")</f>
        <v>N/A</v>
      </c>
    </row>
    <row r="2926" spans="1:10" ht="15.6" x14ac:dyDescent="0.3">
      <c r="A2926" s="23">
        <v>10872</v>
      </c>
      <c r="B2926" s="22" t="s">
        <v>4333</v>
      </c>
      <c r="C2926" s="22">
        <v>192171103</v>
      </c>
      <c r="D2926" s="22" t="s">
        <v>4334</v>
      </c>
      <c r="E2926" s="22">
        <v>2.8415208856355126E-3</v>
      </c>
      <c r="F2926" s="22">
        <v>1</v>
      </c>
      <c r="G2926" s="26">
        <v>3.2080362879641901E-5</v>
      </c>
      <c r="H2926" s="22">
        <f t="shared" si="45"/>
        <v>3.2080362879641901E-5</v>
      </c>
      <c r="I2926" s="41">
        <v>2925</v>
      </c>
      <c r="J2926" s="2" t="str">
        <f>IFERROR(INDEX('08W Project List'!#REF!,MATCH(B2926,'08W Project List'!$E:$E,0)),"N/A")</f>
        <v>N/A</v>
      </c>
    </row>
    <row r="2927" spans="1:10" ht="15.6" x14ac:dyDescent="0.3">
      <c r="A2927" s="23">
        <v>5198</v>
      </c>
      <c r="B2927" s="22" t="s">
        <v>2856</v>
      </c>
      <c r="C2927" s="22">
        <v>102831104</v>
      </c>
      <c r="D2927" s="22" t="s">
        <v>2852</v>
      </c>
      <c r="E2927" s="22">
        <v>2.3683905740850468</v>
      </c>
      <c r="F2927" s="22">
        <v>37</v>
      </c>
      <c r="G2927" s="26">
        <v>3.2003649416228501E-5</v>
      </c>
      <c r="H2927" s="22">
        <f t="shared" si="45"/>
        <v>1.1841350284004545E-3</v>
      </c>
      <c r="I2927" s="41">
        <v>2926</v>
      </c>
      <c r="J2927" s="2" t="str">
        <f>IFERROR(INDEX('08W Project List'!#REF!,MATCH(B2927,'08W Project List'!$E:$E,0)),"N/A")</f>
        <v>N/A</v>
      </c>
    </row>
    <row r="2928" spans="1:10" ht="15.6" x14ac:dyDescent="0.3">
      <c r="A2928" s="23">
        <v>2421</v>
      </c>
      <c r="B2928" s="22" t="s">
        <v>1352</v>
      </c>
      <c r="C2928" s="22">
        <v>42761102</v>
      </c>
      <c r="D2928" s="22" t="s">
        <v>1349</v>
      </c>
      <c r="E2928" s="22">
        <v>13.132155850898881</v>
      </c>
      <c r="F2928" s="22">
        <v>149</v>
      </c>
      <c r="G2928" s="26">
        <v>3.1961357243629299E-5</v>
      </c>
      <c r="H2928" s="22">
        <f t="shared" si="45"/>
        <v>4.7622422293007657E-3</v>
      </c>
      <c r="I2928" s="41">
        <v>2927</v>
      </c>
      <c r="J2928" s="2" t="str">
        <f>IFERROR(INDEX('08W Project List'!#REF!,MATCH(B2928,'08W Project List'!$E:$E,0)),"N/A")</f>
        <v>N/A</v>
      </c>
    </row>
    <row r="2929" spans="1:10" ht="15.6" x14ac:dyDescent="0.3">
      <c r="A2929" s="23">
        <v>6748</v>
      </c>
      <c r="B2929" s="22" t="s">
        <v>448</v>
      </c>
      <c r="C2929" s="22">
        <v>152481110</v>
      </c>
      <c r="D2929" s="22" t="s">
        <v>447</v>
      </c>
      <c r="E2929" s="22">
        <v>0.89366631548075814</v>
      </c>
      <c r="F2929" s="22">
        <v>16</v>
      </c>
      <c r="G2929" s="26">
        <v>3.1747054196208203E-5</v>
      </c>
      <c r="H2929" s="22">
        <f t="shared" si="45"/>
        <v>5.0795286713933125E-4</v>
      </c>
      <c r="I2929" s="41">
        <v>2928</v>
      </c>
      <c r="J2929" s="2" t="str">
        <f>IFERROR(INDEX('08W Project List'!#REF!,MATCH(B2929,'08W Project List'!$E:$E,0)),"N/A")</f>
        <v>N/A</v>
      </c>
    </row>
    <row r="2930" spans="1:10" ht="15.6" x14ac:dyDescent="0.3">
      <c r="A2930" s="23">
        <v>1323</v>
      </c>
      <c r="B2930" s="22" t="s">
        <v>2968</v>
      </c>
      <c r="C2930" s="22">
        <v>163781701</v>
      </c>
      <c r="D2930" s="22" t="s">
        <v>2967</v>
      </c>
      <c r="E2930" s="22">
        <v>9.8236095210850216</v>
      </c>
      <c r="F2930" s="22">
        <v>143</v>
      </c>
      <c r="G2930" s="26">
        <v>3.1550838587939697E-5</v>
      </c>
      <c r="H2930" s="22">
        <f t="shared" si="45"/>
        <v>4.5117699180753767E-3</v>
      </c>
      <c r="I2930" s="41">
        <v>2929</v>
      </c>
      <c r="J2930" s="2" t="str">
        <f>IFERROR(INDEX('08W Project List'!#REF!,MATCH(B2930,'08W Project List'!$E:$E,0)),"N/A")</f>
        <v>N/A</v>
      </c>
    </row>
    <row r="2931" spans="1:10" ht="15.6" x14ac:dyDescent="0.3">
      <c r="A2931" s="23">
        <v>6182</v>
      </c>
      <c r="B2931" s="22" t="s">
        <v>265</v>
      </c>
      <c r="C2931" s="22">
        <v>24040403</v>
      </c>
      <c r="D2931" s="22" t="s">
        <v>266</v>
      </c>
      <c r="E2931" s="22">
        <v>1.2855237246524673</v>
      </c>
      <c r="F2931" s="22">
        <v>26</v>
      </c>
      <c r="G2931" s="26">
        <v>3.1130992597937297E-5</v>
      </c>
      <c r="H2931" s="22">
        <f t="shared" si="45"/>
        <v>8.0940580754636975E-4</v>
      </c>
      <c r="I2931" s="41">
        <v>2930</v>
      </c>
      <c r="J2931" s="2" t="str">
        <f>IFERROR(INDEX('08W Project List'!#REF!,MATCH(B2931,'08W Project List'!$E:$E,0)),"N/A")</f>
        <v>N/A</v>
      </c>
    </row>
    <row r="2932" spans="1:10" ht="15.6" x14ac:dyDescent="0.3">
      <c r="A2932" s="23">
        <v>8329</v>
      </c>
      <c r="B2932" s="22" t="s">
        <v>407</v>
      </c>
      <c r="C2932" s="22">
        <v>152481104</v>
      </c>
      <c r="D2932" s="22" t="s">
        <v>405</v>
      </c>
      <c r="E2932" s="22">
        <v>0.30624625428950841</v>
      </c>
      <c r="F2932" s="22">
        <v>6</v>
      </c>
      <c r="G2932" s="26">
        <v>3.0929728891543098E-5</v>
      </c>
      <c r="H2932" s="22">
        <f t="shared" si="45"/>
        <v>1.8557837334925859E-4</v>
      </c>
      <c r="I2932" s="41">
        <v>2931</v>
      </c>
      <c r="J2932" s="2" t="str">
        <f>IFERROR(INDEX('08W Project List'!#REF!,MATCH(B2932,'08W Project List'!$E:$E,0)),"N/A")</f>
        <v>N/A</v>
      </c>
    </row>
    <row r="2933" spans="1:10" ht="15.6" x14ac:dyDescent="0.3">
      <c r="A2933" s="23">
        <v>10464</v>
      </c>
      <c r="B2933" s="22" t="s">
        <v>608</v>
      </c>
      <c r="C2933" s="22">
        <v>83622105</v>
      </c>
      <c r="D2933" s="22" t="s">
        <v>590</v>
      </c>
      <c r="E2933" s="22">
        <v>0.4912332187127787</v>
      </c>
      <c r="F2933" s="22">
        <v>8</v>
      </c>
      <c r="G2933" s="26">
        <v>3.0853824687536303E-5</v>
      </c>
      <c r="H2933" s="22">
        <f t="shared" si="45"/>
        <v>2.4683059750029042E-4</v>
      </c>
      <c r="I2933" s="41">
        <v>2932</v>
      </c>
      <c r="J2933" s="2" t="str">
        <f>IFERROR(INDEX('08W Project List'!#REF!,MATCH(B2933,'08W Project List'!$E:$E,0)),"N/A")</f>
        <v>N/A</v>
      </c>
    </row>
    <row r="2934" spans="1:10" ht="15.6" x14ac:dyDescent="0.3">
      <c r="A2934" s="23">
        <v>4342</v>
      </c>
      <c r="B2934" s="22" t="s">
        <v>2877</v>
      </c>
      <c r="C2934" s="22">
        <v>102831106</v>
      </c>
      <c r="D2934" s="22" t="s">
        <v>2876</v>
      </c>
      <c r="E2934" s="22">
        <v>8.1942264375233069</v>
      </c>
      <c r="F2934" s="22">
        <v>119</v>
      </c>
      <c r="G2934" s="26">
        <v>3.0817248705115997E-5</v>
      </c>
      <c r="H2934" s="22">
        <f t="shared" si="45"/>
        <v>3.6672525959088038E-3</v>
      </c>
      <c r="I2934" s="41">
        <v>2933</v>
      </c>
      <c r="J2934" s="2" t="str">
        <f>IFERROR(INDEX('08W Project List'!#REF!,MATCH(B2934,'08W Project List'!$E:$E,0)),"N/A")</f>
        <v>N/A</v>
      </c>
    </row>
    <row r="2935" spans="1:10" ht="15.6" x14ac:dyDescent="0.3">
      <c r="A2935" s="23">
        <v>9818</v>
      </c>
      <c r="B2935" s="22" t="s">
        <v>73</v>
      </c>
      <c r="C2935" s="22">
        <v>103261101</v>
      </c>
      <c r="D2935" s="22" t="s">
        <v>70</v>
      </c>
      <c r="E2935" s="22">
        <v>9.1487208930098818E-2</v>
      </c>
      <c r="F2935" s="22">
        <v>1</v>
      </c>
      <c r="G2935" s="26">
        <v>2.9673824312298001E-5</v>
      </c>
      <c r="H2935" s="22">
        <f t="shared" si="45"/>
        <v>2.9673824312298001E-5</v>
      </c>
      <c r="I2935" s="41">
        <v>2934</v>
      </c>
      <c r="J2935" s="2" t="str">
        <f>IFERROR(INDEX('08W Project List'!#REF!,MATCH(B2935,'08W Project List'!$E:$E,0)),"N/A")</f>
        <v>N/A</v>
      </c>
    </row>
    <row r="2936" spans="1:10" ht="15.6" x14ac:dyDescent="0.3">
      <c r="A2936" s="23">
        <v>2309</v>
      </c>
      <c r="B2936" s="22" t="s">
        <v>256</v>
      </c>
      <c r="C2936" s="22">
        <v>83040401</v>
      </c>
      <c r="D2936" s="22" t="s">
        <v>257</v>
      </c>
      <c r="E2936" s="22">
        <v>1.6960295271216654</v>
      </c>
      <c r="F2936" s="22">
        <v>25</v>
      </c>
      <c r="G2936" s="26">
        <v>2.9563518013463099E-5</v>
      </c>
      <c r="H2936" s="22">
        <f t="shared" si="45"/>
        <v>7.3908795033657748E-4</v>
      </c>
      <c r="I2936" s="41">
        <v>2935</v>
      </c>
      <c r="J2936" s="2" t="str">
        <f>IFERROR(INDEX('08W Project List'!#REF!,MATCH(B2936,'08W Project List'!$E:$E,0)),"N/A")</f>
        <v>N/A</v>
      </c>
    </row>
    <row r="2937" spans="1:10" ht="15.6" x14ac:dyDescent="0.3">
      <c r="A2937" s="23">
        <v>2259</v>
      </c>
      <c r="B2937" s="22" t="s">
        <v>1973</v>
      </c>
      <c r="C2937" s="22">
        <v>13532107</v>
      </c>
      <c r="D2937" s="22" t="s">
        <v>1974</v>
      </c>
      <c r="E2937" s="22">
        <v>3.5615999081117033</v>
      </c>
      <c r="F2937" s="22">
        <v>47</v>
      </c>
      <c r="G2937" s="26">
        <v>2.9507428856537499E-5</v>
      </c>
      <c r="H2937" s="22">
        <f t="shared" si="45"/>
        <v>1.3868491562572624E-3</v>
      </c>
      <c r="I2937" s="41">
        <v>2936</v>
      </c>
      <c r="J2937" s="2" t="str">
        <f>IFERROR(INDEX('08W Project List'!#REF!,MATCH(B2937,'08W Project List'!$E:$E,0)),"N/A")</f>
        <v>N/A</v>
      </c>
    </row>
    <row r="2938" spans="1:10" ht="15.6" x14ac:dyDescent="0.3">
      <c r="A2938" s="23">
        <v>6756</v>
      </c>
      <c r="B2938" s="22" t="s">
        <v>1283</v>
      </c>
      <c r="C2938" s="22">
        <v>12650401</v>
      </c>
      <c r="D2938" s="22" t="s">
        <v>1284</v>
      </c>
      <c r="E2938" s="22">
        <v>1.4070075742382659</v>
      </c>
      <c r="F2938" s="22">
        <v>20</v>
      </c>
      <c r="G2938" s="26">
        <v>2.9412075003780299E-5</v>
      </c>
      <c r="H2938" s="22">
        <f t="shared" si="45"/>
        <v>5.8824150007560601E-4</v>
      </c>
      <c r="I2938" s="41">
        <v>2937</v>
      </c>
      <c r="J2938" s="2" t="str">
        <f>IFERROR(INDEX('08W Project List'!#REF!,MATCH(B2938,'08W Project List'!$E:$E,0)),"N/A")</f>
        <v>N/A</v>
      </c>
    </row>
    <row r="2939" spans="1:10" ht="15.6" x14ac:dyDescent="0.3">
      <c r="A2939" s="23">
        <v>9891</v>
      </c>
      <c r="B2939" s="22" t="s">
        <v>3338</v>
      </c>
      <c r="C2939" s="22">
        <v>192251102</v>
      </c>
      <c r="D2939" s="22" t="s">
        <v>3337</v>
      </c>
      <c r="E2939" s="22">
        <v>0.5849339386381156</v>
      </c>
      <c r="F2939" s="22">
        <v>7</v>
      </c>
      <c r="G2939" s="26">
        <v>2.9330249516747001E-5</v>
      </c>
      <c r="H2939" s="22">
        <f t="shared" si="45"/>
        <v>2.0531174661722902E-4</v>
      </c>
      <c r="I2939" s="41">
        <v>2938</v>
      </c>
      <c r="J2939" s="2" t="str">
        <f>IFERROR(INDEX('08W Project List'!#REF!,MATCH(B2939,'08W Project List'!$E:$E,0)),"N/A")</f>
        <v>N/A</v>
      </c>
    </row>
    <row r="2940" spans="1:10" ht="15.6" x14ac:dyDescent="0.3">
      <c r="A2940" s="23">
        <v>9611</v>
      </c>
      <c r="B2940" s="22" t="s">
        <v>1074</v>
      </c>
      <c r="C2940" s="22">
        <v>152261106</v>
      </c>
      <c r="D2940" s="22" t="s">
        <v>1073</v>
      </c>
      <c r="E2940" s="22">
        <v>1.9933931767953512E-2</v>
      </c>
      <c r="F2940" s="22">
        <v>1</v>
      </c>
      <c r="G2940" s="26">
        <v>2.9314629288970001E-5</v>
      </c>
      <c r="H2940" s="22">
        <f t="shared" si="45"/>
        <v>2.9314629288970001E-5</v>
      </c>
      <c r="I2940" s="41">
        <v>2939</v>
      </c>
      <c r="J2940" s="2" t="str">
        <f>IFERROR(INDEX('08W Project List'!#REF!,MATCH(B2940,'08W Project List'!$E:$E,0)),"N/A")</f>
        <v>N/A</v>
      </c>
    </row>
    <row r="2941" spans="1:10" ht="15.6" x14ac:dyDescent="0.3">
      <c r="A2941" s="23">
        <v>9648</v>
      </c>
      <c r="B2941" s="22" t="s">
        <v>579</v>
      </c>
      <c r="C2941" s="22">
        <v>83622103</v>
      </c>
      <c r="D2941" s="22" t="s">
        <v>571</v>
      </c>
      <c r="E2941" s="22">
        <v>0.11832121541070106</v>
      </c>
      <c r="F2941" s="22">
        <v>6</v>
      </c>
      <c r="G2941" s="26">
        <v>2.90487290780427E-5</v>
      </c>
      <c r="H2941" s="22">
        <f t="shared" si="45"/>
        <v>1.742923744682562E-4</v>
      </c>
      <c r="I2941" s="41">
        <v>2940</v>
      </c>
      <c r="J2941" s="2" t="str">
        <f>IFERROR(INDEX('08W Project List'!#REF!,MATCH(B2941,'08W Project List'!$E:$E,0)),"N/A")</f>
        <v>N/A</v>
      </c>
    </row>
    <row r="2942" spans="1:10" ht="15.6" x14ac:dyDescent="0.3">
      <c r="A2942" s="23">
        <v>7669</v>
      </c>
      <c r="B2942" s="22" t="s">
        <v>2865</v>
      </c>
      <c r="C2942" s="22">
        <v>102831104</v>
      </c>
      <c r="D2942" s="22" t="s">
        <v>2852</v>
      </c>
      <c r="E2942" s="22">
        <v>1.374663852886451</v>
      </c>
      <c r="F2942" s="22">
        <v>46</v>
      </c>
      <c r="G2942" s="26">
        <v>2.9017667702852301E-5</v>
      </c>
      <c r="H2942" s="22">
        <f t="shared" si="45"/>
        <v>1.3348127143312058E-3</v>
      </c>
      <c r="I2942" s="41">
        <v>2941</v>
      </c>
      <c r="J2942" s="2" t="str">
        <f>IFERROR(INDEX('08W Project List'!#REF!,MATCH(B2942,'08W Project List'!$E:$E,0)),"N/A")</f>
        <v>N/A</v>
      </c>
    </row>
    <row r="2943" spans="1:10" ht="15.6" x14ac:dyDescent="0.3">
      <c r="A2943" s="23">
        <v>8116</v>
      </c>
      <c r="B2943" s="22" t="s">
        <v>445</v>
      </c>
      <c r="C2943" s="22">
        <v>152481107</v>
      </c>
      <c r="D2943" s="22" t="s">
        <v>441</v>
      </c>
      <c r="E2943" s="22">
        <v>0.66561752838078303</v>
      </c>
      <c r="F2943" s="22">
        <v>9</v>
      </c>
      <c r="G2943" s="26">
        <v>2.8554080844945299E-5</v>
      </c>
      <c r="H2943" s="22">
        <f t="shared" si="45"/>
        <v>2.5698672760450769E-4</v>
      </c>
      <c r="I2943" s="41">
        <v>2942</v>
      </c>
      <c r="J2943" s="2" t="str">
        <f>IFERROR(INDEX('08W Project List'!#REF!,MATCH(B2943,'08W Project List'!$E:$E,0)),"N/A")</f>
        <v>N/A</v>
      </c>
    </row>
    <row r="2944" spans="1:10" ht="15.6" x14ac:dyDescent="0.3">
      <c r="A2944" s="23">
        <v>1751</v>
      </c>
      <c r="B2944" s="22" t="s">
        <v>2863</v>
      </c>
      <c r="C2944" s="22">
        <v>102831104</v>
      </c>
      <c r="D2944" s="22" t="s">
        <v>2852</v>
      </c>
      <c r="E2944" s="22">
        <v>4.302732930381187</v>
      </c>
      <c r="F2944" s="22">
        <v>63</v>
      </c>
      <c r="G2944" s="26">
        <v>2.8352680862774102E-5</v>
      </c>
      <c r="H2944" s="22">
        <f t="shared" si="45"/>
        <v>1.7862188943547684E-3</v>
      </c>
      <c r="I2944" s="41">
        <v>2943</v>
      </c>
      <c r="J2944" s="2" t="str">
        <f>IFERROR(INDEX('08W Project List'!#REF!,MATCH(B2944,'08W Project List'!$E:$E,0)),"N/A")</f>
        <v>N/A</v>
      </c>
    </row>
    <row r="2945" spans="1:10" ht="15.6" x14ac:dyDescent="0.3">
      <c r="A2945" s="23">
        <v>6559</v>
      </c>
      <c r="B2945" s="22" t="s">
        <v>289</v>
      </c>
      <c r="C2945" s="22">
        <v>82841101</v>
      </c>
      <c r="D2945" s="22" t="s">
        <v>284</v>
      </c>
      <c r="E2945" s="22">
        <v>0.17978724652137165</v>
      </c>
      <c r="F2945" s="22">
        <v>3</v>
      </c>
      <c r="G2945" s="26">
        <v>2.7772833670359601E-5</v>
      </c>
      <c r="H2945" s="22">
        <f t="shared" si="45"/>
        <v>8.3318501011078806E-5</v>
      </c>
      <c r="I2945" s="41">
        <v>2944</v>
      </c>
      <c r="J2945" s="2" t="str">
        <f>IFERROR(INDEX('08W Project List'!#REF!,MATCH(B2945,'08W Project List'!$E:$E,0)),"N/A")</f>
        <v>N/A</v>
      </c>
    </row>
    <row r="2946" spans="1:10" ht="15.6" x14ac:dyDescent="0.3">
      <c r="A2946" s="23">
        <v>11110</v>
      </c>
      <c r="B2946" s="22" t="s">
        <v>609</v>
      </c>
      <c r="C2946" s="22">
        <v>83622105</v>
      </c>
      <c r="D2946" s="22" t="s">
        <v>590</v>
      </c>
      <c r="E2946" s="22">
        <v>3.2262037330626167E-3</v>
      </c>
      <c r="F2946" s="22">
        <v>1</v>
      </c>
      <c r="G2946" s="26">
        <v>2.7401362459822899E-5</v>
      </c>
      <c r="H2946" s="22">
        <f t="shared" ref="H2946:H3009" si="46">IFERROR(G2946*F2946,0)</f>
        <v>2.7401362459822899E-5</v>
      </c>
      <c r="I2946" s="41">
        <v>2945</v>
      </c>
      <c r="J2946" s="2" t="str">
        <f>IFERROR(INDEX('08W Project List'!#REF!,MATCH(B2946,'08W Project List'!$E:$E,0)),"N/A")</f>
        <v>N/A</v>
      </c>
    </row>
    <row r="2947" spans="1:10" ht="15.6" x14ac:dyDescent="0.3">
      <c r="A2947" s="23">
        <v>7068</v>
      </c>
      <c r="B2947" s="22" t="s">
        <v>485</v>
      </c>
      <c r="C2947" s="22">
        <v>183582101</v>
      </c>
      <c r="D2947" s="22" t="s">
        <v>486</v>
      </c>
      <c r="E2947" s="22">
        <v>1.7043566480494532</v>
      </c>
      <c r="F2947" s="22">
        <v>19</v>
      </c>
      <c r="G2947" s="26">
        <v>2.7080716740401501E-5</v>
      </c>
      <c r="H2947" s="22">
        <f t="shared" si="46"/>
        <v>5.1453361806762851E-4</v>
      </c>
      <c r="I2947" s="41">
        <v>2946</v>
      </c>
      <c r="J2947" s="2" t="str">
        <f>IFERROR(INDEX('08W Project List'!#REF!,MATCH(B2947,'08W Project List'!$E:$E,0)),"N/A")</f>
        <v>N/A</v>
      </c>
    </row>
    <row r="2948" spans="1:10" ht="15.6" x14ac:dyDescent="0.3">
      <c r="A2948" s="23">
        <v>10401</v>
      </c>
      <c r="B2948" s="22" t="s">
        <v>3141</v>
      </c>
      <c r="C2948" s="22">
        <v>82931101</v>
      </c>
      <c r="D2948" s="22" t="s">
        <v>3142</v>
      </c>
      <c r="E2948" s="22">
        <v>0.58293650031456556</v>
      </c>
      <c r="F2948" s="22">
        <v>9</v>
      </c>
      <c r="G2948" s="26">
        <v>2.6688203793536499E-5</v>
      </c>
      <c r="H2948" s="22">
        <f t="shared" si="46"/>
        <v>2.4019383414182848E-4</v>
      </c>
      <c r="I2948" s="41">
        <v>2947</v>
      </c>
      <c r="J2948" s="2" t="str">
        <f>IFERROR(INDEX('08W Project List'!#REF!,MATCH(B2948,'08W Project List'!$E:$E,0)),"N/A")</f>
        <v>N/A</v>
      </c>
    </row>
    <row r="2949" spans="1:10" ht="15.6" x14ac:dyDescent="0.3">
      <c r="A2949" s="23">
        <v>2162</v>
      </c>
      <c r="B2949" s="22" t="s">
        <v>3824</v>
      </c>
      <c r="C2949" s="22">
        <v>14671102</v>
      </c>
      <c r="D2949" s="22" t="s">
        <v>3822</v>
      </c>
      <c r="E2949" s="22">
        <v>9.6575202754558109</v>
      </c>
      <c r="F2949" s="22">
        <v>136</v>
      </c>
      <c r="G2949" s="26">
        <v>2.6158384546421201E-5</v>
      </c>
      <c r="H2949" s="22">
        <f t="shared" si="46"/>
        <v>3.5575402983132835E-3</v>
      </c>
      <c r="I2949" s="41">
        <v>2948</v>
      </c>
      <c r="J2949" s="2" t="str">
        <f>IFERROR(INDEX('08W Project List'!#REF!,MATCH(B2949,'08W Project List'!$E:$E,0)),"N/A")</f>
        <v>N/A</v>
      </c>
    </row>
    <row r="2950" spans="1:10" ht="15.6" x14ac:dyDescent="0.3">
      <c r="A2950" s="23">
        <v>8264</v>
      </c>
      <c r="B2950" s="22" t="s">
        <v>2310</v>
      </c>
      <c r="C2950" s="22">
        <v>42091101</v>
      </c>
      <c r="D2950" s="22" t="s">
        <v>2303</v>
      </c>
      <c r="E2950" s="22">
        <v>0.106984281877312</v>
      </c>
      <c r="F2950" s="22">
        <v>3</v>
      </c>
      <c r="G2950" s="26">
        <v>2.5377349678919299E-5</v>
      </c>
      <c r="H2950" s="22">
        <f t="shared" si="46"/>
        <v>7.6132049036757899E-5</v>
      </c>
      <c r="I2950" s="41">
        <v>2949</v>
      </c>
      <c r="J2950" s="2" t="str">
        <f>IFERROR(INDEX('08W Project List'!#REF!,MATCH(B2950,'08W Project List'!$E:$E,0)),"N/A")</f>
        <v>N/A</v>
      </c>
    </row>
    <row r="2951" spans="1:10" ht="15.6" x14ac:dyDescent="0.3">
      <c r="A2951" s="23">
        <v>2959</v>
      </c>
      <c r="B2951" s="22" t="s">
        <v>2861</v>
      </c>
      <c r="C2951" s="22">
        <v>102831104</v>
      </c>
      <c r="D2951" s="22" t="s">
        <v>2852</v>
      </c>
      <c r="E2951" s="22">
        <v>0.64333016356605965</v>
      </c>
      <c r="F2951" s="22">
        <v>19</v>
      </c>
      <c r="G2951" s="26">
        <v>2.5313998536335299E-5</v>
      </c>
      <c r="H2951" s="22">
        <f t="shared" si="46"/>
        <v>4.8096597219037066E-4</v>
      </c>
      <c r="I2951" s="41">
        <v>2950</v>
      </c>
      <c r="J2951" s="2" t="str">
        <f>IFERROR(INDEX('08W Project List'!#REF!,MATCH(B2951,'08W Project List'!$E:$E,0)),"N/A")</f>
        <v>N/A</v>
      </c>
    </row>
    <row r="2952" spans="1:10" ht="15.6" x14ac:dyDescent="0.3">
      <c r="A2952" s="23">
        <v>2047</v>
      </c>
      <c r="B2952" s="22" t="s">
        <v>4148</v>
      </c>
      <c r="C2952" s="22">
        <v>14341103</v>
      </c>
      <c r="D2952" s="22" t="s">
        <v>4147</v>
      </c>
      <c r="E2952" s="22">
        <v>0.16938836609439528</v>
      </c>
      <c r="F2952" s="22">
        <v>83</v>
      </c>
      <c r="G2952" s="26">
        <v>2.5206356685453199E-5</v>
      </c>
      <c r="H2952" s="22">
        <f t="shared" si="46"/>
        <v>2.0921276048926156E-3</v>
      </c>
      <c r="I2952" s="41">
        <v>2951</v>
      </c>
      <c r="J2952" s="2" t="str">
        <f>IFERROR(INDEX('08W Project List'!#REF!,MATCH(B2952,'08W Project List'!$E:$E,0)),"N/A")</f>
        <v>N/A</v>
      </c>
    </row>
    <row r="2953" spans="1:10" ht="15.6" x14ac:dyDescent="0.3">
      <c r="A2953" s="23">
        <v>3341</v>
      </c>
      <c r="B2953" s="22" t="s">
        <v>601</v>
      </c>
      <c r="C2953" s="22">
        <v>83622105</v>
      </c>
      <c r="D2953" s="22" t="s">
        <v>590</v>
      </c>
      <c r="E2953" s="22">
        <v>5.9258799535086331</v>
      </c>
      <c r="F2953" s="22">
        <v>63</v>
      </c>
      <c r="G2953" s="26">
        <v>2.45605326562089E-5</v>
      </c>
      <c r="H2953" s="22">
        <f t="shared" si="46"/>
        <v>1.5473135573411607E-3</v>
      </c>
      <c r="I2953" s="41">
        <v>2952</v>
      </c>
      <c r="J2953" s="2" t="str">
        <f>IFERROR(INDEX('08W Project List'!#REF!,MATCH(B2953,'08W Project List'!$E:$E,0)),"N/A")</f>
        <v>N/A</v>
      </c>
    </row>
    <row r="2954" spans="1:10" ht="15.6" x14ac:dyDescent="0.3">
      <c r="A2954" s="23">
        <v>4945</v>
      </c>
      <c r="B2954" s="22" t="s">
        <v>644</v>
      </c>
      <c r="C2954" s="22">
        <v>14091102</v>
      </c>
      <c r="D2954" s="22" t="s">
        <v>645</v>
      </c>
      <c r="E2954" s="22">
        <v>1.0374251577644376</v>
      </c>
      <c r="F2954" s="22">
        <v>25</v>
      </c>
      <c r="G2954" s="26">
        <v>2.44354635753559E-5</v>
      </c>
      <c r="H2954" s="22">
        <f t="shared" si="46"/>
        <v>6.1088658938389753E-4</v>
      </c>
      <c r="I2954" s="41">
        <v>2953</v>
      </c>
      <c r="J2954" s="2" t="str">
        <f>IFERROR(INDEX('08W Project List'!#REF!,MATCH(B2954,'08W Project List'!$E:$E,0)),"N/A")</f>
        <v>N/A</v>
      </c>
    </row>
    <row r="2955" spans="1:10" ht="15.6" x14ac:dyDescent="0.3">
      <c r="A2955" s="23">
        <v>5852</v>
      </c>
      <c r="B2955" s="22" t="s">
        <v>2864</v>
      </c>
      <c r="C2955" s="22">
        <v>102831104</v>
      </c>
      <c r="D2955" s="22" t="s">
        <v>2852</v>
      </c>
      <c r="E2955" s="22">
        <v>6.8193040587052831</v>
      </c>
      <c r="F2955" s="22">
        <v>91</v>
      </c>
      <c r="G2955" s="26">
        <v>2.3677495797513098E-5</v>
      </c>
      <c r="H2955" s="22">
        <f t="shared" si="46"/>
        <v>2.1546521175736921E-3</v>
      </c>
      <c r="I2955" s="41">
        <v>2954</v>
      </c>
      <c r="J2955" s="2" t="str">
        <f>IFERROR(INDEX('08W Project List'!#REF!,MATCH(B2955,'08W Project List'!$E:$E,0)),"N/A")</f>
        <v>N/A</v>
      </c>
    </row>
    <row r="2956" spans="1:10" ht="15.6" x14ac:dyDescent="0.3">
      <c r="A2956" s="23">
        <v>8958</v>
      </c>
      <c r="B2956" s="22" t="s">
        <v>2849</v>
      </c>
      <c r="C2956" s="22">
        <v>102831103</v>
      </c>
      <c r="D2956" s="22" t="s">
        <v>2846</v>
      </c>
      <c r="E2956" s="22">
        <v>1.7260683657797142</v>
      </c>
      <c r="F2956" s="22">
        <v>24</v>
      </c>
      <c r="G2956" s="26">
        <v>2.3519222945788099E-5</v>
      </c>
      <c r="H2956" s="22">
        <f t="shared" si="46"/>
        <v>5.644613506989144E-4</v>
      </c>
      <c r="I2956" s="41">
        <v>2955</v>
      </c>
      <c r="J2956" s="2" t="str">
        <f>IFERROR(INDEX('08W Project List'!#REF!,MATCH(B2956,'08W Project List'!$E:$E,0)),"N/A")</f>
        <v>N/A</v>
      </c>
    </row>
    <row r="2957" spans="1:10" ht="15.6" x14ac:dyDescent="0.3">
      <c r="A2957" s="23">
        <v>5973</v>
      </c>
      <c r="B2957" s="22" t="s">
        <v>261</v>
      </c>
      <c r="C2957" s="22">
        <v>83040401</v>
      </c>
      <c r="D2957" s="22" t="s">
        <v>257</v>
      </c>
      <c r="E2957" s="22">
        <v>7.7747375930906157</v>
      </c>
      <c r="F2957" s="22">
        <v>106</v>
      </c>
      <c r="G2957" s="26">
        <v>2.30262195557611E-5</v>
      </c>
      <c r="H2957" s="22">
        <f t="shared" si="46"/>
        <v>2.4407792729106768E-3</v>
      </c>
      <c r="I2957" s="41">
        <v>2956</v>
      </c>
      <c r="J2957" s="2" t="str">
        <f>IFERROR(INDEX('08W Project List'!#REF!,MATCH(B2957,'08W Project List'!$E:$E,0)),"N/A")</f>
        <v>N/A</v>
      </c>
    </row>
    <row r="2958" spans="1:10" ht="15.6" x14ac:dyDescent="0.3">
      <c r="A2958" s="23">
        <v>10776</v>
      </c>
      <c r="B2958" s="22" t="s">
        <v>1570</v>
      </c>
      <c r="C2958" s="22">
        <v>152031101</v>
      </c>
      <c r="D2958" s="22" t="s">
        <v>1568</v>
      </c>
      <c r="E2958" s="22">
        <v>9.3008182609876325E-2</v>
      </c>
      <c r="F2958" s="22">
        <v>2</v>
      </c>
      <c r="G2958" s="26">
        <v>2.2244830705076401E-5</v>
      </c>
      <c r="H2958" s="22">
        <f t="shared" si="46"/>
        <v>4.4489661410152803E-5</v>
      </c>
      <c r="I2958" s="41">
        <v>2957</v>
      </c>
      <c r="J2958" s="2" t="str">
        <f>IFERROR(INDEX('08W Project List'!#REF!,MATCH(B2958,'08W Project List'!$E:$E,0)),"N/A")</f>
        <v>N/A</v>
      </c>
    </row>
    <row r="2959" spans="1:10" ht="15.6" x14ac:dyDescent="0.3">
      <c r="A2959" s="23">
        <v>10760</v>
      </c>
      <c r="B2959" s="22" t="s">
        <v>1315</v>
      </c>
      <c r="C2959" s="22">
        <v>152531102</v>
      </c>
      <c r="D2959" s="22" t="s">
        <v>1316</v>
      </c>
      <c r="E2959" s="22">
        <v>9.2863786184125538E-2</v>
      </c>
      <c r="F2959" s="22">
        <v>2</v>
      </c>
      <c r="G2959" s="26">
        <v>2.2180003399237602E-5</v>
      </c>
      <c r="H2959" s="22">
        <f t="shared" si="46"/>
        <v>4.4360006798475203E-5</v>
      </c>
      <c r="I2959" s="41">
        <v>2958</v>
      </c>
      <c r="J2959" s="2" t="str">
        <f>IFERROR(INDEX('08W Project List'!#REF!,MATCH(B2959,'08W Project List'!$E:$E,0)),"N/A")</f>
        <v>N/A</v>
      </c>
    </row>
    <row r="2960" spans="1:10" ht="15.6" x14ac:dyDescent="0.3">
      <c r="A2960" s="23">
        <v>3909</v>
      </c>
      <c r="B2960" s="22" t="s">
        <v>2506</v>
      </c>
      <c r="C2960" s="22">
        <v>183011102</v>
      </c>
      <c r="D2960" s="22" t="s">
        <v>2503</v>
      </c>
      <c r="E2960" s="22">
        <v>0.22982205057099936</v>
      </c>
      <c r="F2960" s="22">
        <v>126</v>
      </c>
      <c r="G2960" s="26">
        <v>2.1832025988761199E-5</v>
      </c>
      <c r="H2960" s="22">
        <f t="shared" si="46"/>
        <v>2.7508352745839112E-3</v>
      </c>
      <c r="I2960" s="41">
        <v>2959</v>
      </c>
      <c r="J2960" s="2" t="str">
        <f>IFERROR(INDEX('08W Project List'!#REF!,MATCH(B2960,'08W Project List'!$E:$E,0)),"N/A")</f>
        <v>N/A</v>
      </c>
    </row>
    <row r="2961" spans="1:10" ht="15.6" x14ac:dyDescent="0.3">
      <c r="A2961" s="23">
        <v>7549</v>
      </c>
      <c r="B2961" s="22" t="s">
        <v>3112</v>
      </c>
      <c r="C2961" s="22">
        <v>153081111</v>
      </c>
      <c r="D2961" s="22" t="s">
        <v>3109</v>
      </c>
      <c r="E2961" s="22">
        <v>1.3954436492202114</v>
      </c>
      <c r="F2961" s="22">
        <v>16</v>
      </c>
      <c r="G2961" s="26">
        <v>2.18272926277943E-5</v>
      </c>
      <c r="H2961" s="22">
        <f t="shared" si="46"/>
        <v>3.492366820447088E-4</v>
      </c>
      <c r="I2961" s="41">
        <v>2960</v>
      </c>
      <c r="J2961" s="2" t="str">
        <f>IFERROR(INDEX('08W Project List'!#REF!,MATCH(B2961,'08W Project List'!$E:$E,0)),"N/A")</f>
        <v>N/A</v>
      </c>
    </row>
    <row r="2962" spans="1:10" ht="15.6" x14ac:dyDescent="0.3">
      <c r="A2962" s="23">
        <v>6107</v>
      </c>
      <c r="B2962" s="22" t="s">
        <v>3148</v>
      </c>
      <c r="C2962" s="22">
        <v>82931101</v>
      </c>
      <c r="D2962" s="22" t="s">
        <v>3142</v>
      </c>
      <c r="E2962" s="22">
        <v>2.2590312184699815</v>
      </c>
      <c r="F2962" s="22">
        <v>31</v>
      </c>
      <c r="G2962" s="26">
        <v>2.1010097734205901E-5</v>
      </c>
      <c r="H2962" s="22">
        <f t="shared" si="46"/>
        <v>6.513130297603829E-4</v>
      </c>
      <c r="I2962" s="41">
        <v>2961</v>
      </c>
      <c r="J2962" s="2" t="str">
        <f>IFERROR(INDEX('08W Project List'!#REF!,MATCH(B2962,'08W Project List'!$E:$E,0)),"N/A")</f>
        <v>N/A</v>
      </c>
    </row>
    <row r="2963" spans="1:10" ht="15.6" x14ac:dyDescent="0.3">
      <c r="A2963" s="23">
        <v>9485</v>
      </c>
      <c r="B2963" s="22" t="s">
        <v>626</v>
      </c>
      <c r="C2963" s="22">
        <v>83622106</v>
      </c>
      <c r="D2963" s="22" t="s">
        <v>611</v>
      </c>
      <c r="E2963" s="22">
        <v>0.60971592980193356</v>
      </c>
      <c r="F2963" s="22">
        <v>7</v>
      </c>
      <c r="G2963" s="26">
        <v>1.99768164096135E-5</v>
      </c>
      <c r="H2963" s="22">
        <f t="shared" si="46"/>
        <v>1.3983771486729451E-4</v>
      </c>
      <c r="I2963" s="41">
        <v>2962</v>
      </c>
      <c r="J2963" s="2" t="str">
        <f>IFERROR(INDEX('08W Project List'!#REF!,MATCH(B2963,'08W Project List'!$E:$E,0)),"N/A")</f>
        <v>N/A</v>
      </c>
    </row>
    <row r="2964" spans="1:10" ht="15.6" x14ac:dyDescent="0.3">
      <c r="A2964" s="23">
        <v>6136</v>
      </c>
      <c r="B2964" s="22" t="s">
        <v>345</v>
      </c>
      <c r="C2964" s="22">
        <v>83050402</v>
      </c>
      <c r="D2964" s="22" t="s">
        <v>344</v>
      </c>
      <c r="E2964" s="22">
        <v>6.7852040258477322</v>
      </c>
      <c r="F2964" s="22">
        <v>89</v>
      </c>
      <c r="G2964" s="26">
        <v>1.94650549888917E-5</v>
      </c>
      <c r="H2964" s="22">
        <f t="shared" si="46"/>
        <v>1.7323898940113612E-3</v>
      </c>
      <c r="I2964" s="41">
        <v>2963</v>
      </c>
      <c r="J2964" s="2" t="str">
        <f>IFERROR(INDEX('08W Project List'!#REF!,MATCH(B2964,'08W Project List'!$E:$E,0)),"N/A")</f>
        <v>N/A</v>
      </c>
    </row>
    <row r="2965" spans="1:10" ht="15.6" x14ac:dyDescent="0.3">
      <c r="A2965" s="23">
        <v>940</v>
      </c>
      <c r="B2965" s="22" t="s">
        <v>598</v>
      </c>
      <c r="C2965" s="22">
        <v>83622105</v>
      </c>
      <c r="D2965" s="22" t="s">
        <v>590</v>
      </c>
      <c r="E2965" s="22">
        <v>5.2221738477008071</v>
      </c>
      <c r="F2965" s="22">
        <v>59</v>
      </c>
      <c r="G2965" s="26">
        <v>1.92232095200702E-5</v>
      </c>
      <c r="H2965" s="22">
        <f t="shared" si="46"/>
        <v>1.1341693616841418E-3</v>
      </c>
      <c r="I2965" s="41">
        <v>2964</v>
      </c>
      <c r="J2965" s="2" t="str">
        <f>IFERROR(INDEX('08W Project List'!#REF!,MATCH(B2965,'08W Project List'!$E:$E,0)),"N/A")</f>
        <v>N/A</v>
      </c>
    </row>
    <row r="2966" spans="1:10" ht="15.6" x14ac:dyDescent="0.3">
      <c r="A2966" s="23">
        <v>8260</v>
      </c>
      <c r="B2966" s="22" t="s">
        <v>1080</v>
      </c>
      <c r="C2966" s="22">
        <v>152261106</v>
      </c>
      <c r="D2966" s="22" t="s">
        <v>1073</v>
      </c>
      <c r="E2966" s="22">
        <v>0.24907833760939466</v>
      </c>
      <c r="F2966" s="22">
        <v>11</v>
      </c>
      <c r="G2966" s="26">
        <v>1.9222384762579199E-5</v>
      </c>
      <c r="H2966" s="22">
        <f t="shared" si="46"/>
        <v>2.114462323883712E-4</v>
      </c>
      <c r="I2966" s="41">
        <v>2965</v>
      </c>
      <c r="J2966" s="2" t="str">
        <f>IFERROR(INDEX('08W Project List'!#REF!,MATCH(B2966,'08W Project List'!$E:$E,0)),"N/A")</f>
        <v>N/A</v>
      </c>
    </row>
    <row r="2967" spans="1:10" ht="15.6" x14ac:dyDescent="0.3">
      <c r="A2967" s="23">
        <v>9711</v>
      </c>
      <c r="B2967" s="22" t="s">
        <v>395</v>
      </c>
      <c r="C2967" s="22">
        <v>152481103</v>
      </c>
      <c r="D2967" s="22" t="s">
        <v>392</v>
      </c>
      <c r="E2967" s="22">
        <v>0.76623425020137348</v>
      </c>
      <c r="F2967" s="22">
        <v>11</v>
      </c>
      <c r="G2967" s="26">
        <v>1.9192847868504201E-5</v>
      </c>
      <c r="H2967" s="22">
        <f t="shared" si="46"/>
        <v>2.1112132655354621E-4</v>
      </c>
      <c r="I2967" s="41">
        <v>2966</v>
      </c>
      <c r="J2967" s="2" t="str">
        <f>IFERROR(INDEX('08W Project List'!#REF!,MATCH(B2967,'08W Project List'!$E:$E,0)),"N/A")</f>
        <v>N/A</v>
      </c>
    </row>
    <row r="2968" spans="1:10" ht="15.6" x14ac:dyDescent="0.3">
      <c r="A2968" s="23">
        <v>6422</v>
      </c>
      <c r="B2968" s="22" t="s">
        <v>307</v>
      </c>
      <c r="C2968" s="22">
        <v>82841102</v>
      </c>
      <c r="D2968" s="22" t="s">
        <v>296</v>
      </c>
      <c r="E2968" s="22">
        <v>0.6441678722580112</v>
      </c>
      <c r="F2968" s="22">
        <v>10</v>
      </c>
      <c r="G2968" s="26">
        <v>1.8793923609825402E-5</v>
      </c>
      <c r="H2968" s="22">
        <f t="shared" si="46"/>
        <v>1.8793923609825402E-4</v>
      </c>
      <c r="I2968" s="41">
        <v>2967</v>
      </c>
      <c r="J2968" s="2" t="str">
        <f>IFERROR(INDEX('08W Project List'!#REF!,MATCH(B2968,'08W Project List'!$E:$E,0)),"N/A")</f>
        <v>N/A</v>
      </c>
    </row>
    <row r="2969" spans="1:10" ht="15.6" x14ac:dyDescent="0.3">
      <c r="A2969" s="23">
        <v>471</v>
      </c>
      <c r="B2969" s="22" t="s">
        <v>288</v>
      </c>
      <c r="C2969" s="22">
        <v>82841101</v>
      </c>
      <c r="D2969" s="22" t="s">
        <v>284</v>
      </c>
      <c r="E2969" s="22">
        <v>5.0265518292021003</v>
      </c>
      <c r="F2969" s="22">
        <v>59</v>
      </c>
      <c r="G2969" s="26">
        <v>1.85162320538793E-5</v>
      </c>
      <c r="H2969" s="22">
        <f t="shared" si="46"/>
        <v>1.0924576911788787E-3</v>
      </c>
      <c r="I2969" s="41">
        <v>2968</v>
      </c>
      <c r="J2969" s="2" t="str">
        <f>IFERROR(INDEX('08W Project List'!#REF!,MATCH(B2969,'08W Project List'!$E:$E,0)),"N/A")</f>
        <v>N/A</v>
      </c>
    </row>
    <row r="2970" spans="1:10" ht="15.6" x14ac:dyDescent="0.3">
      <c r="A2970" s="23">
        <v>5836</v>
      </c>
      <c r="B2970" s="22" t="s">
        <v>399</v>
      </c>
      <c r="C2970" s="22">
        <v>152481103</v>
      </c>
      <c r="D2970" s="22" t="s">
        <v>392</v>
      </c>
      <c r="E2970" s="22">
        <v>0.19639580154862588</v>
      </c>
      <c r="F2970" s="22">
        <v>4</v>
      </c>
      <c r="G2970" s="26">
        <v>1.8458731622364602E-5</v>
      </c>
      <c r="H2970" s="22">
        <f t="shared" si="46"/>
        <v>7.3834926489458407E-5</v>
      </c>
      <c r="I2970" s="41">
        <v>2969</v>
      </c>
      <c r="J2970" s="2" t="str">
        <f>IFERROR(INDEX('08W Project List'!#REF!,MATCH(B2970,'08W Project List'!$E:$E,0)),"N/A")</f>
        <v>N/A</v>
      </c>
    </row>
    <row r="2971" spans="1:10" ht="15.6" x14ac:dyDescent="0.3">
      <c r="A2971" s="23">
        <v>10320</v>
      </c>
      <c r="B2971" s="22" t="s">
        <v>1082</v>
      </c>
      <c r="C2971" s="22">
        <v>152261106</v>
      </c>
      <c r="D2971" s="22" t="s">
        <v>1073</v>
      </c>
      <c r="E2971" s="22">
        <v>0.18978673182659914</v>
      </c>
      <c r="F2971" s="22">
        <v>4</v>
      </c>
      <c r="G2971" s="26">
        <v>1.8371772061302599E-5</v>
      </c>
      <c r="H2971" s="22">
        <f t="shared" si="46"/>
        <v>7.3487088245210397E-5</v>
      </c>
      <c r="I2971" s="41">
        <v>2970</v>
      </c>
      <c r="J2971" s="2" t="str">
        <f>IFERROR(INDEX('08W Project List'!#REF!,MATCH(B2971,'08W Project List'!$E:$E,0)),"N/A")</f>
        <v>N/A</v>
      </c>
    </row>
    <row r="2972" spans="1:10" ht="15.6" x14ac:dyDescent="0.3">
      <c r="A2972" s="23">
        <v>10026</v>
      </c>
      <c r="B2972" s="22" t="s">
        <v>3656</v>
      </c>
      <c r="C2972" s="22">
        <v>83371103</v>
      </c>
      <c r="D2972" s="22" t="s">
        <v>3654</v>
      </c>
      <c r="E2972" s="22">
        <v>8.2049096864642637E-2</v>
      </c>
      <c r="F2972" s="22">
        <v>2</v>
      </c>
      <c r="G2972" s="26">
        <v>1.82589494647729E-5</v>
      </c>
      <c r="H2972" s="22">
        <f t="shared" si="46"/>
        <v>3.6517898929545801E-5</v>
      </c>
      <c r="I2972" s="41">
        <v>2971</v>
      </c>
      <c r="J2972" s="2" t="str">
        <f>IFERROR(INDEX('08W Project List'!#REF!,MATCH(B2972,'08W Project List'!$E:$E,0)),"N/A")</f>
        <v>N/A</v>
      </c>
    </row>
    <row r="2973" spans="1:10" ht="15.6" x14ac:dyDescent="0.3">
      <c r="A2973" s="23">
        <v>7034</v>
      </c>
      <c r="B2973" s="22" t="s">
        <v>1084</v>
      </c>
      <c r="C2973" s="22">
        <v>152261106</v>
      </c>
      <c r="D2973" s="22" t="s">
        <v>1073</v>
      </c>
      <c r="E2973" s="22">
        <v>0</v>
      </c>
      <c r="F2973" s="22">
        <v>39</v>
      </c>
      <c r="G2973" s="26">
        <v>1.8228128992328899E-5</v>
      </c>
      <c r="H2973" s="22">
        <f t="shared" si="46"/>
        <v>7.1089703070082702E-4</v>
      </c>
      <c r="I2973" s="41">
        <v>2972</v>
      </c>
      <c r="J2973" s="2" t="str">
        <f>IFERROR(INDEX('08W Project List'!#REF!,MATCH(B2973,'08W Project List'!$E:$E,0)),"N/A")</f>
        <v>N/A</v>
      </c>
    </row>
    <row r="2974" spans="1:10" ht="15.6" x14ac:dyDescent="0.3">
      <c r="A2974" s="23">
        <v>4269</v>
      </c>
      <c r="B2974" s="22" t="s">
        <v>398</v>
      </c>
      <c r="C2974" s="22">
        <v>152481103</v>
      </c>
      <c r="D2974" s="22" t="s">
        <v>392</v>
      </c>
      <c r="E2974" s="22">
        <v>7.6823345444679919E-2</v>
      </c>
      <c r="F2974" s="22">
        <v>17</v>
      </c>
      <c r="G2974" s="26">
        <v>1.8213131223695701E-5</v>
      </c>
      <c r="H2974" s="22">
        <f t="shared" si="46"/>
        <v>3.0962323080282691E-4</v>
      </c>
      <c r="I2974" s="41">
        <v>2973</v>
      </c>
      <c r="J2974" s="2" t="str">
        <f>IFERROR(INDEX('08W Project List'!#REF!,MATCH(B2974,'08W Project List'!$E:$E,0)),"N/A")</f>
        <v>N/A</v>
      </c>
    </row>
    <row r="2975" spans="1:10" ht="15.6" x14ac:dyDescent="0.3">
      <c r="A2975" s="23">
        <v>3650</v>
      </c>
      <c r="B2975" s="22" t="s">
        <v>3365</v>
      </c>
      <c r="C2975" s="22">
        <v>83692105</v>
      </c>
      <c r="D2975" s="22" t="s">
        <v>3364</v>
      </c>
      <c r="E2975" s="22">
        <v>3.5122217808661094</v>
      </c>
      <c r="F2975" s="22">
        <v>297</v>
      </c>
      <c r="G2975" s="26">
        <v>1.8188060634458801E-5</v>
      </c>
      <c r="H2975" s="22">
        <f t="shared" si="46"/>
        <v>5.4018540084342639E-3</v>
      </c>
      <c r="I2975" s="41">
        <v>2974</v>
      </c>
      <c r="J2975" s="2" t="str">
        <f>IFERROR(INDEX('08W Project List'!#REF!,MATCH(B2975,'08W Project List'!$E:$E,0)),"N/A")</f>
        <v>N/A</v>
      </c>
    </row>
    <row r="2976" spans="1:10" ht="15.6" x14ac:dyDescent="0.3">
      <c r="A2976" s="23">
        <v>2640</v>
      </c>
      <c r="B2976" s="22" t="s">
        <v>3000</v>
      </c>
      <c r="C2976" s="22">
        <v>183071101</v>
      </c>
      <c r="D2976" s="22" t="s">
        <v>2998</v>
      </c>
      <c r="E2976" s="22">
        <v>5.9727058038102241</v>
      </c>
      <c r="F2976" s="22">
        <v>101</v>
      </c>
      <c r="G2976" s="26">
        <v>1.81154152560879E-5</v>
      </c>
      <c r="H2976" s="22">
        <f t="shared" si="46"/>
        <v>1.8296569408648778E-3</v>
      </c>
      <c r="I2976" s="41">
        <v>2975</v>
      </c>
      <c r="J2976" s="2" t="str">
        <f>IFERROR(INDEX('08W Project List'!#REF!,MATCH(B2976,'08W Project List'!$E:$E,0)),"N/A")</f>
        <v>N/A</v>
      </c>
    </row>
    <row r="2977" spans="1:10" ht="15.6" x14ac:dyDescent="0.3">
      <c r="A2977" s="23">
        <v>7574</v>
      </c>
      <c r="B2977" s="22" t="s">
        <v>612</v>
      </c>
      <c r="C2977" s="22">
        <v>83622106</v>
      </c>
      <c r="D2977" s="22" t="s">
        <v>611</v>
      </c>
      <c r="E2977" s="22">
        <v>2.039168085995283</v>
      </c>
      <c r="F2977" s="22">
        <v>24</v>
      </c>
      <c r="G2977" s="26">
        <v>1.8001022276425299E-5</v>
      </c>
      <c r="H2977" s="22">
        <f t="shared" si="46"/>
        <v>4.3202453463420717E-4</v>
      </c>
      <c r="I2977" s="41">
        <v>2976</v>
      </c>
      <c r="J2977" s="2" t="str">
        <f>IFERROR(INDEX('08W Project List'!#REF!,MATCH(B2977,'08W Project List'!$E:$E,0)),"N/A")</f>
        <v>N/A</v>
      </c>
    </row>
    <row r="2978" spans="1:10" ht="15.6" x14ac:dyDescent="0.3">
      <c r="A2978" s="23">
        <v>10111</v>
      </c>
      <c r="B2978" s="22" t="s">
        <v>18</v>
      </c>
      <c r="C2978" s="22">
        <v>152101101</v>
      </c>
      <c r="D2978" s="22" t="s">
        <v>19</v>
      </c>
      <c r="E2978" s="22">
        <v>2.0436554938881912E-2</v>
      </c>
      <c r="F2978" s="22">
        <v>1</v>
      </c>
      <c r="G2978" s="26">
        <v>1.78360577257472E-5</v>
      </c>
      <c r="H2978" s="22">
        <f t="shared" si="46"/>
        <v>1.78360577257472E-5</v>
      </c>
      <c r="I2978" s="41">
        <v>2977</v>
      </c>
      <c r="J2978" s="2" t="str">
        <f>IFERROR(INDEX('08W Project List'!#REF!,MATCH(B2978,'08W Project List'!$E:$E,0)),"N/A")</f>
        <v>N/A</v>
      </c>
    </row>
    <row r="2979" spans="1:10" ht="15.6" x14ac:dyDescent="0.3">
      <c r="A2979" s="23">
        <v>7350</v>
      </c>
      <c r="B2979" s="22" t="s">
        <v>3956</v>
      </c>
      <c r="C2979" s="22">
        <v>152591101</v>
      </c>
      <c r="D2979" s="22" t="s">
        <v>3949</v>
      </c>
      <c r="E2979" s="22">
        <v>0.13740191063888751</v>
      </c>
      <c r="F2979" s="22">
        <v>2</v>
      </c>
      <c r="G2979" s="26">
        <v>1.77439797747066E-5</v>
      </c>
      <c r="H2979" s="22">
        <f t="shared" si="46"/>
        <v>3.5487959549413201E-5</v>
      </c>
      <c r="I2979" s="41">
        <v>2978</v>
      </c>
      <c r="J2979" s="2" t="str">
        <f>IFERROR(INDEX('08W Project List'!#REF!,MATCH(B2979,'08W Project List'!$E:$E,0)),"N/A")</f>
        <v>N/A</v>
      </c>
    </row>
    <row r="2980" spans="1:10" ht="15.6" x14ac:dyDescent="0.3">
      <c r="A2980" s="23">
        <v>10523</v>
      </c>
      <c r="B2980" s="22" t="s">
        <v>587</v>
      </c>
      <c r="C2980" s="22">
        <v>83622104</v>
      </c>
      <c r="D2980" s="22" t="s">
        <v>581</v>
      </c>
      <c r="E2980" s="22">
        <v>4.093409632417222E-2</v>
      </c>
      <c r="F2980" s="22">
        <v>2</v>
      </c>
      <c r="G2980" s="26">
        <v>1.7662130270783E-5</v>
      </c>
      <c r="H2980" s="22">
        <f t="shared" si="46"/>
        <v>3.5324260541565999E-5</v>
      </c>
      <c r="I2980" s="41">
        <v>2979</v>
      </c>
      <c r="J2980" s="2" t="str">
        <f>IFERROR(INDEX('08W Project List'!#REF!,MATCH(B2980,'08W Project List'!$E:$E,0)),"N/A")</f>
        <v>N/A</v>
      </c>
    </row>
    <row r="2981" spans="1:10" ht="15.6" x14ac:dyDescent="0.3">
      <c r="A2981" s="23">
        <v>5707</v>
      </c>
      <c r="B2981" s="22" t="s">
        <v>1313</v>
      </c>
      <c r="C2981" s="22">
        <v>152531101</v>
      </c>
      <c r="D2981" s="22" t="s">
        <v>1311</v>
      </c>
      <c r="E2981" s="22">
        <v>0.99780317962633314</v>
      </c>
      <c r="F2981" s="22">
        <v>13</v>
      </c>
      <c r="G2981" s="26">
        <v>1.7618618437471901E-5</v>
      </c>
      <c r="H2981" s="22">
        <f t="shared" si="46"/>
        <v>2.290420396871347E-4</v>
      </c>
      <c r="I2981" s="41">
        <v>2980</v>
      </c>
      <c r="J2981" s="2" t="str">
        <f>IFERROR(INDEX('08W Project List'!#REF!,MATCH(B2981,'08W Project List'!$E:$E,0)),"N/A")</f>
        <v>N/A</v>
      </c>
    </row>
    <row r="2982" spans="1:10" ht="15.6" x14ac:dyDescent="0.3">
      <c r="A2982" s="23">
        <v>8628</v>
      </c>
      <c r="B2982" s="22" t="s">
        <v>3153</v>
      </c>
      <c r="C2982" s="22">
        <v>82931101</v>
      </c>
      <c r="D2982" s="22" t="s">
        <v>3142</v>
      </c>
      <c r="E2982" s="22">
        <v>2.5155482241719516</v>
      </c>
      <c r="F2982" s="22">
        <v>34</v>
      </c>
      <c r="G2982" s="26">
        <v>1.7504793655009399E-5</v>
      </c>
      <c r="H2982" s="22">
        <f t="shared" si="46"/>
        <v>5.9516298427031954E-4</v>
      </c>
      <c r="I2982" s="41">
        <v>2981</v>
      </c>
      <c r="J2982" s="2" t="str">
        <f>IFERROR(INDEX('08W Project List'!#REF!,MATCH(B2982,'08W Project List'!$E:$E,0)),"N/A")</f>
        <v>N/A</v>
      </c>
    </row>
    <row r="2983" spans="1:10" ht="15.6" x14ac:dyDescent="0.3">
      <c r="A2983" s="23">
        <v>10455</v>
      </c>
      <c r="B2983" s="22" t="s">
        <v>3170</v>
      </c>
      <c r="C2983" s="22">
        <v>42281104</v>
      </c>
      <c r="D2983" s="22" t="s">
        <v>3169</v>
      </c>
      <c r="E2983" s="22">
        <v>9.8474300142844612E-2</v>
      </c>
      <c r="F2983" s="22">
        <v>2</v>
      </c>
      <c r="G2983" s="26">
        <v>1.74110883247428E-5</v>
      </c>
      <c r="H2983" s="22">
        <f t="shared" si="46"/>
        <v>3.48221766494856E-5</v>
      </c>
      <c r="I2983" s="41">
        <v>2982</v>
      </c>
      <c r="J2983" s="2" t="str">
        <f>IFERROR(INDEX('08W Project List'!#REF!,MATCH(B2983,'08W Project List'!$E:$E,0)),"N/A")</f>
        <v>N/A</v>
      </c>
    </row>
    <row r="2984" spans="1:10" ht="15.6" x14ac:dyDescent="0.3">
      <c r="A2984" s="23">
        <v>1795</v>
      </c>
      <c r="B2984" s="22" t="s">
        <v>348</v>
      </c>
      <c r="C2984" s="22">
        <v>42261101</v>
      </c>
      <c r="D2984" s="22" t="s">
        <v>349</v>
      </c>
      <c r="E2984" s="22">
        <v>0.62485396594669362</v>
      </c>
      <c r="F2984" s="22">
        <v>51</v>
      </c>
      <c r="G2984" s="26">
        <v>1.7390832114409601E-5</v>
      </c>
      <c r="H2984" s="22">
        <f t="shared" si="46"/>
        <v>8.8693243783488965E-4</v>
      </c>
      <c r="I2984" s="41">
        <v>2983</v>
      </c>
      <c r="J2984" s="2" t="str">
        <f>IFERROR(INDEX('08W Project List'!#REF!,MATCH(B2984,'08W Project List'!$E:$E,0)),"N/A")</f>
        <v>N/A</v>
      </c>
    </row>
    <row r="2985" spans="1:10" ht="15.6" x14ac:dyDescent="0.3">
      <c r="A2985" s="23">
        <v>11067</v>
      </c>
      <c r="B2985" s="22" t="s">
        <v>412</v>
      </c>
      <c r="C2985" s="22">
        <v>152481104</v>
      </c>
      <c r="D2985" s="22" t="s">
        <v>405</v>
      </c>
      <c r="E2985" s="22">
        <v>2.6790094926516718E-2</v>
      </c>
      <c r="F2985" s="22">
        <v>1</v>
      </c>
      <c r="G2985" s="26">
        <v>1.7282721926941999E-5</v>
      </c>
      <c r="H2985" s="22">
        <f t="shared" si="46"/>
        <v>1.7282721926941999E-5</v>
      </c>
      <c r="I2985" s="41">
        <v>2984</v>
      </c>
      <c r="J2985" s="2" t="str">
        <f>IFERROR(INDEX('08W Project List'!#REF!,MATCH(B2985,'08W Project List'!$E:$E,0)),"N/A")</f>
        <v>N/A</v>
      </c>
    </row>
    <row r="2986" spans="1:10" ht="15.6" x14ac:dyDescent="0.3">
      <c r="A2986" s="23">
        <v>130</v>
      </c>
      <c r="B2986" s="22" t="s">
        <v>603</v>
      </c>
      <c r="C2986" s="22">
        <v>83622105</v>
      </c>
      <c r="D2986" s="22" t="s">
        <v>590</v>
      </c>
      <c r="E2986" s="22">
        <v>4.5151987075258173</v>
      </c>
      <c r="F2986" s="22">
        <v>50</v>
      </c>
      <c r="G2986" s="26">
        <v>1.72568765063791E-5</v>
      </c>
      <c r="H2986" s="22">
        <f t="shared" si="46"/>
        <v>8.6284382531895496E-4</v>
      </c>
      <c r="I2986" s="41">
        <v>2985</v>
      </c>
      <c r="J2986" s="2" t="str">
        <f>IFERROR(INDEX('08W Project List'!#REF!,MATCH(B2986,'08W Project List'!$E:$E,0)),"N/A")</f>
        <v>N/A</v>
      </c>
    </row>
    <row r="2987" spans="1:10" ht="15.6" x14ac:dyDescent="0.3">
      <c r="A2987" s="23">
        <v>9051</v>
      </c>
      <c r="B2987" s="22" t="s">
        <v>402</v>
      </c>
      <c r="C2987" s="22">
        <v>152481103</v>
      </c>
      <c r="D2987" s="22" t="s">
        <v>392</v>
      </c>
      <c r="E2987" s="22">
        <v>1.0328323022795525</v>
      </c>
      <c r="F2987" s="22">
        <v>21</v>
      </c>
      <c r="G2987" s="26">
        <v>1.7224427528727399E-5</v>
      </c>
      <c r="H2987" s="22">
        <f t="shared" si="46"/>
        <v>3.6171297810327538E-4</v>
      </c>
      <c r="I2987" s="41">
        <v>2986</v>
      </c>
      <c r="J2987" s="2" t="str">
        <f>IFERROR(INDEX('08W Project List'!#REF!,MATCH(B2987,'08W Project List'!$E:$E,0)),"N/A")</f>
        <v>N/A</v>
      </c>
    </row>
    <row r="2988" spans="1:10" ht="15.6" x14ac:dyDescent="0.3">
      <c r="A2988" s="23">
        <v>7122</v>
      </c>
      <c r="B2988" s="22" t="s">
        <v>593</v>
      </c>
      <c r="C2988" s="22">
        <v>83622105</v>
      </c>
      <c r="D2988" s="22" t="s">
        <v>590</v>
      </c>
      <c r="E2988" s="22">
        <v>4.5942791489935617</v>
      </c>
      <c r="F2988" s="22">
        <v>58</v>
      </c>
      <c r="G2988" s="26">
        <v>1.70827017520512E-5</v>
      </c>
      <c r="H2988" s="22">
        <f t="shared" si="46"/>
        <v>9.9079670161896969E-4</v>
      </c>
      <c r="I2988" s="41">
        <v>2987</v>
      </c>
      <c r="J2988" s="2" t="str">
        <f>IFERROR(INDEX('08W Project List'!#REF!,MATCH(B2988,'08W Project List'!$E:$E,0)),"N/A")</f>
        <v>N/A</v>
      </c>
    </row>
    <row r="2989" spans="1:10" ht="15.6" x14ac:dyDescent="0.3">
      <c r="A2989" s="23">
        <v>7997</v>
      </c>
      <c r="B2989" s="22" t="s">
        <v>582</v>
      </c>
      <c r="C2989" s="22">
        <v>83622104</v>
      </c>
      <c r="D2989" s="22" t="s">
        <v>581</v>
      </c>
      <c r="E2989" s="22">
        <v>0.91591501557633936</v>
      </c>
      <c r="F2989" s="22">
        <v>19</v>
      </c>
      <c r="G2989" s="26">
        <v>1.6894308602388999E-5</v>
      </c>
      <c r="H2989" s="22">
        <f t="shared" si="46"/>
        <v>3.20991863445391E-4</v>
      </c>
      <c r="I2989" s="41">
        <v>2988</v>
      </c>
      <c r="J2989" s="2" t="str">
        <f>IFERROR(INDEX('08W Project List'!#REF!,MATCH(B2989,'08W Project List'!$E:$E,0)),"N/A")</f>
        <v>N/A</v>
      </c>
    </row>
    <row r="2990" spans="1:10" ht="15.6" x14ac:dyDescent="0.3">
      <c r="A2990" s="23">
        <v>10098</v>
      </c>
      <c r="B2990" s="22" t="s">
        <v>3245</v>
      </c>
      <c r="C2990" s="22">
        <v>24141101</v>
      </c>
      <c r="D2990" s="22" t="s">
        <v>3246</v>
      </c>
      <c r="E2990" s="22">
        <v>0.82301266904587322</v>
      </c>
      <c r="F2990" s="22">
        <v>7</v>
      </c>
      <c r="G2990" s="26">
        <v>1.6778673579210001E-5</v>
      </c>
      <c r="H2990" s="22">
        <f t="shared" si="46"/>
        <v>1.1745071505447002E-4</v>
      </c>
      <c r="I2990" s="41">
        <v>2989</v>
      </c>
      <c r="J2990" s="2" t="str">
        <f>IFERROR(INDEX('08W Project List'!#REF!,MATCH(B2990,'08W Project List'!$E:$E,0)),"N/A")</f>
        <v>N/A</v>
      </c>
    </row>
    <row r="2991" spans="1:10" ht="15.6" x14ac:dyDescent="0.3">
      <c r="A2991" s="23">
        <v>4770</v>
      </c>
      <c r="B2991" s="22" t="s">
        <v>604</v>
      </c>
      <c r="C2991" s="22">
        <v>83622105</v>
      </c>
      <c r="D2991" s="22" t="s">
        <v>590</v>
      </c>
      <c r="E2991" s="22">
        <v>3.5754750908232129</v>
      </c>
      <c r="F2991" s="22">
        <v>43</v>
      </c>
      <c r="G2991" s="26">
        <v>1.67589021448878E-5</v>
      </c>
      <c r="H2991" s="22">
        <f t="shared" si="46"/>
        <v>7.2063279223017536E-4</v>
      </c>
      <c r="I2991" s="41">
        <v>2990</v>
      </c>
      <c r="J2991" s="2" t="str">
        <f>IFERROR(INDEX('08W Project List'!#REF!,MATCH(B2991,'08W Project List'!$E:$E,0)),"N/A")</f>
        <v>N/A</v>
      </c>
    </row>
    <row r="2992" spans="1:10" ht="15.6" x14ac:dyDescent="0.3">
      <c r="A2992" s="23">
        <v>10059</v>
      </c>
      <c r="B2992" s="22" t="s">
        <v>3177</v>
      </c>
      <c r="C2992" s="22">
        <v>42281105</v>
      </c>
      <c r="D2992" s="22" t="s">
        <v>3172</v>
      </c>
      <c r="E2992" s="22">
        <v>5.5532519635354695E-2</v>
      </c>
      <c r="F2992" s="22">
        <v>2</v>
      </c>
      <c r="G2992" s="26">
        <v>1.65480468928374E-5</v>
      </c>
      <c r="H2992" s="22">
        <f t="shared" si="46"/>
        <v>3.3096093785674799E-5</v>
      </c>
      <c r="I2992" s="41">
        <v>2991</v>
      </c>
      <c r="J2992" s="2" t="str">
        <f>IFERROR(INDEX('08W Project List'!#REF!,MATCH(B2992,'08W Project List'!$E:$E,0)),"N/A")</f>
        <v>N/A</v>
      </c>
    </row>
    <row r="2993" spans="1:10" ht="15.6" x14ac:dyDescent="0.3">
      <c r="A2993" s="23">
        <v>1470</v>
      </c>
      <c r="B2993" s="22" t="s">
        <v>3121</v>
      </c>
      <c r="C2993" s="22">
        <v>153082106</v>
      </c>
      <c r="D2993" s="22" t="s">
        <v>3118</v>
      </c>
      <c r="E2993" s="22">
        <v>9.2595561037868865</v>
      </c>
      <c r="F2993" s="22">
        <v>125</v>
      </c>
      <c r="G2993" s="26">
        <v>1.63587996839858E-5</v>
      </c>
      <c r="H2993" s="22">
        <f t="shared" si="46"/>
        <v>2.0448499604982249E-3</v>
      </c>
      <c r="I2993" s="41">
        <v>2992</v>
      </c>
      <c r="J2993" s="2" t="str">
        <f>IFERROR(INDEX('08W Project List'!#REF!,MATCH(B2993,'08W Project List'!$E:$E,0)),"N/A")</f>
        <v>N/A</v>
      </c>
    </row>
    <row r="2994" spans="1:10" ht="15.6" x14ac:dyDescent="0.3">
      <c r="A2994" s="23">
        <v>5865</v>
      </c>
      <c r="B2994" s="22" t="s">
        <v>613</v>
      </c>
      <c r="C2994" s="22">
        <v>83622106</v>
      </c>
      <c r="D2994" s="22" t="s">
        <v>611</v>
      </c>
      <c r="E2994" s="22">
        <v>7.6393580820057183</v>
      </c>
      <c r="F2994" s="22">
        <v>144</v>
      </c>
      <c r="G2994" s="26">
        <v>1.6316434907708799E-5</v>
      </c>
      <c r="H2994" s="22">
        <f t="shared" si="46"/>
        <v>2.3495666267100671E-3</v>
      </c>
      <c r="I2994" s="41">
        <v>2993</v>
      </c>
      <c r="J2994" s="2" t="str">
        <f>IFERROR(INDEX('08W Project List'!#REF!,MATCH(B2994,'08W Project List'!$E:$E,0)),"N/A")</f>
        <v>N/A</v>
      </c>
    </row>
    <row r="2995" spans="1:10" ht="15.6" x14ac:dyDescent="0.3">
      <c r="A2995" s="23">
        <v>4584</v>
      </c>
      <c r="B2995" s="22" t="s">
        <v>440</v>
      </c>
      <c r="C2995" s="22">
        <v>152481107</v>
      </c>
      <c r="D2995" s="22" t="s">
        <v>441</v>
      </c>
      <c r="E2995" s="22">
        <v>1.1981150620232379</v>
      </c>
      <c r="F2995" s="22">
        <v>35</v>
      </c>
      <c r="G2995" s="26">
        <v>1.6214270094358301E-5</v>
      </c>
      <c r="H2995" s="22">
        <f t="shared" si="46"/>
        <v>5.6749945330254053E-4</v>
      </c>
      <c r="I2995" s="41">
        <v>2994</v>
      </c>
      <c r="J2995" s="2" t="str">
        <f>IFERROR(INDEX('08W Project List'!#REF!,MATCH(B2995,'08W Project List'!$E:$E,0)),"N/A")</f>
        <v>N/A</v>
      </c>
    </row>
    <row r="2996" spans="1:10" ht="15.6" x14ac:dyDescent="0.3">
      <c r="A2996" s="23">
        <v>4170</v>
      </c>
      <c r="B2996" s="22" t="s">
        <v>3540</v>
      </c>
      <c r="C2996" s="22">
        <v>42011104</v>
      </c>
      <c r="D2996" s="22" t="s">
        <v>3539</v>
      </c>
      <c r="E2996" s="22">
        <v>0.76974806684282782</v>
      </c>
      <c r="F2996" s="22">
        <v>10</v>
      </c>
      <c r="G2996" s="26">
        <v>1.61431702001839E-5</v>
      </c>
      <c r="H2996" s="22">
        <f t="shared" si="46"/>
        <v>1.61431702001839E-4</v>
      </c>
      <c r="I2996" s="41">
        <v>2995</v>
      </c>
      <c r="J2996" s="2" t="str">
        <f>IFERROR(INDEX('08W Project List'!#REF!,MATCH(B2996,'08W Project List'!$E:$E,0)),"N/A")</f>
        <v>N/A</v>
      </c>
    </row>
    <row r="2997" spans="1:10" ht="15.6" x14ac:dyDescent="0.3">
      <c r="A2997" s="23">
        <v>4250</v>
      </c>
      <c r="B2997" s="22" t="s">
        <v>3556</v>
      </c>
      <c r="C2997" s="22">
        <v>42011106</v>
      </c>
      <c r="D2997" s="22" t="s">
        <v>3549</v>
      </c>
      <c r="E2997" s="22">
        <v>0.67349345641333125</v>
      </c>
      <c r="F2997" s="22">
        <v>22</v>
      </c>
      <c r="G2997" s="26">
        <v>1.6142533231255201E-5</v>
      </c>
      <c r="H2997" s="22">
        <f t="shared" si="46"/>
        <v>3.551357310876144E-4</v>
      </c>
      <c r="I2997" s="41">
        <v>2996</v>
      </c>
      <c r="J2997" s="2" t="str">
        <f>IFERROR(INDEX('08W Project List'!#REF!,MATCH(B2997,'08W Project List'!$E:$E,0)),"N/A")</f>
        <v>N/A</v>
      </c>
    </row>
    <row r="2998" spans="1:10" ht="15.6" x14ac:dyDescent="0.3">
      <c r="A2998" s="23">
        <v>8770</v>
      </c>
      <c r="B2998" s="22" t="s">
        <v>2323</v>
      </c>
      <c r="C2998" s="22">
        <v>42091102</v>
      </c>
      <c r="D2998" s="22" t="s">
        <v>2313</v>
      </c>
      <c r="E2998" s="22">
        <v>1.0627927791329148</v>
      </c>
      <c r="F2998" s="22">
        <v>12</v>
      </c>
      <c r="G2998" s="26">
        <v>1.58589451846925E-5</v>
      </c>
      <c r="H2998" s="22">
        <f t="shared" si="46"/>
        <v>1.9030734221631E-4</v>
      </c>
      <c r="I2998" s="41">
        <v>2997</v>
      </c>
      <c r="J2998" s="2" t="str">
        <f>IFERROR(INDEX('08W Project List'!#REF!,MATCH(B2998,'08W Project List'!$E:$E,0)),"N/A")</f>
        <v>N/A</v>
      </c>
    </row>
    <row r="2999" spans="1:10" ht="15.6" x14ac:dyDescent="0.3">
      <c r="A2999" s="23">
        <v>5879</v>
      </c>
      <c r="B2999" s="22" t="s">
        <v>293</v>
      </c>
      <c r="C2999" s="22">
        <v>82841101</v>
      </c>
      <c r="D2999" s="22" t="s">
        <v>284</v>
      </c>
      <c r="E2999" s="22">
        <v>0.45050000950906338</v>
      </c>
      <c r="F2999" s="22">
        <v>6</v>
      </c>
      <c r="G2999" s="26">
        <v>1.5808086257941899E-5</v>
      </c>
      <c r="H2999" s="22">
        <f t="shared" si="46"/>
        <v>9.4848517547651393E-5</v>
      </c>
      <c r="I2999" s="41">
        <v>2998</v>
      </c>
      <c r="J2999" s="2" t="str">
        <f>IFERROR(INDEX('08W Project List'!#REF!,MATCH(B2999,'08W Project List'!$E:$E,0)),"N/A")</f>
        <v>N/A</v>
      </c>
    </row>
    <row r="3000" spans="1:10" ht="15.6" x14ac:dyDescent="0.3">
      <c r="A3000" s="23">
        <v>4254</v>
      </c>
      <c r="B3000" s="22" t="s">
        <v>452</v>
      </c>
      <c r="C3000" s="22">
        <v>152481110</v>
      </c>
      <c r="D3000" s="22" t="s">
        <v>447</v>
      </c>
      <c r="E3000" s="22">
        <v>0</v>
      </c>
      <c r="F3000" s="22">
        <v>30</v>
      </c>
      <c r="G3000" s="26">
        <v>1.57653255947923E-5</v>
      </c>
      <c r="H3000" s="22">
        <f t="shared" si="46"/>
        <v>4.7295976784376899E-4</v>
      </c>
      <c r="I3000" s="41">
        <v>2999</v>
      </c>
      <c r="J3000" s="2" t="str">
        <f>IFERROR(INDEX('08W Project List'!#REF!,MATCH(B3000,'08W Project List'!$E:$E,0)),"N/A")</f>
        <v>N/A</v>
      </c>
    </row>
    <row r="3001" spans="1:10" ht="15.6" x14ac:dyDescent="0.3">
      <c r="A3001" s="23">
        <v>5644</v>
      </c>
      <c r="B3001" s="22" t="s">
        <v>394</v>
      </c>
      <c r="C3001" s="22">
        <v>152481103</v>
      </c>
      <c r="D3001" s="22" t="s">
        <v>392</v>
      </c>
      <c r="E3001" s="22">
        <v>0.64059770580705411</v>
      </c>
      <c r="F3001" s="22">
        <v>13</v>
      </c>
      <c r="G3001" s="26">
        <v>1.5726750073471699E-5</v>
      </c>
      <c r="H3001" s="22">
        <f t="shared" si="46"/>
        <v>2.0444775095513208E-4</v>
      </c>
      <c r="I3001" s="41">
        <v>3000</v>
      </c>
      <c r="J3001" s="2" t="str">
        <f>IFERROR(INDEX('08W Project List'!#REF!,MATCH(B3001,'08W Project List'!$E:$E,0)),"N/A")</f>
        <v>N/A</v>
      </c>
    </row>
    <row r="3002" spans="1:10" ht="15.6" x14ac:dyDescent="0.3">
      <c r="A3002" s="23">
        <v>644</v>
      </c>
      <c r="B3002" s="22" t="s">
        <v>596</v>
      </c>
      <c r="C3002" s="22">
        <v>83622105</v>
      </c>
      <c r="D3002" s="22" t="s">
        <v>590</v>
      </c>
      <c r="E3002" s="22">
        <v>4.3389216478524117</v>
      </c>
      <c r="F3002" s="22">
        <v>60</v>
      </c>
      <c r="G3002" s="26">
        <v>1.5544614121020098E-5</v>
      </c>
      <c r="H3002" s="22">
        <f t="shared" si="46"/>
        <v>9.3267684726120587E-4</v>
      </c>
      <c r="I3002" s="41">
        <v>3001</v>
      </c>
      <c r="J3002" s="2" t="str">
        <f>IFERROR(INDEX('08W Project List'!#REF!,MATCH(B3002,'08W Project List'!$E:$E,0)),"N/A")</f>
        <v>N/A</v>
      </c>
    </row>
    <row r="3003" spans="1:10" ht="15.6" x14ac:dyDescent="0.3">
      <c r="A3003" s="23">
        <v>10461</v>
      </c>
      <c r="B3003" s="22" t="s">
        <v>1549</v>
      </c>
      <c r="C3003" s="22">
        <v>103401102</v>
      </c>
      <c r="D3003" s="22" t="s">
        <v>1547</v>
      </c>
      <c r="E3003" s="22">
        <v>1.7207037657468738</v>
      </c>
      <c r="F3003" s="22">
        <v>14</v>
      </c>
      <c r="G3003" s="26">
        <v>1.54918077319402E-5</v>
      </c>
      <c r="H3003" s="22">
        <f t="shared" si="46"/>
        <v>2.1688530824716279E-4</v>
      </c>
      <c r="I3003" s="41">
        <v>3002</v>
      </c>
      <c r="J3003" s="2" t="str">
        <f>IFERROR(INDEX('08W Project List'!#REF!,MATCH(B3003,'08W Project List'!$E:$E,0)),"N/A")</f>
        <v>N/A</v>
      </c>
    </row>
    <row r="3004" spans="1:10" ht="15.6" x14ac:dyDescent="0.3">
      <c r="A3004" s="23">
        <v>8135</v>
      </c>
      <c r="B3004" s="22" t="s">
        <v>4392</v>
      </c>
      <c r="C3004" s="22">
        <v>24251101</v>
      </c>
      <c r="D3004" s="22" t="s">
        <v>4383</v>
      </c>
      <c r="E3004" s="22">
        <v>0</v>
      </c>
      <c r="F3004" s="22">
        <v>59</v>
      </c>
      <c r="G3004" s="26">
        <v>1.54496744868791E-5</v>
      </c>
      <c r="H3004" s="22">
        <f t="shared" si="46"/>
        <v>9.1153079472586684E-4</v>
      </c>
      <c r="I3004" s="41">
        <v>3003</v>
      </c>
      <c r="J3004" s="2" t="str">
        <f>IFERROR(INDEX('08W Project List'!#REF!,MATCH(B3004,'08W Project List'!$E:$E,0)),"N/A")</f>
        <v>N/A</v>
      </c>
    </row>
    <row r="3005" spans="1:10" ht="15.6" x14ac:dyDescent="0.3">
      <c r="A3005" s="23">
        <v>555</v>
      </c>
      <c r="B3005" s="22" t="s">
        <v>442</v>
      </c>
      <c r="C3005" s="22">
        <v>152481107</v>
      </c>
      <c r="D3005" s="22" t="s">
        <v>441</v>
      </c>
      <c r="E3005" s="22">
        <v>1.1366381494241331</v>
      </c>
      <c r="F3005" s="22">
        <v>64</v>
      </c>
      <c r="G3005" s="26">
        <v>1.53765461650899E-5</v>
      </c>
      <c r="H3005" s="22">
        <f t="shared" si="46"/>
        <v>9.8409895456575357E-4</v>
      </c>
      <c r="I3005" s="41">
        <v>3004</v>
      </c>
      <c r="J3005" s="2" t="str">
        <f>IFERROR(INDEX('08W Project List'!#REF!,MATCH(B3005,'08W Project List'!$E:$E,0)),"N/A")</f>
        <v>N/A</v>
      </c>
    </row>
    <row r="3006" spans="1:10" ht="15.6" x14ac:dyDescent="0.3">
      <c r="A3006" s="23">
        <v>4851</v>
      </c>
      <c r="B3006" s="22" t="s">
        <v>1081</v>
      </c>
      <c r="C3006" s="22">
        <v>152261106</v>
      </c>
      <c r="D3006" s="22" t="s">
        <v>1073</v>
      </c>
      <c r="E3006" s="22">
        <v>0.52892754324217461</v>
      </c>
      <c r="F3006" s="22">
        <v>16</v>
      </c>
      <c r="G3006" s="26">
        <v>1.5283313171054399E-5</v>
      </c>
      <c r="H3006" s="22">
        <f t="shared" si="46"/>
        <v>2.4453301073687039E-4</v>
      </c>
      <c r="I3006" s="41">
        <v>3005</v>
      </c>
      <c r="J3006" s="2" t="str">
        <f>IFERROR(INDEX('08W Project List'!#REF!,MATCH(B3006,'08W Project List'!$E:$E,0)),"N/A")</f>
        <v>N/A</v>
      </c>
    </row>
    <row r="3007" spans="1:10" ht="15.6" x14ac:dyDescent="0.3">
      <c r="A3007" s="23">
        <v>436</v>
      </c>
      <c r="B3007" s="22" t="s">
        <v>3674</v>
      </c>
      <c r="C3007" s="22">
        <v>83371107</v>
      </c>
      <c r="D3007" s="22" t="s">
        <v>3668</v>
      </c>
      <c r="E3007" s="22">
        <v>5.6292577643181421</v>
      </c>
      <c r="F3007" s="22">
        <v>74</v>
      </c>
      <c r="G3007" s="26">
        <v>1.5102940830328301E-5</v>
      </c>
      <c r="H3007" s="22">
        <f t="shared" si="46"/>
        <v>1.1176176214442942E-3</v>
      </c>
      <c r="I3007" s="41">
        <v>3006</v>
      </c>
      <c r="J3007" s="2" t="str">
        <f>IFERROR(INDEX('08W Project List'!#REF!,MATCH(B3007,'08W Project List'!$E:$E,0)),"N/A")</f>
        <v>N/A</v>
      </c>
    </row>
    <row r="3008" spans="1:10" ht="15.6" x14ac:dyDescent="0.3">
      <c r="A3008" s="23">
        <v>3317</v>
      </c>
      <c r="B3008" s="22" t="s">
        <v>3107</v>
      </c>
      <c r="C3008" s="22">
        <v>153081110</v>
      </c>
      <c r="D3008" s="22" t="s">
        <v>3104</v>
      </c>
      <c r="E3008" s="22">
        <v>0.86396152354410194</v>
      </c>
      <c r="F3008" s="22">
        <v>28</v>
      </c>
      <c r="G3008" s="26">
        <v>1.50345203932029E-5</v>
      </c>
      <c r="H3008" s="22">
        <f t="shared" si="46"/>
        <v>4.2096657100968121E-4</v>
      </c>
      <c r="I3008" s="41">
        <v>3007</v>
      </c>
      <c r="J3008" s="2" t="str">
        <f>IFERROR(INDEX('08W Project List'!#REF!,MATCH(B3008,'08W Project List'!$E:$E,0)),"N/A")</f>
        <v>N/A</v>
      </c>
    </row>
    <row r="3009" spans="1:10" ht="15.6" x14ac:dyDescent="0.3">
      <c r="A3009" s="23">
        <v>4169</v>
      </c>
      <c r="B3009" s="22" t="s">
        <v>1573</v>
      </c>
      <c r="C3009" s="22">
        <v>152031102</v>
      </c>
      <c r="D3009" s="22" t="s">
        <v>1574</v>
      </c>
      <c r="E3009" s="22">
        <v>8.1891204139018015E-2</v>
      </c>
      <c r="F3009" s="22">
        <v>81</v>
      </c>
      <c r="G3009" s="26">
        <v>1.4894062087858301E-5</v>
      </c>
      <c r="H3009" s="22">
        <f t="shared" si="46"/>
        <v>1.2064190291165224E-3</v>
      </c>
      <c r="I3009" s="41">
        <v>3008</v>
      </c>
      <c r="J3009" s="2" t="str">
        <f>IFERROR(INDEX('08W Project List'!#REF!,MATCH(B3009,'08W Project List'!$E:$E,0)),"N/A")</f>
        <v>N/A</v>
      </c>
    </row>
    <row r="3010" spans="1:10" ht="15.6" x14ac:dyDescent="0.3">
      <c r="A3010" s="23">
        <v>1767</v>
      </c>
      <c r="B3010" s="22" t="s">
        <v>2400</v>
      </c>
      <c r="C3010" s="22">
        <v>42811112</v>
      </c>
      <c r="D3010" s="22" t="s">
        <v>2396</v>
      </c>
      <c r="E3010" s="22">
        <v>1.7620345118904228</v>
      </c>
      <c r="F3010" s="22">
        <v>22</v>
      </c>
      <c r="G3010" s="26">
        <v>1.4882790650121701E-5</v>
      </c>
      <c r="H3010" s="22">
        <f t="shared" ref="H3010:H3073" si="47">IFERROR(G3010*F3010,0)</f>
        <v>3.2742139430267742E-4</v>
      </c>
      <c r="I3010" s="41">
        <v>3009</v>
      </c>
      <c r="J3010" s="2" t="str">
        <f>IFERROR(INDEX('08W Project List'!#REF!,MATCH(B3010,'08W Project List'!$E:$E,0)),"N/A")</f>
        <v>N/A</v>
      </c>
    </row>
    <row r="3011" spans="1:10" ht="15.6" x14ac:dyDescent="0.3">
      <c r="A3011" s="23">
        <v>7374</v>
      </c>
      <c r="B3011" s="22" t="s">
        <v>2324</v>
      </c>
      <c r="C3011" s="22">
        <v>42091102</v>
      </c>
      <c r="D3011" s="22" t="s">
        <v>2313</v>
      </c>
      <c r="E3011" s="22">
        <v>0.81233037704918576</v>
      </c>
      <c r="F3011" s="22">
        <v>12</v>
      </c>
      <c r="G3011" s="26">
        <v>1.48488208929949E-5</v>
      </c>
      <c r="H3011" s="22">
        <f t="shared" si="47"/>
        <v>1.781858507159388E-4</v>
      </c>
      <c r="I3011" s="41">
        <v>3010</v>
      </c>
      <c r="J3011" s="2" t="str">
        <f>IFERROR(INDEX('08W Project List'!#REF!,MATCH(B3011,'08W Project List'!$E:$E,0)),"N/A")</f>
        <v>N/A</v>
      </c>
    </row>
    <row r="3012" spans="1:10" ht="15.6" x14ac:dyDescent="0.3">
      <c r="A3012" s="23">
        <v>9494</v>
      </c>
      <c r="B3012" s="22" t="s">
        <v>3535</v>
      </c>
      <c r="C3012" s="22">
        <v>42011101</v>
      </c>
      <c r="D3012" s="22" t="s">
        <v>3532</v>
      </c>
      <c r="E3012" s="22">
        <v>0.9579768759767433</v>
      </c>
      <c r="F3012" s="22">
        <v>14</v>
      </c>
      <c r="G3012" s="26">
        <v>1.4697930517551101E-5</v>
      </c>
      <c r="H3012" s="22">
        <f t="shared" si="47"/>
        <v>2.0577102724571541E-4</v>
      </c>
      <c r="I3012" s="41">
        <v>3011</v>
      </c>
      <c r="J3012" s="2" t="str">
        <f>IFERROR(INDEX('08W Project List'!#REF!,MATCH(B3012,'08W Project List'!$E:$E,0)),"N/A")</f>
        <v>N/A</v>
      </c>
    </row>
    <row r="3013" spans="1:10" ht="15.6" x14ac:dyDescent="0.3">
      <c r="A3013" s="23">
        <v>7746</v>
      </c>
      <c r="B3013" s="22" t="s">
        <v>3408</v>
      </c>
      <c r="C3013" s="22">
        <v>163692101</v>
      </c>
      <c r="D3013" s="22" t="s">
        <v>3404</v>
      </c>
      <c r="E3013" s="22">
        <v>3.7696143134778182</v>
      </c>
      <c r="F3013" s="22">
        <v>54</v>
      </c>
      <c r="G3013" s="26">
        <v>1.4644732320374899E-5</v>
      </c>
      <c r="H3013" s="22">
        <f t="shared" si="47"/>
        <v>7.9081554530024457E-4</v>
      </c>
      <c r="I3013" s="41">
        <v>3012</v>
      </c>
      <c r="J3013" s="2" t="str">
        <f>IFERROR(INDEX('08W Project List'!#REF!,MATCH(B3013,'08W Project List'!$E:$E,0)),"N/A")</f>
        <v>N/A</v>
      </c>
    </row>
    <row r="3014" spans="1:10" ht="15.6" x14ac:dyDescent="0.3">
      <c r="A3014" s="23">
        <v>7346</v>
      </c>
      <c r="B3014" s="22" t="s">
        <v>2636</v>
      </c>
      <c r="C3014" s="22">
        <v>12101101</v>
      </c>
      <c r="D3014" s="22" t="s">
        <v>2632</v>
      </c>
      <c r="E3014" s="22">
        <v>0.20568483934782225</v>
      </c>
      <c r="F3014" s="22">
        <v>3</v>
      </c>
      <c r="G3014" s="26">
        <v>1.4607137382085801E-5</v>
      </c>
      <c r="H3014" s="22">
        <f t="shared" si="47"/>
        <v>4.3821412146257402E-5</v>
      </c>
      <c r="I3014" s="41">
        <v>3013</v>
      </c>
      <c r="J3014" s="2" t="str">
        <f>IFERROR(INDEX('08W Project List'!#REF!,MATCH(B3014,'08W Project List'!$E:$E,0)),"N/A")</f>
        <v>N/A</v>
      </c>
    </row>
    <row r="3015" spans="1:10" ht="15.6" x14ac:dyDescent="0.3">
      <c r="A3015" s="23">
        <v>112</v>
      </c>
      <c r="B3015" s="22" t="s">
        <v>1236</v>
      </c>
      <c r="C3015" s="22">
        <v>152762102</v>
      </c>
      <c r="D3015" s="22" t="s">
        <v>1235</v>
      </c>
      <c r="E3015" s="22">
        <v>7.2491587624425105</v>
      </c>
      <c r="F3015" s="22">
        <v>98</v>
      </c>
      <c r="G3015" s="26">
        <v>1.45029882642341E-5</v>
      </c>
      <c r="H3015" s="22">
        <f t="shared" si="47"/>
        <v>1.4212928498949417E-3</v>
      </c>
      <c r="I3015" s="41">
        <v>3014</v>
      </c>
      <c r="J3015" s="2" t="str">
        <f>IFERROR(INDEX('08W Project List'!#REF!,MATCH(B3015,'08W Project List'!$E:$E,0)),"N/A")</f>
        <v>N/A</v>
      </c>
    </row>
    <row r="3016" spans="1:10" ht="15.6" x14ac:dyDescent="0.3">
      <c r="A3016" s="23">
        <v>3957</v>
      </c>
      <c r="B3016" s="22" t="s">
        <v>2097</v>
      </c>
      <c r="C3016" s="22">
        <v>82021106</v>
      </c>
      <c r="D3016" s="22" t="s">
        <v>2094</v>
      </c>
      <c r="E3016" s="22">
        <v>2.7715695756091736</v>
      </c>
      <c r="F3016" s="22">
        <v>35</v>
      </c>
      <c r="G3016" s="26">
        <v>1.44500150770257E-5</v>
      </c>
      <c r="H3016" s="22">
        <f t="shared" si="47"/>
        <v>5.0575052769589947E-4</v>
      </c>
      <c r="I3016" s="41">
        <v>3015</v>
      </c>
      <c r="J3016" s="2" t="str">
        <f>IFERROR(INDEX('08W Project List'!#REF!,MATCH(B3016,'08W Project List'!$E:$E,0)),"N/A")</f>
        <v>N/A</v>
      </c>
    </row>
    <row r="3017" spans="1:10" ht="15.6" x14ac:dyDescent="0.3">
      <c r="A3017" s="23">
        <v>10681</v>
      </c>
      <c r="B3017" s="22" t="s">
        <v>1528</v>
      </c>
      <c r="C3017" s="22">
        <v>42891101</v>
      </c>
      <c r="D3017" s="22" t="s">
        <v>1516</v>
      </c>
      <c r="E3017" s="22">
        <v>4.5435995151405902E-2</v>
      </c>
      <c r="F3017" s="22">
        <v>3</v>
      </c>
      <c r="G3017" s="26">
        <v>1.4283911291381599E-5</v>
      </c>
      <c r="H3017" s="22">
        <f t="shared" si="47"/>
        <v>4.2851733874144797E-5</v>
      </c>
      <c r="I3017" s="41">
        <v>3016</v>
      </c>
      <c r="J3017" s="2" t="str">
        <f>IFERROR(INDEX('08W Project List'!#REF!,MATCH(B3017,'08W Project List'!$E:$E,0)),"N/A")</f>
        <v>N/A</v>
      </c>
    </row>
    <row r="3018" spans="1:10" ht="15.6" x14ac:dyDescent="0.3">
      <c r="A3018" s="23">
        <v>10208</v>
      </c>
      <c r="B3018" s="22" t="s">
        <v>3748</v>
      </c>
      <c r="C3018" s="22">
        <v>153652110</v>
      </c>
      <c r="D3018" s="22" t="s">
        <v>3745</v>
      </c>
      <c r="E3018" s="22">
        <v>0.83703358997628963</v>
      </c>
      <c r="F3018" s="22">
        <v>15</v>
      </c>
      <c r="G3018" s="26">
        <v>1.40994241194168E-5</v>
      </c>
      <c r="H3018" s="22">
        <f t="shared" si="47"/>
        <v>2.11491361791252E-4</v>
      </c>
      <c r="I3018" s="41">
        <v>3017</v>
      </c>
      <c r="J3018" s="2" t="str">
        <f>IFERROR(INDEX('08W Project List'!#REF!,MATCH(B3018,'08W Project List'!$E:$E,0)),"N/A")</f>
        <v>N/A</v>
      </c>
    </row>
    <row r="3019" spans="1:10" ht="15.6" x14ac:dyDescent="0.3">
      <c r="A3019" s="23">
        <v>10739</v>
      </c>
      <c r="B3019" s="22" t="s">
        <v>1365</v>
      </c>
      <c r="C3019" s="22">
        <v>42761104</v>
      </c>
      <c r="D3019" s="22" t="s">
        <v>1361</v>
      </c>
      <c r="E3019" s="22">
        <v>0.20024825733613671</v>
      </c>
      <c r="F3019" s="22">
        <v>3</v>
      </c>
      <c r="G3019" s="26">
        <v>1.40602737689514E-5</v>
      </c>
      <c r="H3019" s="22">
        <f t="shared" si="47"/>
        <v>4.2180821306854197E-5</v>
      </c>
      <c r="I3019" s="41">
        <v>3018</v>
      </c>
      <c r="J3019" s="2" t="str">
        <f>IFERROR(INDEX('08W Project List'!#REF!,MATCH(B3019,'08W Project List'!$E:$E,0)),"N/A")</f>
        <v>N/A</v>
      </c>
    </row>
    <row r="3020" spans="1:10" ht="15.6" x14ac:dyDescent="0.3">
      <c r="A3020" s="23">
        <v>9733</v>
      </c>
      <c r="B3020" s="22" t="s">
        <v>176</v>
      </c>
      <c r="C3020" s="22">
        <v>152161102</v>
      </c>
      <c r="D3020" s="22" t="s">
        <v>177</v>
      </c>
      <c r="E3020" s="22">
        <v>1.7985902310957924</v>
      </c>
      <c r="F3020" s="22">
        <v>22</v>
      </c>
      <c r="G3020" s="26">
        <v>1.3867401083055001E-5</v>
      </c>
      <c r="H3020" s="22">
        <f t="shared" si="47"/>
        <v>3.0508282382721004E-4</v>
      </c>
      <c r="I3020" s="41">
        <v>3019</v>
      </c>
      <c r="J3020" s="2" t="str">
        <f>IFERROR(INDEX('08W Project List'!#REF!,MATCH(B3020,'08W Project List'!$E:$E,0)),"N/A")</f>
        <v>N/A</v>
      </c>
    </row>
    <row r="3021" spans="1:10" ht="15.6" x14ac:dyDescent="0.3">
      <c r="A3021" s="23">
        <v>6925</v>
      </c>
      <c r="B3021" s="22" t="s">
        <v>2315</v>
      </c>
      <c r="C3021" s="22">
        <v>42091102</v>
      </c>
      <c r="D3021" s="22" t="s">
        <v>2313</v>
      </c>
      <c r="E3021" s="22">
        <v>0.56073573908100627</v>
      </c>
      <c r="F3021" s="22">
        <v>8</v>
      </c>
      <c r="G3021" s="26">
        <v>1.38423232712471E-5</v>
      </c>
      <c r="H3021" s="22">
        <f t="shared" si="47"/>
        <v>1.107385861699768E-4</v>
      </c>
      <c r="I3021" s="41">
        <v>3020</v>
      </c>
      <c r="J3021" s="2" t="str">
        <f>IFERROR(INDEX('08W Project List'!#REF!,MATCH(B3021,'08W Project List'!$E:$E,0)),"N/A")</f>
        <v>N/A</v>
      </c>
    </row>
    <row r="3022" spans="1:10" ht="15.6" x14ac:dyDescent="0.3">
      <c r="A3022" s="23">
        <v>6206</v>
      </c>
      <c r="B3022" s="22" t="s">
        <v>3567</v>
      </c>
      <c r="C3022" s="22">
        <v>42011108</v>
      </c>
      <c r="D3022" s="22" t="s">
        <v>3566</v>
      </c>
      <c r="E3022" s="22">
        <v>0.27561798884685518</v>
      </c>
      <c r="F3022" s="22">
        <v>3</v>
      </c>
      <c r="G3022" s="26">
        <v>1.3713942063189401E-5</v>
      </c>
      <c r="H3022" s="22">
        <f t="shared" si="47"/>
        <v>4.11418261895682E-5</v>
      </c>
      <c r="I3022" s="41">
        <v>3021</v>
      </c>
      <c r="J3022" s="2" t="str">
        <f>IFERROR(INDEX('08W Project List'!#REF!,MATCH(B3022,'08W Project List'!$E:$E,0)),"N/A")</f>
        <v>N/A</v>
      </c>
    </row>
    <row r="3023" spans="1:10" ht="15.6" x14ac:dyDescent="0.3">
      <c r="A3023" s="23">
        <v>9515</v>
      </c>
      <c r="B3023" s="22" t="s">
        <v>1683</v>
      </c>
      <c r="C3023" s="22">
        <v>192431109</v>
      </c>
      <c r="D3023" s="22" t="s">
        <v>1680</v>
      </c>
      <c r="E3023" s="22">
        <v>0.28203641219205466</v>
      </c>
      <c r="F3023" s="22">
        <v>16</v>
      </c>
      <c r="G3023" s="26">
        <v>1.36670266078547E-5</v>
      </c>
      <c r="H3023" s="22">
        <f t="shared" si="47"/>
        <v>2.1867242572567519E-4</v>
      </c>
      <c r="I3023" s="41">
        <v>3022</v>
      </c>
      <c r="J3023" s="2" t="str">
        <f>IFERROR(INDEX('08W Project List'!#REF!,MATCH(B3023,'08W Project List'!$E:$E,0)),"N/A")</f>
        <v>N/A</v>
      </c>
    </row>
    <row r="3024" spans="1:10" ht="15.6" x14ac:dyDescent="0.3">
      <c r="A3024" s="23">
        <v>10016</v>
      </c>
      <c r="B3024" s="22" t="s">
        <v>586</v>
      </c>
      <c r="C3024" s="22">
        <v>83622104</v>
      </c>
      <c r="D3024" s="22" t="s">
        <v>581</v>
      </c>
      <c r="E3024" s="22">
        <v>0.26277489505114604</v>
      </c>
      <c r="F3024" s="22">
        <v>4</v>
      </c>
      <c r="G3024" s="26">
        <v>1.3355541663500399E-5</v>
      </c>
      <c r="H3024" s="22">
        <f t="shared" si="47"/>
        <v>5.3422166654001598E-5</v>
      </c>
      <c r="I3024" s="41">
        <v>3023</v>
      </c>
      <c r="J3024" s="2" t="str">
        <f>IFERROR(INDEX('08W Project List'!#REF!,MATCH(B3024,'08W Project List'!$E:$E,0)),"N/A")</f>
        <v>N/A</v>
      </c>
    </row>
    <row r="3025" spans="1:10" ht="15.6" x14ac:dyDescent="0.3">
      <c r="A3025" s="23">
        <v>10551</v>
      </c>
      <c r="B3025" s="22" t="s">
        <v>3184</v>
      </c>
      <c r="C3025" s="22">
        <v>43291104</v>
      </c>
      <c r="D3025" s="22" t="s">
        <v>3181</v>
      </c>
      <c r="E3025" s="22">
        <v>7.6071036197097571E-3</v>
      </c>
      <c r="F3025" s="22">
        <v>1</v>
      </c>
      <c r="G3025" s="26">
        <v>1.3316164385359501E-5</v>
      </c>
      <c r="H3025" s="22">
        <f t="shared" si="47"/>
        <v>1.3316164385359501E-5</v>
      </c>
      <c r="I3025" s="41">
        <v>3024</v>
      </c>
      <c r="J3025" s="2" t="str">
        <f>IFERROR(INDEX('08W Project List'!#REF!,MATCH(B3025,'08W Project List'!$E:$E,0)),"N/A")</f>
        <v>N/A</v>
      </c>
    </row>
    <row r="3026" spans="1:10" ht="15.6" x14ac:dyDescent="0.3">
      <c r="A3026" s="23">
        <v>8097</v>
      </c>
      <c r="B3026" s="22" t="s">
        <v>3670</v>
      </c>
      <c r="C3026" s="22">
        <v>83371107</v>
      </c>
      <c r="D3026" s="22" t="s">
        <v>3668</v>
      </c>
      <c r="E3026" s="22">
        <v>5.0666415942451088</v>
      </c>
      <c r="F3026" s="22">
        <v>90</v>
      </c>
      <c r="G3026" s="26">
        <v>1.32651621567429E-5</v>
      </c>
      <c r="H3026" s="22">
        <f t="shared" si="47"/>
        <v>1.1938645941068611E-3</v>
      </c>
      <c r="I3026" s="41">
        <v>3025</v>
      </c>
      <c r="J3026" s="2" t="str">
        <f>IFERROR(INDEX('08W Project List'!#REF!,MATCH(B3026,'08W Project List'!$E:$E,0)),"N/A")</f>
        <v>N/A</v>
      </c>
    </row>
    <row r="3027" spans="1:10" ht="15.6" x14ac:dyDescent="0.3">
      <c r="A3027" s="23">
        <v>9710</v>
      </c>
      <c r="B3027" s="22" t="s">
        <v>1518</v>
      </c>
      <c r="C3027" s="22">
        <v>42891101</v>
      </c>
      <c r="D3027" s="22" t="s">
        <v>1516</v>
      </c>
      <c r="E3027" s="22">
        <v>0.20350288837525543</v>
      </c>
      <c r="F3027" s="22">
        <v>4</v>
      </c>
      <c r="G3027" s="26">
        <v>1.29063570050401E-5</v>
      </c>
      <c r="H3027" s="22">
        <f t="shared" si="47"/>
        <v>5.1625428020160399E-5</v>
      </c>
      <c r="I3027" s="41">
        <v>3026</v>
      </c>
      <c r="J3027" s="2" t="str">
        <f>IFERROR(INDEX('08W Project List'!#REF!,MATCH(B3027,'08W Project List'!$E:$E,0)),"N/A")</f>
        <v>N/A</v>
      </c>
    </row>
    <row r="3028" spans="1:10" ht="15.6" x14ac:dyDescent="0.3">
      <c r="A3028" s="23">
        <v>8869</v>
      </c>
      <c r="B3028" s="22" t="s">
        <v>411</v>
      </c>
      <c r="C3028" s="22">
        <v>152481104</v>
      </c>
      <c r="D3028" s="22" t="s">
        <v>405</v>
      </c>
      <c r="E3028" s="22">
        <v>0.77324071058400246</v>
      </c>
      <c r="F3028" s="22">
        <v>11</v>
      </c>
      <c r="G3028" s="26">
        <v>1.2843466910365399E-5</v>
      </c>
      <c r="H3028" s="22">
        <f t="shared" si="47"/>
        <v>1.4127813601401938E-4</v>
      </c>
      <c r="I3028" s="41">
        <v>3027</v>
      </c>
      <c r="J3028" s="2" t="str">
        <f>IFERROR(INDEX('08W Project List'!#REF!,MATCH(B3028,'08W Project List'!$E:$E,0)),"N/A")</f>
        <v>N/A</v>
      </c>
    </row>
    <row r="3029" spans="1:10" ht="15.6" x14ac:dyDescent="0.3">
      <c r="A3029" s="23">
        <v>8464</v>
      </c>
      <c r="B3029" s="22" t="s">
        <v>625</v>
      </c>
      <c r="C3029" s="22">
        <v>83622106</v>
      </c>
      <c r="D3029" s="22" t="s">
        <v>611</v>
      </c>
      <c r="E3029" s="22">
        <v>0.94918000720225604</v>
      </c>
      <c r="F3029" s="22">
        <v>11</v>
      </c>
      <c r="G3029" s="26">
        <v>1.2779949432327E-5</v>
      </c>
      <c r="H3029" s="22">
        <f t="shared" si="47"/>
        <v>1.4057944375559702E-4</v>
      </c>
      <c r="I3029" s="41">
        <v>3028</v>
      </c>
      <c r="J3029" s="2" t="str">
        <f>IFERROR(INDEX('08W Project List'!#REF!,MATCH(B3029,'08W Project List'!$E:$E,0)),"N/A")</f>
        <v>N/A</v>
      </c>
    </row>
    <row r="3030" spans="1:10" ht="15.6" x14ac:dyDescent="0.3">
      <c r="A3030" s="23">
        <v>1616</v>
      </c>
      <c r="B3030" s="22" t="s">
        <v>3666</v>
      </c>
      <c r="C3030" s="22">
        <v>83371106</v>
      </c>
      <c r="D3030" s="22" t="s">
        <v>3665</v>
      </c>
      <c r="E3030" s="22">
        <v>8.2402664004612802</v>
      </c>
      <c r="F3030" s="22">
        <v>154</v>
      </c>
      <c r="G3030" s="26">
        <v>1.27468535108235E-5</v>
      </c>
      <c r="H3030" s="22">
        <f t="shared" si="47"/>
        <v>1.9630154406668188E-3</v>
      </c>
      <c r="I3030" s="41">
        <v>3029</v>
      </c>
      <c r="J3030" s="2" t="str">
        <f>IFERROR(INDEX('08W Project List'!#REF!,MATCH(B3030,'08W Project List'!$E:$E,0)),"N/A")</f>
        <v>N/A</v>
      </c>
    </row>
    <row r="3031" spans="1:10" ht="15.6" x14ac:dyDescent="0.3">
      <c r="A3031" s="23">
        <v>10877</v>
      </c>
      <c r="B3031" s="22" t="s">
        <v>2446</v>
      </c>
      <c r="C3031" s="22">
        <v>13801101</v>
      </c>
      <c r="D3031" s="22" t="s">
        <v>2443</v>
      </c>
      <c r="E3031" s="22">
        <v>1.6161892859075264</v>
      </c>
      <c r="F3031" s="22">
        <v>7</v>
      </c>
      <c r="G3031" s="26">
        <v>1.25459730876998E-5</v>
      </c>
      <c r="H3031" s="22">
        <f t="shared" si="47"/>
        <v>8.7821811613898604E-5</v>
      </c>
      <c r="I3031" s="41">
        <v>3030</v>
      </c>
      <c r="J3031" s="2" t="str">
        <f>IFERROR(INDEX('08W Project List'!#REF!,MATCH(B3031,'08W Project List'!$E:$E,0)),"N/A")</f>
        <v>N/A</v>
      </c>
    </row>
    <row r="3032" spans="1:10" ht="15.6" x14ac:dyDescent="0.3">
      <c r="A3032" s="23">
        <v>7661</v>
      </c>
      <c r="B3032" s="22" t="s">
        <v>618</v>
      </c>
      <c r="C3032" s="22">
        <v>83622106</v>
      </c>
      <c r="D3032" s="22" t="s">
        <v>611</v>
      </c>
      <c r="E3032" s="22">
        <v>2.0842725175146986</v>
      </c>
      <c r="F3032" s="22">
        <v>51</v>
      </c>
      <c r="G3032" s="26">
        <v>1.24960600459608E-5</v>
      </c>
      <c r="H3032" s="22">
        <f t="shared" si="47"/>
        <v>6.3729906234400076E-4</v>
      </c>
      <c r="I3032" s="41">
        <v>3031</v>
      </c>
      <c r="J3032" s="2" t="str">
        <f>IFERROR(INDEX('08W Project List'!#REF!,MATCH(B3032,'08W Project List'!$E:$E,0)),"N/A")</f>
        <v>N/A</v>
      </c>
    </row>
    <row r="3033" spans="1:10" ht="15.6" x14ac:dyDescent="0.3">
      <c r="A3033" s="23">
        <v>11062</v>
      </c>
      <c r="B3033" s="22" t="s">
        <v>1937</v>
      </c>
      <c r="C3033" s="22">
        <v>103451101</v>
      </c>
      <c r="D3033" s="22" t="s">
        <v>1932</v>
      </c>
      <c r="E3033" s="22">
        <v>1.6574482590323243E-2</v>
      </c>
      <c r="F3033" s="22">
        <v>1</v>
      </c>
      <c r="G3033" s="26">
        <v>1.24130064038758E-5</v>
      </c>
      <c r="H3033" s="22">
        <f t="shared" si="47"/>
        <v>1.24130064038758E-5</v>
      </c>
      <c r="I3033" s="41">
        <v>3032</v>
      </c>
      <c r="J3033" s="2" t="str">
        <f>IFERROR(INDEX('08W Project List'!#REF!,MATCH(B3033,'08W Project List'!$E:$E,0)),"N/A")</f>
        <v>N/A</v>
      </c>
    </row>
    <row r="3034" spans="1:10" ht="15.6" x14ac:dyDescent="0.3">
      <c r="A3034" s="23">
        <v>10730</v>
      </c>
      <c r="B3034" s="22" t="s">
        <v>3891</v>
      </c>
      <c r="C3034" s="22">
        <v>43201101</v>
      </c>
      <c r="D3034" s="22" t="s">
        <v>3890</v>
      </c>
      <c r="E3034" s="22">
        <v>7.1671331333597266E-2</v>
      </c>
      <c r="F3034" s="22">
        <v>2</v>
      </c>
      <c r="G3034" s="26">
        <v>1.2367765582802999E-5</v>
      </c>
      <c r="H3034" s="22">
        <f t="shared" si="47"/>
        <v>2.4735531165605999E-5</v>
      </c>
      <c r="I3034" s="41">
        <v>3033</v>
      </c>
      <c r="J3034" s="2" t="str">
        <f>IFERROR(INDEX('08W Project List'!#REF!,MATCH(B3034,'08W Project List'!$E:$E,0)),"N/A")</f>
        <v>N/A</v>
      </c>
    </row>
    <row r="3035" spans="1:10" ht="15.6" x14ac:dyDescent="0.3">
      <c r="A3035" s="23">
        <v>2899</v>
      </c>
      <c r="B3035" s="22" t="s">
        <v>3091</v>
      </c>
      <c r="C3035" s="22">
        <v>152461101</v>
      </c>
      <c r="D3035" s="22" t="s">
        <v>3090</v>
      </c>
      <c r="E3035" s="22">
        <v>0.116299894200578</v>
      </c>
      <c r="F3035" s="22">
        <v>10</v>
      </c>
      <c r="G3035" s="26">
        <v>1.2301721254228899E-5</v>
      </c>
      <c r="H3035" s="22">
        <f t="shared" si="47"/>
        <v>1.23017212542289E-4</v>
      </c>
      <c r="I3035" s="41">
        <v>3034</v>
      </c>
      <c r="J3035" s="2" t="str">
        <f>IFERROR(INDEX('08W Project List'!#REF!,MATCH(B3035,'08W Project List'!$E:$E,0)),"N/A")</f>
        <v>N/A</v>
      </c>
    </row>
    <row r="3036" spans="1:10" ht="15.6" x14ac:dyDescent="0.3">
      <c r="A3036" s="23">
        <v>3721</v>
      </c>
      <c r="B3036" s="22" t="s">
        <v>3720</v>
      </c>
      <c r="C3036" s="22">
        <v>153652105</v>
      </c>
      <c r="D3036" s="22" t="s">
        <v>3721</v>
      </c>
      <c r="E3036" s="22">
        <v>2.000144970949012</v>
      </c>
      <c r="F3036" s="22">
        <v>38</v>
      </c>
      <c r="G3036" s="26">
        <v>1.20030311971604E-5</v>
      </c>
      <c r="H3036" s="22">
        <f t="shared" si="47"/>
        <v>4.561151854920952E-4</v>
      </c>
      <c r="I3036" s="41">
        <v>3035</v>
      </c>
      <c r="J3036" s="2" t="str">
        <f>IFERROR(INDEX('08W Project List'!#REF!,MATCH(B3036,'08W Project List'!$E:$E,0)),"N/A")</f>
        <v>N/A</v>
      </c>
    </row>
    <row r="3037" spans="1:10" ht="15.6" x14ac:dyDescent="0.3">
      <c r="A3037" s="23">
        <v>8829</v>
      </c>
      <c r="B3037" s="22" t="s">
        <v>2394</v>
      </c>
      <c r="C3037" s="22">
        <v>42811111</v>
      </c>
      <c r="D3037" s="22" t="s">
        <v>2381</v>
      </c>
      <c r="E3037" s="22">
        <v>0.25413706364210625</v>
      </c>
      <c r="F3037" s="22">
        <v>4</v>
      </c>
      <c r="G3037" s="26">
        <v>1.18445845676225E-5</v>
      </c>
      <c r="H3037" s="22">
        <f t="shared" si="47"/>
        <v>4.7378338270490001E-5</v>
      </c>
      <c r="I3037" s="41">
        <v>3036</v>
      </c>
      <c r="J3037" s="2" t="str">
        <f>IFERROR(INDEX('08W Project List'!#REF!,MATCH(B3037,'08W Project List'!$E:$E,0)),"N/A")</f>
        <v>N/A</v>
      </c>
    </row>
    <row r="3038" spans="1:10" ht="15.6" x14ac:dyDescent="0.3">
      <c r="A3038" s="23">
        <v>3789</v>
      </c>
      <c r="B3038" s="22" t="s">
        <v>2098</v>
      </c>
      <c r="C3038" s="22">
        <v>82021106</v>
      </c>
      <c r="D3038" s="22" t="s">
        <v>2094</v>
      </c>
      <c r="E3038" s="22">
        <v>1.4989387547433188</v>
      </c>
      <c r="F3038" s="22">
        <v>20</v>
      </c>
      <c r="G3038" s="26">
        <v>1.16935339228529E-5</v>
      </c>
      <c r="H3038" s="22">
        <f t="shared" si="47"/>
        <v>2.3387067845705801E-4</v>
      </c>
      <c r="I3038" s="41">
        <v>3037</v>
      </c>
      <c r="J3038" s="2" t="str">
        <f>IFERROR(INDEX('08W Project List'!#REF!,MATCH(B3038,'08W Project List'!$E:$E,0)),"N/A")</f>
        <v>N/A</v>
      </c>
    </row>
    <row r="3039" spans="1:10" ht="15.6" x14ac:dyDescent="0.3">
      <c r="A3039" s="23">
        <v>8577</v>
      </c>
      <c r="B3039" s="22" t="s">
        <v>3675</v>
      </c>
      <c r="C3039" s="22">
        <v>83371115</v>
      </c>
      <c r="D3039" s="22" t="s">
        <v>3676</v>
      </c>
      <c r="E3039" s="22">
        <v>2.9197477591352521</v>
      </c>
      <c r="F3039" s="22">
        <v>41</v>
      </c>
      <c r="G3039" s="26">
        <v>1.16477783007745E-5</v>
      </c>
      <c r="H3039" s="22">
        <f t="shared" si="47"/>
        <v>4.7755891033175447E-4</v>
      </c>
      <c r="I3039" s="41">
        <v>3038</v>
      </c>
      <c r="J3039" s="2" t="str">
        <f>IFERROR(INDEX('08W Project List'!#REF!,MATCH(B3039,'08W Project List'!$E:$E,0)),"N/A")</f>
        <v>N/A</v>
      </c>
    </row>
    <row r="3040" spans="1:10" ht="15.6" x14ac:dyDescent="0.3">
      <c r="A3040" s="23">
        <v>8231</v>
      </c>
      <c r="B3040" s="22" t="s">
        <v>1647</v>
      </c>
      <c r="C3040" s="22">
        <v>24101103</v>
      </c>
      <c r="D3040" s="22" t="s">
        <v>1637</v>
      </c>
      <c r="E3040" s="22">
        <v>0.64313318332431313</v>
      </c>
      <c r="F3040" s="22">
        <v>9</v>
      </c>
      <c r="G3040" s="26">
        <v>1.15584530852359E-5</v>
      </c>
      <c r="H3040" s="22">
        <f t="shared" si="47"/>
        <v>1.040260777671231E-4</v>
      </c>
      <c r="I3040" s="41">
        <v>3039</v>
      </c>
      <c r="J3040" s="2" t="str">
        <f>IFERROR(INDEX('08W Project List'!#REF!,MATCH(B3040,'08W Project List'!$E:$E,0)),"N/A")</f>
        <v>N/A</v>
      </c>
    </row>
    <row r="3041" spans="1:10" ht="15.6" x14ac:dyDescent="0.3">
      <c r="A3041" s="23">
        <v>3716</v>
      </c>
      <c r="B3041" s="22" t="s">
        <v>647</v>
      </c>
      <c r="C3041" s="22">
        <v>14091102</v>
      </c>
      <c r="D3041" s="22" t="s">
        <v>645</v>
      </c>
      <c r="E3041" s="22">
        <v>0</v>
      </c>
      <c r="F3041" s="22">
        <v>90</v>
      </c>
      <c r="G3041" s="26">
        <v>1.14755402796717E-5</v>
      </c>
      <c r="H3041" s="22">
        <f t="shared" si="47"/>
        <v>1.0327986251704531E-3</v>
      </c>
      <c r="I3041" s="41">
        <v>3040</v>
      </c>
      <c r="J3041" s="2" t="str">
        <f>IFERROR(INDEX('08W Project List'!#REF!,MATCH(B3041,'08W Project List'!$E:$E,0)),"N/A")</f>
        <v>N/A</v>
      </c>
    </row>
    <row r="3042" spans="1:10" ht="15.6" x14ac:dyDescent="0.3">
      <c r="A3042" s="23">
        <v>9742</v>
      </c>
      <c r="B3042" s="22" t="s">
        <v>2377</v>
      </c>
      <c r="C3042" s="22">
        <v>43302103</v>
      </c>
      <c r="D3042" s="22" t="s">
        <v>2376</v>
      </c>
      <c r="E3042" s="22">
        <v>0.12649861466625917</v>
      </c>
      <c r="F3042" s="22">
        <v>14</v>
      </c>
      <c r="G3042" s="26">
        <v>1.14428660958536E-5</v>
      </c>
      <c r="H3042" s="22">
        <f t="shared" si="47"/>
        <v>1.6020012534195041E-4</v>
      </c>
      <c r="I3042" s="41">
        <v>3041</v>
      </c>
      <c r="J3042" s="2" t="str">
        <f>IFERROR(INDEX('08W Project List'!#REF!,MATCH(B3042,'08W Project List'!$E:$E,0)),"N/A")</f>
        <v>N/A</v>
      </c>
    </row>
    <row r="3043" spans="1:10" ht="15.6" x14ac:dyDescent="0.3">
      <c r="A3043" s="23">
        <v>830</v>
      </c>
      <c r="B3043" s="22" t="s">
        <v>2656</v>
      </c>
      <c r="C3043" s="22">
        <v>12541104</v>
      </c>
      <c r="D3043" s="22" t="s">
        <v>2657</v>
      </c>
      <c r="E3043" s="22">
        <v>1.2875829927628342</v>
      </c>
      <c r="F3043" s="22">
        <v>16</v>
      </c>
      <c r="G3043" s="26">
        <v>1.1434235050554999E-5</v>
      </c>
      <c r="H3043" s="22">
        <f t="shared" si="47"/>
        <v>1.8294776080887999E-4</v>
      </c>
      <c r="I3043" s="41">
        <v>3042</v>
      </c>
      <c r="J3043" s="2" t="str">
        <f>IFERROR(INDEX('08W Project List'!#REF!,MATCH(B3043,'08W Project List'!$E:$E,0)),"N/A")</f>
        <v>N/A</v>
      </c>
    </row>
    <row r="3044" spans="1:10" ht="15.6" x14ac:dyDescent="0.3">
      <c r="A3044" s="23">
        <v>3807</v>
      </c>
      <c r="B3044" s="22" t="s">
        <v>577</v>
      </c>
      <c r="C3044" s="22">
        <v>83622103</v>
      </c>
      <c r="D3044" s="22" t="s">
        <v>571</v>
      </c>
      <c r="E3044" s="22">
        <v>1.8331664258596767</v>
      </c>
      <c r="F3044" s="22">
        <v>42</v>
      </c>
      <c r="G3044" s="26">
        <v>1.14157501453195E-5</v>
      </c>
      <c r="H3044" s="22">
        <f t="shared" si="47"/>
        <v>4.7946150610341898E-4</v>
      </c>
      <c r="I3044" s="41">
        <v>3043</v>
      </c>
      <c r="J3044" s="2" t="str">
        <f>IFERROR(INDEX('08W Project List'!#REF!,MATCH(B3044,'08W Project List'!$E:$E,0)),"N/A")</f>
        <v>N/A</v>
      </c>
    </row>
    <row r="3045" spans="1:10" ht="15.6" x14ac:dyDescent="0.3">
      <c r="A3045" s="23">
        <v>2161</v>
      </c>
      <c r="B3045" s="22" t="s">
        <v>1981</v>
      </c>
      <c r="C3045" s="22">
        <v>13532227</v>
      </c>
      <c r="D3045" s="22" t="s">
        <v>1982</v>
      </c>
      <c r="E3045" s="22">
        <v>7.5744904166121813E-2</v>
      </c>
      <c r="F3045" s="22">
        <v>89</v>
      </c>
      <c r="G3045" s="26">
        <v>1.1362624728412199E-5</v>
      </c>
      <c r="H3045" s="22">
        <f t="shared" si="47"/>
        <v>1.0112736008286857E-3</v>
      </c>
      <c r="I3045" s="41">
        <v>3044</v>
      </c>
      <c r="J3045" s="2" t="str">
        <f>IFERROR(INDEX('08W Project List'!#REF!,MATCH(B3045,'08W Project List'!$E:$E,0)),"N/A")</f>
        <v>N/A</v>
      </c>
    </row>
    <row r="3046" spans="1:10" ht="15.6" x14ac:dyDescent="0.3">
      <c r="A3046" s="23">
        <v>10225</v>
      </c>
      <c r="B3046" s="22" t="s">
        <v>801</v>
      </c>
      <c r="C3046" s="22">
        <v>42821101</v>
      </c>
      <c r="D3046" s="22" t="s">
        <v>800</v>
      </c>
      <c r="E3046" s="22">
        <v>8.621533533136419E-2</v>
      </c>
      <c r="F3046" s="22">
        <v>4</v>
      </c>
      <c r="G3046" s="26">
        <v>1.13100905740358E-5</v>
      </c>
      <c r="H3046" s="22">
        <f t="shared" si="47"/>
        <v>4.52403622961432E-5</v>
      </c>
      <c r="I3046" s="41">
        <v>3045</v>
      </c>
      <c r="J3046" s="2" t="str">
        <f>IFERROR(INDEX('08W Project List'!#REF!,MATCH(B3046,'08W Project List'!$E:$E,0)),"N/A")</f>
        <v>N/A</v>
      </c>
    </row>
    <row r="3047" spans="1:10" ht="15.6" x14ac:dyDescent="0.3">
      <c r="A3047" s="23">
        <v>9704</v>
      </c>
      <c r="B3047" s="22" t="s">
        <v>1016</v>
      </c>
      <c r="C3047" s="22">
        <v>152582109</v>
      </c>
      <c r="D3047" s="22" t="s">
        <v>1014</v>
      </c>
      <c r="E3047" s="22">
        <v>2.3864150699662769E-2</v>
      </c>
      <c r="F3047" s="22">
        <v>1</v>
      </c>
      <c r="G3047" s="26">
        <v>1.1274181988471099E-5</v>
      </c>
      <c r="H3047" s="22">
        <f t="shared" si="47"/>
        <v>1.1274181988471099E-5</v>
      </c>
      <c r="I3047" s="41">
        <v>3046</v>
      </c>
      <c r="J3047" s="2" t="str">
        <f>IFERROR(INDEX('08W Project List'!#REF!,MATCH(B3047,'08W Project List'!$E:$E,0)),"N/A")</f>
        <v>N/A</v>
      </c>
    </row>
    <row r="3048" spans="1:10" ht="15.6" x14ac:dyDescent="0.3">
      <c r="A3048" s="23">
        <v>6951</v>
      </c>
      <c r="B3048" s="22" t="s">
        <v>2389</v>
      </c>
      <c r="C3048" s="22">
        <v>42811111</v>
      </c>
      <c r="D3048" s="22" t="s">
        <v>2381</v>
      </c>
      <c r="E3048" s="22">
        <v>1.2565495184624673</v>
      </c>
      <c r="F3048" s="22">
        <v>18</v>
      </c>
      <c r="G3048" s="26">
        <v>1.1202986254671E-5</v>
      </c>
      <c r="H3048" s="22">
        <f t="shared" si="47"/>
        <v>2.01653752584078E-4</v>
      </c>
      <c r="I3048" s="41">
        <v>3047</v>
      </c>
      <c r="J3048" s="2" t="str">
        <f>IFERROR(INDEX('08W Project List'!#REF!,MATCH(B3048,'08W Project List'!$E:$E,0)),"N/A")</f>
        <v>N/A</v>
      </c>
    </row>
    <row r="3049" spans="1:10" ht="15.6" x14ac:dyDescent="0.3">
      <c r="A3049" s="23">
        <v>7579</v>
      </c>
      <c r="B3049" s="22" t="s">
        <v>4384</v>
      </c>
      <c r="C3049" s="22">
        <v>24251101</v>
      </c>
      <c r="D3049" s="22" t="s">
        <v>4383</v>
      </c>
      <c r="E3049" s="22">
        <v>1.81965062180931</v>
      </c>
      <c r="F3049" s="22">
        <v>25</v>
      </c>
      <c r="G3049" s="26">
        <v>1.1198450492448101E-5</v>
      </c>
      <c r="H3049" s="22">
        <f t="shared" si="47"/>
        <v>2.799612623112025E-4</v>
      </c>
      <c r="I3049" s="41">
        <v>3048</v>
      </c>
      <c r="J3049" s="2" t="str">
        <f>IFERROR(INDEX('08W Project List'!#REF!,MATCH(B3049,'08W Project List'!$E:$E,0)),"N/A")</f>
        <v>N/A</v>
      </c>
    </row>
    <row r="3050" spans="1:10" ht="15.6" x14ac:dyDescent="0.3">
      <c r="A3050" s="23">
        <v>4426</v>
      </c>
      <c r="B3050" s="22" t="s">
        <v>3714</v>
      </c>
      <c r="C3050" s="22">
        <v>153651103</v>
      </c>
      <c r="D3050" s="22" t="s">
        <v>3715</v>
      </c>
      <c r="E3050" s="22">
        <v>1.8569266855155688</v>
      </c>
      <c r="F3050" s="22">
        <v>32</v>
      </c>
      <c r="G3050" s="26">
        <v>1.08890799275869E-5</v>
      </c>
      <c r="H3050" s="22">
        <f t="shared" si="47"/>
        <v>3.484505576827808E-4</v>
      </c>
      <c r="I3050" s="41">
        <v>3049</v>
      </c>
      <c r="J3050" s="2" t="str">
        <f>IFERROR(INDEX('08W Project List'!#REF!,MATCH(B3050,'08W Project List'!$E:$E,0)),"N/A")</f>
        <v>N/A</v>
      </c>
    </row>
    <row r="3051" spans="1:10" ht="15.6" x14ac:dyDescent="0.3">
      <c r="A3051" s="23">
        <v>3276</v>
      </c>
      <c r="B3051" s="22" t="s">
        <v>570</v>
      </c>
      <c r="C3051" s="22">
        <v>83622103</v>
      </c>
      <c r="D3051" s="22" t="s">
        <v>571</v>
      </c>
      <c r="E3051" s="22">
        <v>5.6546384033742694</v>
      </c>
      <c r="F3051" s="22">
        <v>112</v>
      </c>
      <c r="G3051" s="26">
        <v>1.08509913836589E-5</v>
      </c>
      <c r="H3051" s="22">
        <f t="shared" si="47"/>
        <v>1.2153110349697968E-3</v>
      </c>
      <c r="I3051" s="41">
        <v>3050</v>
      </c>
      <c r="J3051" s="2" t="str">
        <f>IFERROR(INDEX('08W Project List'!#REF!,MATCH(B3051,'08W Project List'!$E:$E,0)),"N/A")</f>
        <v>N/A</v>
      </c>
    </row>
    <row r="3052" spans="1:10" ht="15.6" x14ac:dyDescent="0.3">
      <c r="A3052" s="23">
        <v>4220</v>
      </c>
      <c r="B3052" s="22" t="s">
        <v>2661</v>
      </c>
      <c r="C3052" s="22">
        <v>12541104</v>
      </c>
      <c r="D3052" s="22" t="s">
        <v>2657</v>
      </c>
      <c r="E3052" s="22">
        <v>2.8820072050199128</v>
      </c>
      <c r="F3052" s="22">
        <v>35</v>
      </c>
      <c r="G3052" s="26">
        <v>1.08405356768153E-5</v>
      </c>
      <c r="H3052" s="22">
        <f t="shared" si="47"/>
        <v>3.794187486885355E-4</v>
      </c>
      <c r="I3052" s="41">
        <v>3051</v>
      </c>
      <c r="J3052" s="2" t="str">
        <f>IFERROR(INDEX('08W Project List'!#REF!,MATCH(B3052,'08W Project List'!$E:$E,0)),"N/A")</f>
        <v>N/A</v>
      </c>
    </row>
    <row r="3053" spans="1:10" ht="15.6" x14ac:dyDescent="0.3">
      <c r="A3053" s="23">
        <v>3032</v>
      </c>
      <c r="B3053" s="22" t="s">
        <v>2662</v>
      </c>
      <c r="C3053" s="22">
        <v>12541104</v>
      </c>
      <c r="D3053" s="22" t="s">
        <v>2657</v>
      </c>
      <c r="E3053" s="22">
        <v>2.7237406871205097</v>
      </c>
      <c r="F3053" s="22">
        <v>46</v>
      </c>
      <c r="G3053" s="26">
        <v>1.08139674251304E-5</v>
      </c>
      <c r="H3053" s="22">
        <f t="shared" si="47"/>
        <v>4.9744250155599841E-4</v>
      </c>
      <c r="I3053" s="41">
        <v>3052</v>
      </c>
      <c r="J3053" s="2" t="str">
        <f>IFERROR(INDEX('08W Project List'!#REF!,MATCH(B3053,'08W Project List'!$E:$E,0)),"N/A")</f>
        <v>N/A</v>
      </c>
    </row>
    <row r="3054" spans="1:10" ht="15.6" x14ac:dyDescent="0.3">
      <c r="A3054" s="23">
        <v>3352</v>
      </c>
      <c r="B3054" s="22" t="s">
        <v>2659</v>
      </c>
      <c r="C3054" s="22">
        <v>12541104</v>
      </c>
      <c r="D3054" s="22" t="s">
        <v>2657</v>
      </c>
      <c r="E3054" s="22">
        <v>4.0193686633031822</v>
      </c>
      <c r="F3054" s="22">
        <v>48</v>
      </c>
      <c r="G3054" s="26">
        <v>1.0730208357919199E-5</v>
      </c>
      <c r="H3054" s="22">
        <f t="shared" si="47"/>
        <v>5.1505000118012151E-4</v>
      </c>
      <c r="I3054" s="41">
        <v>3053</v>
      </c>
      <c r="J3054" s="2" t="str">
        <f>IFERROR(INDEX('08W Project List'!#REF!,MATCH(B3054,'08W Project List'!$E:$E,0)),"N/A")</f>
        <v>N/A</v>
      </c>
    </row>
    <row r="3055" spans="1:10" ht="15.6" x14ac:dyDescent="0.3">
      <c r="A3055" s="23">
        <v>9828</v>
      </c>
      <c r="B3055" s="22" t="s">
        <v>26</v>
      </c>
      <c r="C3055" s="22">
        <v>152101102</v>
      </c>
      <c r="D3055" s="22" t="s">
        <v>27</v>
      </c>
      <c r="E3055" s="22">
        <v>1.9384502112816532E-2</v>
      </c>
      <c r="F3055" s="22">
        <v>1</v>
      </c>
      <c r="G3055" s="26">
        <v>1.0722881214581599E-5</v>
      </c>
      <c r="H3055" s="22">
        <f t="shared" si="47"/>
        <v>1.0722881214581599E-5</v>
      </c>
      <c r="I3055" s="41">
        <v>3054</v>
      </c>
      <c r="J3055" s="2" t="str">
        <f>IFERROR(INDEX('08W Project List'!#REF!,MATCH(B3055,'08W Project List'!$E:$E,0)),"N/A")</f>
        <v>N/A</v>
      </c>
    </row>
    <row r="3056" spans="1:10" ht="15.6" x14ac:dyDescent="0.3">
      <c r="A3056" s="23">
        <v>9784</v>
      </c>
      <c r="B3056" s="22" t="s">
        <v>584</v>
      </c>
      <c r="C3056" s="22">
        <v>83622104</v>
      </c>
      <c r="D3056" s="22" t="s">
        <v>581</v>
      </c>
      <c r="E3056" s="22">
        <v>0.24195884372660845</v>
      </c>
      <c r="F3056" s="22">
        <v>8</v>
      </c>
      <c r="G3056" s="26">
        <v>1.07168042888239E-5</v>
      </c>
      <c r="H3056" s="22">
        <f t="shared" si="47"/>
        <v>8.5734434310591196E-5</v>
      </c>
      <c r="I3056" s="41">
        <v>3055</v>
      </c>
      <c r="J3056" s="2" t="str">
        <f>IFERROR(INDEX('08W Project List'!#REF!,MATCH(B3056,'08W Project List'!$E:$E,0)),"N/A")</f>
        <v>N/A</v>
      </c>
    </row>
    <row r="3057" spans="1:10" ht="15.6" x14ac:dyDescent="0.3">
      <c r="A3057" s="23">
        <v>6309</v>
      </c>
      <c r="B3057" s="22" t="s">
        <v>2410</v>
      </c>
      <c r="C3057" s="22">
        <v>42811113</v>
      </c>
      <c r="D3057" s="22" t="s">
        <v>2404</v>
      </c>
      <c r="E3057" s="22">
        <v>1.2338976822322436</v>
      </c>
      <c r="F3057" s="22">
        <v>14</v>
      </c>
      <c r="G3057" s="26">
        <v>1.06624210976713E-5</v>
      </c>
      <c r="H3057" s="22">
        <f t="shared" si="47"/>
        <v>1.492738953673982E-4</v>
      </c>
      <c r="I3057" s="41">
        <v>3056</v>
      </c>
      <c r="J3057" s="2" t="str">
        <f>IFERROR(INDEX('08W Project List'!#REF!,MATCH(B3057,'08W Project List'!$E:$E,0)),"N/A")</f>
        <v>N/A</v>
      </c>
    </row>
    <row r="3058" spans="1:10" ht="15.6" x14ac:dyDescent="0.3">
      <c r="A3058" s="23">
        <v>10893</v>
      </c>
      <c r="B3058" s="22" t="s">
        <v>1422</v>
      </c>
      <c r="C3058" s="22">
        <v>163451702</v>
      </c>
      <c r="D3058" s="22" t="s">
        <v>1414</v>
      </c>
      <c r="E3058" s="22">
        <v>0.1258202789079248</v>
      </c>
      <c r="F3058" s="22">
        <v>2</v>
      </c>
      <c r="G3058" s="26">
        <v>1.0549905041374801E-5</v>
      </c>
      <c r="H3058" s="22">
        <f t="shared" si="47"/>
        <v>2.1099810082749601E-5</v>
      </c>
      <c r="I3058" s="41">
        <v>3057</v>
      </c>
      <c r="J3058" s="2" t="str">
        <f>IFERROR(INDEX('08W Project List'!#REF!,MATCH(B3058,'08W Project List'!$E:$E,0)),"N/A")</f>
        <v>N/A</v>
      </c>
    </row>
    <row r="3059" spans="1:10" ht="15.6" x14ac:dyDescent="0.3">
      <c r="A3059" s="23">
        <v>4614</v>
      </c>
      <c r="B3059" s="22" t="s">
        <v>3569</v>
      </c>
      <c r="C3059" s="22">
        <v>42011108</v>
      </c>
      <c r="D3059" s="22" t="s">
        <v>3566</v>
      </c>
      <c r="E3059" s="22">
        <v>3.9224661573171535</v>
      </c>
      <c r="F3059" s="22">
        <v>57</v>
      </c>
      <c r="G3059" s="26">
        <v>1.0529101759348E-5</v>
      </c>
      <c r="H3059" s="22">
        <f t="shared" si="47"/>
        <v>6.0015880028283604E-4</v>
      </c>
      <c r="I3059" s="41">
        <v>3058</v>
      </c>
      <c r="J3059" s="2" t="str">
        <f>IFERROR(INDEX('08W Project List'!#REF!,MATCH(B3059,'08W Project List'!$E:$E,0)),"N/A")</f>
        <v>N/A</v>
      </c>
    </row>
    <row r="3060" spans="1:10" ht="15.6" x14ac:dyDescent="0.3">
      <c r="A3060" s="23">
        <v>9095</v>
      </c>
      <c r="B3060" s="22" t="s">
        <v>2070</v>
      </c>
      <c r="C3060" s="22">
        <v>83182107</v>
      </c>
      <c r="D3060" s="22" t="s">
        <v>2071</v>
      </c>
      <c r="E3060" s="22">
        <v>0.24964127257147048</v>
      </c>
      <c r="F3060" s="22">
        <v>5</v>
      </c>
      <c r="G3060" s="26">
        <v>1.04599118358967E-5</v>
      </c>
      <c r="H3060" s="22">
        <f t="shared" si="47"/>
        <v>5.2299559179483501E-5</v>
      </c>
      <c r="I3060" s="41">
        <v>3059</v>
      </c>
      <c r="J3060" s="2" t="str">
        <f>IFERROR(INDEX('08W Project List'!#REF!,MATCH(B3060,'08W Project List'!$E:$E,0)),"N/A")</f>
        <v>N/A</v>
      </c>
    </row>
    <row r="3061" spans="1:10" ht="15.6" x14ac:dyDescent="0.3">
      <c r="A3061" s="23">
        <v>8911</v>
      </c>
      <c r="B3061" s="22" t="s">
        <v>628</v>
      </c>
      <c r="C3061" s="22">
        <v>83622106</v>
      </c>
      <c r="D3061" s="22" t="s">
        <v>611</v>
      </c>
      <c r="E3061" s="22">
        <v>0.68455759416886264</v>
      </c>
      <c r="F3061" s="22">
        <v>37</v>
      </c>
      <c r="G3061" s="26">
        <v>1.03966880861803E-5</v>
      </c>
      <c r="H3061" s="22">
        <f t="shared" si="47"/>
        <v>3.8467745918867113E-4</v>
      </c>
      <c r="I3061" s="41">
        <v>3060</v>
      </c>
      <c r="J3061" s="2" t="str">
        <f>IFERROR(INDEX('08W Project List'!#REF!,MATCH(B3061,'08W Project List'!$E:$E,0)),"N/A")</f>
        <v>N/A</v>
      </c>
    </row>
    <row r="3062" spans="1:10" ht="15.6" x14ac:dyDescent="0.3">
      <c r="A3062" s="23">
        <v>10545</v>
      </c>
      <c r="B3062" s="22" t="s">
        <v>2882</v>
      </c>
      <c r="C3062" s="22">
        <v>182611103</v>
      </c>
      <c r="D3062" s="22" t="s">
        <v>2880</v>
      </c>
      <c r="E3062" s="22">
        <v>6.1066693532525175E-2</v>
      </c>
      <c r="F3062" s="22">
        <v>2</v>
      </c>
      <c r="G3062" s="26">
        <v>1.0297241451697599E-5</v>
      </c>
      <c r="H3062" s="22">
        <f t="shared" si="47"/>
        <v>2.0594482903395199E-5</v>
      </c>
      <c r="I3062" s="41">
        <v>3061</v>
      </c>
      <c r="J3062" s="2" t="str">
        <f>IFERROR(INDEX('08W Project List'!#REF!,MATCH(B3062,'08W Project List'!$E:$E,0)),"N/A")</f>
        <v>N/A</v>
      </c>
    </row>
    <row r="3063" spans="1:10" ht="15.6" x14ac:dyDescent="0.3">
      <c r="A3063" s="23">
        <v>1830</v>
      </c>
      <c r="B3063" s="22" t="s">
        <v>3615</v>
      </c>
      <c r="C3063" s="22">
        <v>42151104</v>
      </c>
      <c r="D3063" s="22" t="s">
        <v>3614</v>
      </c>
      <c r="E3063" s="22">
        <v>6.5120395523720944</v>
      </c>
      <c r="F3063" s="22">
        <v>107</v>
      </c>
      <c r="G3063" s="26">
        <v>1.02550688183939E-5</v>
      </c>
      <c r="H3063" s="22">
        <f t="shared" si="47"/>
        <v>1.0972923635681473E-3</v>
      </c>
      <c r="I3063" s="41">
        <v>3062</v>
      </c>
      <c r="J3063" s="2" t="str">
        <f>IFERROR(INDEX('08W Project List'!#REF!,MATCH(B3063,'08W Project List'!$E:$E,0)),"N/A")</f>
        <v>N/A</v>
      </c>
    </row>
    <row r="3064" spans="1:10" ht="15.6" x14ac:dyDescent="0.3">
      <c r="A3064" s="23">
        <v>10656</v>
      </c>
      <c r="B3064" s="22" t="s">
        <v>2331</v>
      </c>
      <c r="C3064" s="22">
        <v>163661701</v>
      </c>
      <c r="D3064" s="22" t="s">
        <v>2328</v>
      </c>
      <c r="E3064" s="22">
        <v>1.9363805892658795E-2</v>
      </c>
      <c r="F3064" s="22">
        <v>2</v>
      </c>
      <c r="G3064" s="26">
        <v>1.02375330824514E-5</v>
      </c>
      <c r="H3064" s="22">
        <f t="shared" si="47"/>
        <v>2.04750661649028E-5</v>
      </c>
      <c r="I3064" s="41">
        <v>3063</v>
      </c>
      <c r="J3064" s="2" t="str">
        <f>IFERROR(INDEX('08W Project List'!#REF!,MATCH(B3064,'08W Project List'!$E:$E,0)),"N/A")</f>
        <v>N/A</v>
      </c>
    </row>
    <row r="3065" spans="1:10" ht="15.6" x14ac:dyDescent="0.3">
      <c r="A3065" s="23">
        <v>7888</v>
      </c>
      <c r="B3065" s="22" t="s">
        <v>2398</v>
      </c>
      <c r="C3065" s="22">
        <v>42811112</v>
      </c>
      <c r="D3065" s="22" t="s">
        <v>2396</v>
      </c>
      <c r="E3065" s="22">
        <v>2.2487088358418337</v>
      </c>
      <c r="F3065" s="22">
        <v>27</v>
      </c>
      <c r="G3065" s="26">
        <v>1.02337970855798E-5</v>
      </c>
      <c r="H3065" s="22">
        <f t="shared" si="47"/>
        <v>2.763125213106546E-4</v>
      </c>
      <c r="I3065" s="41">
        <v>3064</v>
      </c>
      <c r="J3065" s="2" t="str">
        <f>IFERROR(INDEX('08W Project List'!#REF!,MATCH(B3065,'08W Project List'!$E:$E,0)),"N/A")</f>
        <v>N/A</v>
      </c>
    </row>
    <row r="3066" spans="1:10" ht="15.6" x14ac:dyDescent="0.3">
      <c r="A3066" s="23">
        <v>5285</v>
      </c>
      <c r="B3066" s="22" t="s">
        <v>619</v>
      </c>
      <c r="C3066" s="22">
        <v>83622106</v>
      </c>
      <c r="D3066" s="22" t="s">
        <v>611</v>
      </c>
      <c r="E3066" s="22">
        <v>0.87070858341280299</v>
      </c>
      <c r="F3066" s="22">
        <v>10</v>
      </c>
      <c r="G3066" s="26">
        <v>1.02310895811148E-5</v>
      </c>
      <c r="H3066" s="22">
        <f t="shared" si="47"/>
        <v>1.02310895811148E-4</v>
      </c>
      <c r="I3066" s="41">
        <v>3065</v>
      </c>
      <c r="J3066" s="2" t="str">
        <f>IFERROR(INDEX('08W Project List'!#REF!,MATCH(B3066,'08W Project List'!$E:$E,0)),"N/A")</f>
        <v>N/A</v>
      </c>
    </row>
    <row r="3067" spans="1:10" ht="15.6" x14ac:dyDescent="0.3">
      <c r="A3067" s="23">
        <v>7246</v>
      </c>
      <c r="B3067" s="22" t="s">
        <v>1832</v>
      </c>
      <c r="C3067" s="22">
        <v>192341102</v>
      </c>
      <c r="D3067" s="22" t="s">
        <v>1833</v>
      </c>
      <c r="E3067" s="22">
        <v>0.91788369057101304</v>
      </c>
      <c r="F3067" s="22">
        <v>45</v>
      </c>
      <c r="G3067" s="26">
        <v>1.0176955924058899E-5</v>
      </c>
      <c r="H3067" s="22">
        <f t="shared" si="47"/>
        <v>4.5796301658265049E-4</v>
      </c>
      <c r="I3067" s="41">
        <v>3066</v>
      </c>
      <c r="J3067" s="2" t="str">
        <f>IFERROR(INDEX('08W Project List'!#REF!,MATCH(B3067,'08W Project List'!$E:$E,0)),"N/A")</f>
        <v>N/A</v>
      </c>
    </row>
    <row r="3068" spans="1:10" ht="15.6" x14ac:dyDescent="0.3">
      <c r="A3068" s="23">
        <v>3485</v>
      </c>
      <c r="B3068" s="22" t="s">
        <v>3564</v>
      </c>
      <c r="C3068" s="22">
        <v>42011107</v>
      </c>
      <c r="D3068" s="22" t="s">
        <v>3559</v>
      </c>
      <c r="E3068" s="22">
        <v>4.8541333060896887</v>
      </c>
      <c r="F3068" s="22">
        <v>107</v>
      </c>
      <c r="G3068" s="26">
        <v>9.9897265841675593E-6</v>
      </c>
      <c r="H3068" s="22">
        <f t="shared" si="47"/>
        <v>1.0689007445059289E-3</v>
      </c>
      <c r="I3068" s="41">
        <v>3067</v>
      </c>
      <c r="J3068" s="2" t="str">
        <f>IFERROR(INDEX('08W Project List'!#REF!,MATCH(B3068,'08W Project List'!$E:$E,0)),"N/A")</f>
        <v>N/A</v>
      </c>
    </row>
    <row r="3069" spans="1:10" ht="15.6" x14ac:dyDescent="0.3">
      <c r="A3069" s="23">
        <v>1447</v>
      </c>
      <c r="B3069" s="22" t="s">
        <v>2648</v>
      </c>
      <c r="C3069" s="22">
        <v>12101104</v>
      </c>
      <c r="D3069" s="22" t="s">
        <v>2646</v>
      </c>
      <c r="E3069" s="22">
        <v>4.1264945888124176</v>
      </c>
      <c r="F3069" s="22">
        <v>49</v>
      </c>
      <c r="G3069" s="26">
        <v>9.9677266430444596E-6</v>
      </c>
      <c r="H3069" s="22">
        <f t="shared" si="47"/>
        <v>4.8841860550917851E-4</v>
      </c>
      <c r="I3069" s="41">
        <v>3068</v>
      </c>
      <c r="J3069" s="2" t="str">
        <f>IFERROR(INDEX('08W Project List'!#REF!,MATCH(B3069,'08W Project List'!$E:$E,0)),"N/A")</f>
        <v>N/A</v>
      </c>
    </row>
    <row r="3070" spans="1:10" ht="15.6" x14ac:dyDescent="0.3">
      <c r="A3070" s="23">
        <v>10822</v>
      </c>
      <c r="B3070" s="22" t="s">
        <v>1580</v>
      </c>
      <c r="C3070" s="22">
        <v>152031103</v>
      </c>
      <c r="D3070" s="22" t="s">
        <v>1576</v>
      </c>
      <c r="E3070" s="22">
        <v>0.11881952146156929</v>
      </c>
      <c r="F3070" s="22">
        <v>2</v>
      </c>
      <c r="G3070" s="26">
        <v>9.9557954918320594E-6</v>
      </c>
      <c r="H3070" s="22">
        <f t="shared" si="47"/>
        <v>1.9911590983664119E-5</v>
      </c>
      <c r="I3070" s="41">
        <v>3069</v>
      </c>
      <c r="J3070" s="2" t="str">
        <f>IFERROR(INDEX('08W Project List'!#REF!,MATCH(B3070,'08W Project List'!$E:$E,0)),"N/A")</f>
        <v>N/A</v>
      </c>
    </row>
    <row r="3071" spans="1:10" ht="15.6" x14ac:dyDescent="0.3">
      <c r="A3071" s="23">
        <v>3457</v>
      </c>
      <c r="B3071" s="22" t="s">
        <v>2635</v>
      </c>
      <c r="C3071" s="22">
        <v>12101101</v>
      </c>
      <c r="D3071" s="22" t="s">
        <v>2632</v>
      </c>
      <c r="E3071" s="22">
        <v>0.32932638598069858</v>
      </c>
      <c r="F3071" s="22">
        <v>7</v>
      </c>
      <c r="G3071" s="26">
        <v>9.86230364539143E-6</v>
      </c>
      <c r="H3071" s="22">
        <f t="shared" si="47"/>
        <v>6.9036125517740008E-5</v>
      </c>
      <c r="I3071" s="41">
        <v>3070</v>
      </c>
      <c r="J3071" s="2" t="str">
        <f>IFERROR(INDEX('08W Project List'!#REF!,MATCH(B3071,'08W Project List'!$E:$E,0)),"N/A")</f>
        <v>N/A</v>
      </c>
    </row>
    <row r="3072" spans="1:10" ht="15.6" x14ac:dyDescent="0.3">
      <c r="A3072" s="23">
        <v>3129</v>
      </c>
      <c r="B3072" s="22" t="s">
        <v>3983</v>
      </c>
      <c r="C3072" s="22">
        <v>102971109</v>
      </c>
      <c r="D3072" s="22" t="s">
        <v>3984</v>
      </c>
      <c r="E3072" s="22">
        <v>0.1685215283293412</v>
      </c>
      <c r="F3072" s="22">
        <v>108</v>
      </c>
      <c r="G3072" s="26">
        <v>9.84480262439599E-6</v>
      </c>
      <c r="H3072" s="22">
        <f t="shared" si="47"/>
        <v>1.0632386834347669E-3</v>
      </c>
      <c r="I3072" s="41">
        <v>3071</v>
      </c>
      <c r="J3072" s="2" t="str">
        <f>IFERROR(INDEX('08W Project List'!#REF!,MATCH(B3072,'08W Project List'!$E:$E,0)),"N/A")</f>
        <v>N/A</v>
      </c>
    </row>
    <row r="3073" spans="1:10" ht="15.6" x14ac:dyDescent="0.3">
      <c r="A3073" s="23">
        <v>2013</v>
      </c>
      <c r="B3073" s="22" t="s">
        <v>3729</v>
      </c>
      <c r="C3073" s="22">
        <v>153652108</v>
      </c>
      <c r="D3073" s="22" t="s">
        <v>3726</v>
      </c>
      <c r="E3073" s="22">
        <v>0.36924727890329334</v>
      </c>
      <c r="F3073" s="22">
        <v>68</v>
      </c>
      <c r="G3073" s="26">
        <v>9.8389999697044794E-6</v>
      </c>
      <c r="H3073" s="22">
        <f t="shared" si="47"/>
        <v>6.6905199793990458E-4</v>
      </c>
      <c r="I3073" s="41">
        <v>3072</v>
      </c>
      <c r="J3073" s="2" t="str">
        <f>IFERROR(INDEX('08W Project List'!#REF!,MATCH(B3073,'08W Project List'!$E:$E,0)),"N/A")</f>
        <v>N/A</v>
      </c>
    </row>
    <row r="3074" spans="1:10" ht="15.6" x14ac:dyDescent="0.3">
      <c r="A3074" s="23">
        <v>4677</v>
      </c>
      <c r="B3074" s="22" t="s">
        <v>2279</v>
      </c>
      <c r="C3074" s="22">
        <v>43141101</v>
      </c>
      <c r="D3074" s="22" t="s">
        <v>2268</v>
      </c>
      <c r="E3074" s="22">
        <v>0.53555355525302173</v>
      </c>
      <c r="F3074" s="22">
        <v>15</v>
      </c>
      <c r="G3074" s="26">
        <v>9.6689775180469994E-6</v>
      </c>
      <c r="H3074" s="22">
        <f t="shared" ref="H3074:H3137" si="48">IFERROR(G3074*F3074,0)</f>
        <v>1.4503466277070498E-4</v>
      </c>
      <c r="I3074" s="41">
        <v>3073</v>
      </c>
      <c r="J3074" s="2" t="str">
        <f>IFERROR(INDEX('08W Project List'!#REF!,MATCH(B3074,'08W Project List'!$E:$E,0)),"N/A")</f>
        <v>N/A</v>
      </c>
    </row>
    <row r="3075" spans="1:10" ht="15.6" x14ac:dyDescent="0.3">
      <c r="A3075" s="23">
        <v>3638</v>
      </c>
      <c r="B3075" s="22" t="s">
        <v>4405</v>
      </c>
      <c r="C3075" s="22">
        <v>24251104</v>
      </c>
      <c r="D3075" s="22" t="s">
        <v>4397</v>
      </c>
      <c r="E3075" s="22">
        <v>0.10423836925494095</v>
      </c>
      <c r="F3075" s="22">
        <v>114</v>
      </c>
      <c r="G3075" s="26">
        <v>9.6632351214558696E-6</v>
      </c>
      <c r="H3075" s="22">
        <f t="shared" si="48"/>
        <v>1.1016088038459692E-3</v>
      </c>
      <c r="I3075" s="41">
        <v>3074</v>
      </c>
      <c r="J3075" s="2" t="str">
        <f>IFERROR(INDEX('08W Project List'!#REF!,MATCH(B3075,'08W Project List'!$E:$E,0)),"N/A")</f>
        <v>N/A</v>
      </c>
    </row>
    <row r="3076" spans="1:10" ht="15.6" x14ac:dyDescent="0.3">
      <c r="A3076" s="23">
        <v>8277</v>
      </c>
      <c r="B3076" s="22" t="s">
        <v>2418</v>
      </c>
      <c r="C3076" s="22">
        <v>42811113</v>
      </c>
      <c r="D3076" s="22" t="s">
        <v>2404</v>
      </c>
      <c r="E3076" s="22">
        <v>0.52475205514486634</v>
      </c>
      <c r="F3076" s="22">
        <v>8</v>
      </c>
      <c r="G3076" s="26">
        <v>9.6241024401551996E-6</v>
      </c>
      <c r="H3076" s="22">
        <f t="shared" si="48"/>
        <v>7.6992819521241597E-5</v>
      </c>
      <c r="I3076" s="41">
        <v>3075</v>
      </c>
      <c r="J3076" s="2" t="str">
        <f>IFERROR(INDEX('08W Project List'!#REF!,MATCH(B3076,'08W Project List'!$E:$E,0)),"N/A")</f>
        <v>N/A</v>
      </c>
    </row>
    <row r="3077" spans="1:10" ht="15.6" x14ac:dyDescent="0.3">
      <c r="A3077" s="23">
        <v>854</v>
      </c>
      <c r="B3077" s="22" t="s">
        <v>3719</v>
      </c>
      <c r="C3077" s="22">
        <v>153651104</v>
      </c>
      <c r="D3077" s="22" t="s">
        <v>3718</v>
      </c>
      <c r="E3077" s="22">
        <v>0.701844441681852</v>
      </c>
      <c r="F3077" s="22">
        <v>32</v>
      </c>
      <c r="G3077" s="26">
        <v>9.5674577267424003E-6</v>
      </c>
      <c r="H3077" s="22">
        <f t="shared" si="48"/>
        <v>3.0615864725575681E-4</v>
      </c>
      <c r="I3077" s="41">
        <v>3076</v>
      </c>
      <c r="J3077" s="2" t="str">
        <f>IFERROR(INDEX('08W Project List'!#REF!,MATCH(B3077,'08W Project List'!$E:$E,0)),"N/A")</f>
        <v>N/A</v>
      </c>
    </row>
    <row r="3078" spans="1:10" ht="15.6" x14ac:dyDescent="0.3">
      <c r="A3078" s="23">
        <v>6660</v>
      </c>
      <c r="B3078" s="22" t="s">
        <v>1662</v>
      </c>
      <c r="C3078" s="22">
        <v>152241102</v>
      </c>
      <c r="D3078" s="22" t="s">
        <v>1659</v>
      </c>
      <c r="E3078" s="22">
        <v>3.2041606098824862</v>
      </c>
      <c r="F3078" s="22">
        <v>39</v>
      </c>
      <c r="G3078" s="26">
        <v>9.5328008472321504E-6</v>
      </c>
      <c r="H3078" s="22">
        <f t="shared" si="48"/>
        <v>3.7177923304205384E-4</v>
      </c>
      <c r="I3078" s="41">
        <v>3077</v>
      </c>
      <c r="J3078" s="2" t="str">
        <f>IFERROR(INDEX('08W Project List'!#REF!,MATCH(B3078,'08W Project List'!$E:$E,0)),"N/A")</f>
        <v>N/A</v>
      </c>
    </row>
    <row r="3079" spans="1:10" ht="15.6" x14ac:dyDescent="0.3">
      <c r="A3079" s="23">
        <v>10561</v>
      </c>
      <c r="B3079" s="22" t="s">
        <v>342</v>
      </c>
      <c r="C3079" s="22">
        <v>43081101</v>
      </c>
      <c r="D3079" s="22" t="s">
        <v>329</v>
      </c>
      <c r="E3079" s="22">
        <v>2.1989749608179055E-2</v>
      </c>
      <c r="F3079" s="22">
        <v>1</v>
      </c>
      <c r="G3079" s="26">
        <v>9.4951157853029506E-6</v>
      </c>
      <c r="H3079" s="22">
        <f t="shared" si="48"/>
        <v>9.4951157853029506E-6</v>
      </c>
      <c r="I3079" s="41">
        <v>3078</v>
      </c>
      <c r="J3079" s="2" t="str">
        <f>IFERROR(INDEX('08W Project List'!#REF!,MATCH(B3079,'08W Project List'!$E:$E,0)),"N/A")</f>
        <v>N/A</v>
      </c>
    </row>
    <row r="3080" spans="1:10" ht="15.6" x14ac:dyDescent="0.3">
      <c r="A3080" s="23">
        <v>4323</v>
      </c>
      <c r="B3080" s="22" t="s">
        <v>1552</v>
      </c>
      <c r="C3080" s="22">
        <v>103401102</v>
      </c>
      <c r="D3080" s="22" t="s">
        <v>1547</v>
      </c>
      <c r="E3080" s="22">
        <v>1.0934037641030019</v>
      </c>
      <c r="F3080" s="22">
        <v>102</v>
      </c>
      <c r="G3080" s="26">
        <v>9.4725678634846406E-6</v>
      </c>
      <c r="H3080" s="22">
        <f t="shared" si="48"/>
        <v>9.6620192207543334E-4</v>
      </c>
      <c r="I3080" s="41">
        <v>3079</v>
      </c>
      <c r="J3080" s="2" t="str">
        <f>IFERROR(INDEX('08W Project List'!#REF!,MATCH(B3080,'08W Project List'!$E:$E,0)),"N/A")</f>
        <v>N/A</v>
      </c>
    </row>
    <row r="3081" spans="1:10" ht="15.6" x14ac:dyDescent="0.3">
      <c r="A3081" s="23">
        <v>5228</v>
      </c>
      <c r="B3081" s="22" t="s">
        <v>2416</v>
      </c>
      <c r="C3081" s="22">
        <v>42811113</v>
      </c>
      <c r="D3081" s="22" t="s">
        <v>2404</v>
      </c>
      <c r="E3081" s="22">
        <v>1.8440407998076942</v>
      </c>
      <c r="F3081" s="22">
        <v>23</v>
      </c>
      <c r="G3081" s="26">
        <v>9.4685821500936997E-6</v>
      </c>
      <c r="H3081" s="22">
        <f t="shared" si="48"/>
        <v>2.1777738945215509E-4</v>
      </c>
      <c r="I3081" s="41">
        <v>3080</v>
      </c>
      <c r="J3081" s="2" t="str">
        <f>IFERROR(INDEX('08W Project List'!#REF!,MATCH(B3081,'08W Project List'!$E:$E,0)),"N/A")</f>
        <v>N/A</v>
      </c>
    </row>
    <row r="3082" spans="1:10" ht="15.6" x14ac:dyDescent="0.3">
      <c r="A3082" s="23">
        <v>7379</v>
      </c>
      <c r="B3082" s="22" t="s">
        <v>548</v>
      </c>
      <c r="C3082" s="22">
        <v>43411102</v>
      </c>
      <c r="D3082" s="22" t="s">
        <v>546</v>
      </c>
      <c r="E3082" s="22">
        <v>0.75315804098753258</v>
      </c>
      <c r="F3082" s="22">
        <v>15</v>
      </c>
      <c r="G3082" s="26">
        <v>9.4131461537737008E-6</v>
      </c>
      <c r="H3082" s="22">
        <f t="shared" si="48"/>
        <v>1.4119719230660551E-4</v>
      </c>
      <c r="I3082" s="41">
        <v>3081</v>
      </c>
      <c r="J3082" s="2" t="str">
        <f>IFERROR(INDEX('08W Project List'!#REF!,MATCH(B3082,'08W Project List'!$E:$E,0)),"N/A")</f>
        <v>N/A</v>
      </c>
    </row>
    <row r="3083" spans="1:10" ht="15.6" x14ac:dyDescent="0.3">
      <c r="A3083" s="23">
        <v>8927</v>
      </c>
      <c r="B3083" s="22" t="s">
        <v>1261</v>
      </c>
      <c r="C3083" s="22">
        <v>42981101</v>
      </c>
      <c r="D3083" s="22" t="s">
        <v>1252</v>
      </c>
      <c r="E3083" s="22">
        <v>2.4810309543841641E-2</v>
      </c>
      <c r="F3083" s="22">
        <v>1</v>
      </c>
      <c r="G3083" s="26">
        <v>9.4072025459102603E-6</v>
      </c>
      <c r="H3083" s="22">
        <f t="shared" si="48"/>
        <v>9.4072025459102603E-6</v>
      </c>
      <c r="I3083" s="41">
        <v>3082</v>
      </c>
      <c r="J3083" s="2" t="str">
        <f>IFERROR(INDEX('08W Project List'!#REF!,MATCH(B3083,'08W Project List'!$E:$E,0)),"N/A")</f>
        <v>N/A</v>
      </c>
    </row>
    <row r="3084" spans="1:10" ht="15.6" x14ac:dyDescent="0.3">
      <c r="A3084" s="23">
        <v>6426</v>
      </c>
      <c r="B3084" s="22" t="s">
        <v>65</v>
      </c>
      <c r="C3084" s="22">
        <v>42031125</v>
      </c>
      <c r="D3084" s="22" t="s">
        <v>61</v>
      </c>
      <c r="E3084" s="22">
        <v>0.65943616895479806</v>
      </c>
      <c r="F3084" s="22">
        <v>11</v>
      </c>
      <c r="G3084" s="26">
        <v>9.3993303029135106E-6</v>
      </c>
      <c r="H3084" s="22">
        <f t="shared" si="48"/>
        <v>1.0339263333204862E-4</v>
      </c>
      <c r="I3084" s="41">
        <v>3083</v>
      </c>
      <c r="J3084" s="2" t="str">
        <f>IFERROR(INDEX('08W Project List'!#REF!,MATCH(B3084,'08W Project List'!$E:$E,0)),"N/A")</f>
        <v>N/A</v>
      </c>
    </row>
    <row r="3085" spans="1:10" ht="15.6" x14ac:dyDescent="0.3">
      <c r="A3085" s="23">
        <v>7763</v>
      </c>
      <c r="B3085" s="22" t="s">
        <v>421</v>
      </c>
      <c r="C3085" s="22">
        <v>152481105</v>
      </c>
      <c r="D3085" s="22" t="s">
        <v>415</v>
      </c>
      <c r="E3085" s="22">
        <v>1.058768602133207</v>
      </c>
      <c r="F3085" s="22">
        <v>15</v>
      </c>
      <c r="G3085" s="26">
        <v>9.3669697947054207E-6</v>
      </c>
      <c r="H3085" s="22">
        <f t="shared" si="48"/>
        <v>1.4050454692058131E-4</v>
      </c>
      <c r="I3085" s="41">
        <v>3084</v>
      </c>
      <c r="J3085" s="2" t="str">
        <f>IFERROR(INDEX('08W Project List'!#REF!,MATCH(B3085,'08W Project List'!$E:$E,0)),"N/A")</f>
        <v>N/A</v>
      </c>
    </row>
    <row r="3086" spans="1:10" ht="15.6" x14ac:dyDescent="0.3">
      <c r="A3086" s="23">
        <v>6048</v>
      </c>
      <c r="B3086" s="22" t="s">
        <v>3786</v>
      </c>
      <c r="C3086" s="22">
        <v>43432105</v>
      </c>
      <c r="D3086" s="22" t="s">
        <v>3779</v>
      </c>
      <c r="E3086" s="22">
        <v>0.2849488612379969</v>
      </c>
      <c r="F3086" s="22">
        <v>13</v>
      </c>
      <c r="G3086" s="26">
        <v>9.3614965552289695E-6</v>
      </c>
      <c r="H3086" s="22">
        <f t="shared" si="48"/>
        <v>1.2169945521797661E-4</v>
      </c>
      <c r="I3086" s="41">
        <v>3085</v>
      </c>
      <c r="J3086" s="2" t="str">
        <f>IFERROR(INDEX('08W Project List'!#REF!,MATCH(B3086,'08W Project List'!$E:$E,0)),"N/A")</f>
        <v>N/A</v>
      </c>
    </row>
    <row r="3087" spans="1:10" ht="15.6" x14ac:dyDescent="0.3">
      <c r="A3087" s="23">
        <v>785</v>
      </c>
      <c r="B3087" s="22" t="s">
        <v>2326</v>
      </c>
      <c r="C3087" s="22">
        <v>42091102</v>
      </c>
      <c r="D3087" s="22" t="s">
        <v>2313</v>
      </c>
      <c r="E3087" s="22">
        <v>0.22303024408152392</v>
      </c>
      <c r="F3087" s="22">
        <v>85</v>
      </c>
      <c r="G3087" s="26">
        <v>9.2860386491516202E-6</v>
      </c>
      <c r="H3087" s="22">
        <f t="shared" si="48"/>
        <v>7.8931328517788774E-4</v>
      </c>
      <c r="I3087" s="41">
        <v>3086</v>
      </c>
      <c r="J3087" s="2" t="str">
        <f>IFERROR(INDEX('08W Project List'!#REF!,MATCH(B3087,'08W Project List'!$E:$E,0)),"N/A")</f>
        <v>N/A</v>
      </c>
    </row>
    <row r="3088" spans="1:10" ht="15.6" x14ac:dyDescent="0.3">
      <c r="A3088" s="23">
        <v>10915</v>
      </c>
      <c r="B3088" s="22" t="s">
        <v>741</v>
      </c>
      <c r="C3088" s="22">
        <v>153612105</v>
      </c>
      <c r="D3088" s="22" t="s">
        <v>742</v>
      </c>
      <c r="E3088" s="22">
        <v>5.0375437142949654E-2</v>
      </c>
      <c r="F3088" s="22">
        <v>3</v>
      </c>
      <c r="G3088" s="26">
        <v>9.2482920080790704E-6</v>
      </c>
      <c r="H3088" s="22">
        <f t="shared" si="48"/>
        <v>2.7744876024237211E-5</v>
      </c>
      <c r="I3088" s="41">
        <v>3087</v>
      </c>
      <c r="J3088" s="2" t="str">
        <f>IFERROR(INDEX('08W Project List'!#REF!,MATCH(B3088,'08W Project List'!$E:$E,0)),"N/A")</f>
        <v>N/A</v>
      </c>
    </row>
    <row r="3089" spans="1:10" ht="15.6" x14ac:dyDescent="0.3">
      <c r="A3089" s="23">
        <v>3642</v>
      </c>
      <c r="B3089" s="22" t="s">
        <v>178</v>
      </c>
      <c r="C3089" s="22">
        <v>152161102</v>
      </c>
      <c r="D3089" s="22" t="s">
        <v>177</v>
      </c>
      <c r="E3089" s="22">
        <v>1.3907543574235488</v>
      </c>
      <c r="F3089" s="22">
        <v>99</v>
      </c>
      <c r="G3089" s="26">
        <v>9.2292027389035199E-6</v>
      </c>
      <c r="H3089" s="22">
        <f t="shared" si="48"/>
        <v>9.1369107115144845E-4</v>
      </c>
      <c r="I3089" s="41">
        <v>3088</v>
      </c>
      <c r="J3089" s="2" t="str">
        <f>IFERROR(INDEX('08W Project List'!#REF!,MATCH(B3089,'08W Project List'!$E:$E,0)),"N/A")</f>
        <v>N/A</v>
      </c>
    </row>
    <row r="3090" spans="1:10" ht="15.6" x14ac:dyDescent="0.3">
      <c r="A3090" s="23">
        <v>10606</v>
      </c>
      <c r="B3090" s="22" t="s">
        <v>279</v>
      </c>
      <c r="C3090" s="22">
        <v>12061105</v>
      </c>
      <c r="D3090" s="22" t="s">
        <v>277</v>
      </c>
      <c r="E3090" s="22">
        <v>3.8181796568243692E-2</v>
      </c>
      <c r="F3090" s="22">
        <v>2</v>
      </c>
      <c r="G3090" s="26">
        <v>9.2228663031571607E-6</v>
      </c>
      <c r="H3090" s="22">
        <f t="shared" si="48"/>
        <v>1.8445732606314321E-5</v>
      </c>
      <c r="I3090" s="41">
        <v>3089</v>
      </c>
      <c r="J3090" s="2" t="str">
        <f>IFERROR(INDEX('08W Project List'!#REF!,MATCH(B3090,'08W Project List'!$E:$E,0)),"N/A")</f>
        <v>N/A</v>
      </c>
    </row>
    <row r="3091" spans="1:10" ht="15.6" x14ac:dyDescent="0.3">
      <c r="A3091" s="23">
        <v>2771</v>
      </c>
      <c r="B3091" s="22" t="s">
        <v>3345</v>
      </c>
      <c r="C3091" s="22">
        <v>192251102</v>
      </c>
      <c r="D3091" s="22" t="s">
        <v>3337</v>
      </c>
      <c r="E3091" s="22">
        <v>0</v>
      </c>
      <c r="F3091" s="22">
        <v>86</v>
      </c>
      <c r="G3091" s="26">
        <v>9.2139261261114993E-6</v>
      </c>
      <c r="H3091" s="22">
        <f t="shared" si="48"/>
        <v>7.9239764684558894E-4</v>
      </c>
      <c r="I3091" s="41">
        <v>3090</v>
      </c>
      <c r="J3091" s="2" t="str">
        <f>IFERROR(INDEX('08W Project List'!#REF!,MATCH(B3091,'08W Project List'!$E:$E,0)),"N/A")</f>
        <v>N/A</v>
      </c>
    </row>
    <row r="3092" spans="1:10" ht="15.6" x14ac:dyDescent="0.3">
      <c r="A3092" s="23">
        <v>10346</v>
      </c>
      <c r="B3092" s="22" t="s">
        <v>1194</v>
      </c>
      <c r="C3092" s="22">
        <v>192381103</v>
      </c>
      <c r="D3092" s="22" t="s">
        <v>1193</v>
      </c>
      <c r="E3092" s="22">
        <v>0.36259813415525483</v>
      </c>
      <c r="F3092" s="22">
        <v>13</v>
      </c>
      <c r="G3092" s="26">
        <v>9.1395721944467602E-6</v>
      </c>
      <c r="H3092" s="22">
        <f t="shared" si="48"/>
        <v>1.1881443852780789E-4</v>
      </c>
      <c r="I3092" s="41">
        <v>3091</v>
      </c>
      <c r="J3092" s="2" t="str">
        <f>IFERROR(INDEX('08W Project List'!#REF!,MATCH(B3092,'08W Project List'!$E:$E,0)),"N/A")</f>
        <v>N/A</v>
      </c>
    </row>
    <row r="3093" spans="1:10" ht="15.6" x14ac:dyDescent="0.3">
      <c r="A3093" s="23">
        <v>964</v>
      </c>
      <c r="B3093" s="22" t="s">
        <v>3581</v>
      </c>
      <c r="C3093" s="22">
        <v>42011109</v>
      </c>
      <c r="D3093" s="22" t="s">
        <v>3577</v>
      </c>
      <c r="E3093" s="22">
        <v>2.3895242559894592</v>
      </c>
      <c r="F3093" s="22">
        <v>67</v>
      </c>
      <c r="G3093" s="26">
        <v>9.0186372556933004E-6</v>
      </c>
      <c r="H3093" s="22">
        <f t="shared" si="48"/>
        <v>6.0424869613145114E-4</v>
      </c>
      <c r="I3093" s="41">
        <v>3092</v>
      </c>
      <c r="J3093" s="2" t="str">
        <f>IFERROR(INDEX('08W Project List'!#REF!,MATCH(B3093,'08W Project List'!$E:$E,0)),"N/A")</f>
        <v>N/A</v>
      </c>
    </row>
    <row r="3094" spans="1:10" ht="15.6" x14ac:dyDescent="0.3">
      <c r="A3094" s="23">
        <v>5348</v>
      </c>
      <c r="B3094" s="22" t="s">
        <v>1195</v>
      </c>
      <c r="C3094" s="22">
        <v>192381103</v>
      </c>
      <c r="D3094" s="22" t="s">
        <v>1193</v>
      </c>
      <c r="E3094" s="22">
        <v>0</v>
      </c>
      <c r="F3094" s="22">
        <v>115</v>
      </c>
      <c r="G3094" s="26">
        <v>8.9864311006755992E-6</v>
      </c>
      <c r="H3094" s="22">
        <f t="shared" si="48"/>
        <v>1.0334395765776939E-3</v>
      </c>
      <c r="I3094" s="41">
        <v>3093</v>
      </c>
      <c r="J3094" s="2" t="str">
        <f>IFERROR(INDEX('08W Project List'!#REF!,MATCH(B3094,'08W Project List'!$E:$E,0)),"N/A")</f>
        <v>N/A</v>
      </c>
    </row>
    <row r="3095" spans="1:10" ht="15.6" x14ac:dyDescent="0.3">
      <c r="A3095" s="23">
        <v>3020</v>
      </c>
      <c r="B3095" s="22" t="s">
        <v>3659</v>
      </c>
      <c r="C3095" s="22">
        <v>83371104</v>
      </c>
      <c r="D3095" s="22" t="s">
        <v>3660</v>
      </c>
      <c r="E3095" s="22">
        <v>3.0679026546893038</v>
      </c>
      <c r="F3095" s="22">
        <v>85</v>
      </c>
      <c r="G3095" s="26">
        <v>8.9691803741263508E-6</v>
      </c>
      <c r="H3095" s="22">
        <f t="shared" si="48"/>
        <v>7.6238033180073977E-4</v>
      </c>
      <c r="I3095" s="41">
        <v>3094</v>
      </c>
      <c r="J3095" s="2" t="str">
        <f>IFERROR(INDEX('08W Project List'!#REF!,MATCH(B3095,'08W Project List'!$E:$E,0)),"N/A")</f>
        <v>N/A</v>
      </c>
    </row>
    <row r="3096" spans="1:10" ht="15.6" x14ac:dyDescent="0.3">
      <c r="A3096" s="23">
        <v>10029</v>
      </c>
      <c r="B3096" s="22" t="s">
        <v>2430</v>
      </c>
      <c r="C3096" s="22">
        <v>43051101</v>
      </c>
      <c r="D3096" s="22" t="s">
        <v>2429</v>
      </c>
      <c r="E3096" s="22">
        <v>7.1677890025638916E-2</v>
      </c>
      <c r="F3096" s="22">
        <v>1</v>
      </c>
      <c r="G3096" s="26">
        <v>8.9607933537565899E-6</v>
      </c>
      <c r="H3096" s="22">
        <f t="shared" si="48"/>
        <v>8.9607933537565899E-6</v>
      </c>
      <c r="I3096" s="41">
        <v>3095</v>
      </c>
      <c r="J3096" s="2" t="str">
        <f>IFERROR(INDEX('08W Project List'!#REF!,MATCH(B3096,'08W Project List'!$E:$E,0)),"N/A")</f>
        <v>N/A</v>
      </c>
    </row>
    <row r="3097" spans="1:10" ht="15.6" x14ac:dyDescent="0.3">
      <c r="A3097" s="23">
        <v>10582</v>
      </c>
      <c r="B3097" s="22" t="s">
        <v>2653</v>
      </c>
      <c r="C3097" s="22">
        <v>12541101</v>
      </c>
      <c r="D3097" s="22" t="s">
        <v>2654</v>
      </c>
      <c r="E3097" s="22">
        <v>0.11589101447888812</v>
      </c>
      <c r="F3097" s="22">
        <v>1</v>
      </c>
      <c r="G3097" s="26">
        <v>8.9528410579390108E-6</v>
      </c>
      <c r="H3097" s="22">
        <f t="shared" si="48"/>
        <v>8.9528410579390108E-6</v>
      </c>
      <c r="I3097" s="41">
        <v>3096</v>
      </c>
      <c r="J3097" s="2" t="str">
        <f>IFERROR(INDEX('08W Project List'!#REF!,MATCH(B3097,'08W Project List'!$E:$E,0)),"N/A")</f>
        <v>N/A</v>
      </c>
    </row>
    <row r="3098" spans="1:10" ht="15.6" x14ac:dyDescent="0.3">
      <c r="A3098" s="23">
        <v>8839</v>
      </c>
      <c r="B3098" s="22" t="s">
        <v>303</v>
      </c>
      <c r="C3098" s="22">
        <v>82841102</v>
      </c>
      <c r="D3098" s="22" t="s">
        <v>296</v>
      </c>
      <c r="E3098" s="22">
        <v>0.92518722697995026</v>
      </c>
      <c r="F3098" s="22">
        <v>11</v>
      </c>
      <c r="G3098" s="26">
        <v>8.7835911231677305E-6</v>
      </c>
      <c r="H3098" s="22">
        <f t="shared" si="48"/>
        <v>9.6619502354845037E-5</v>
      </c>
      <c r="I3098" s="41">
        <v>3097</v>
      </c>
      <c r="J3098" s="2" t="str">
        <f>IFERROR(INDEX('08W Project List'!#REF!,MATCH(B3098,'08W Project List'!$E:$E,0)),"N/A")</f>
        <v>N/A</v>
      </c>
    </row>
    <row r="3099" spans="1:10" ht="15.6" x14ac:dyDescent="0.3">
      <c r="A3099" s="23">
        <v>2096</v>
      </c>
      <c r="B3099" s="22" t="s">
        <v>530</v>
      </c>
      <c r="C3099" s="22">
        <v>42711102</v>
      </c>
      <c r="D3099" s="22" t="s">
        <v>529</v>
      </c>
      <c r="E3099" s="22">
        <v>0.42401803587081976</v>
      </c>
      <c r="F3099" s="22">
        <v>20</v>
      </c>
      <c r="G3099" s="26">
        <v>8.7069947023114492E-6</v>
      </c>
      <c r="H3099" s="22">
        <f t="shared" si="48"/>
        <v>1.74139894046229E-4</v>
      </c>
      <c r="I3099" s="41">
        <v>3098</v>
      </c>
      <c r="J3099" s="2" t="str">
        <f>IFERROR(INDEX('08W Project List'!#REF!,MATCH(B3099,'08W Project List'!$E:$E,0)),"N/A")</f>
        <v>N/A</v>
      </c>
    </row>
    <row r="3100" spans="1:10" ht="15.6" x14ac:dyDescent="0.3">
      <c r="A3100" s="23">
        <v>10342</v>
      </c>
      <c r="B3100" s="22" t="s">
        <v>1435</v>
      </c>
      <c r="C3100" s="22">
        <v>163451702</v>
      </c>
      <c r="D3100" s="22" t="s">
        <v>1414</v>
      </c>
      <c r="E3100" s="22">
        <v>0.28686352946506399</v>
      </c>
      <c r="F3100" s="22">
        <v>5</v>
      </c>
      <c r="G3100" s="26">
        <v>8.7057092911477296E-6</v>
      </c>
      <c r="H3100" s="22">
        <f t="shared" si="48"/>
        <v>4.3528546455738645E-5</v>
      </c>
      <c r="I3100" s="41">
        <v>3099</v>
      </c>
      <c r="J3100" s="2" t="str">
        <f>IFERROR(INDEX('08W Project List'!#REF!,MATCH(B3100,'08W Project List'!$E:$E,0)),"N/A")</f>
        <v>N/A</v>
      </c>
    </row>
    <row r="3101" spans="1:10" ht="15.6" x14ac:dyDescent="0.3">
      <c r="A3101" s="23">
        <v>2914</v>
      </c>
      <c r="B3101" s="22" t="s">
        <v>1281</v>
      </c>
      <c r="C3101" s="22">
        <v>192331104</v>
      </c>
      <c r="D3101" s="22" t="s">
        <v>1282</v>
      </c>
      <c r="E3101" s="22">
        <v>4.8732680037677688E-2</v>
      </c>
      <c r="F3101" s="22">
        <v>46</v>
      </c>
      <c r="G3101" s="26">
        <v>8.6657679570878998E-6</v>
      </c>
      <c r="H3101" s="22">
        <f t="shared" si="48"/>
        <v>3.986253260260434E-4</v>
      </c>
      <c r="I3101" s="41">
        <v>3100</v>
      </c>
      <c r="J3101" s="2" t="str">
        <f>IFERROR(INDEX('08W Project List'!#REF!,MATCH(B3101,'08W Project List'!$E:$E,0)),"N/A")</f>
        <v>N/A</v>
      </c>
    </row>
    <row r="3102" spans="1:10" ht="15.6" x14ac:dyDescent="0.3">
      <c r="A3102" s="23">
        <v>4896</v>
      </c>
      <c r="B3102" s="22" t="s">
        <v>1850</v>
      </c>
      <c r="C3102" s="22">
        <v>42481105</v>
      </c>
      <c r="D3102" s="22" t="s">
        <v>1848</v>
      </c>
      <c r="E3102" s="22">
        <v>0.64900449331065246</v>
      </c>
      <c r="F3102" s="22">
        <v>11</v>
      </c>
      <c r="G3102" s="26">
        <v>8.6627846094628898E-6</v>
      </c>
      <c r="H3102" s="22">
        <f t="shared" si="48"/>
        <v>9.5290630704091781E-5</v>
      </c>
      <c r="I3102" s="41">
        <v>3101</v>
      </c>
      <c r="J3102" s="2" t="str">
        <f>IFERROR(INDEX('08W Project List'!#REF!,MATCH(B3102,'08W Project List'!$E:$E,0)),"N/A")</f>
        <v>N/A</v>
      </c>
    </row>
    <row r="3103" spans="1:10" ht="15.6" x14ac:dyDescent="0.3">
      <c r="A3103" s="23">
        <v>9315</v>
      </c>
      <c r="B3103" s="22" t="s">
        <v>1979</v>
      </c>
      <c r="C3103" s="22">
        <v>13532224</v>
      </c>
      <c r="D3103" s="22" t="s">
        <v>1980</v>
      </c>
      <c r="E3103" s="22">
        <v>0.90013279561185211</v>
      </c>
      <c r="F3103" s="22">
        <v>13</v>
      </c>
      <c r="G3103" s="26">
        <v>8.6421723514595097E-6</v>
      </c>
      <c r="H3103" s="22">
        <f t="shared" si="48"/>
        <v>1.1234824056897363E-4</v>
      </c>
      <c r="I3103" s="41">
        <v>3102</v>
      </c>
      <c r="J3103" s="2" t="str">
        <f>IFERROR(INDEX('08W Project List'!#REF!,MATCH(B3103,'08W Project List'!$E:$E,0)),"N/A")</f>
        <v>N/A</v>
      </c>
    </row>
    <row r="3104" spans="1:10" ht="15.6" x14ac:dyDescent="0.3">
      <c r="A3104" s="23">
        <v>9391</v>
      </c>
      <c r="B3104" s="22" t="s">
        <v>4244</v>
      </c>
      <c r="C3104" s="22">
        <v>24240402</v>
      </c>
      <c r="D3104" s="22" t="s">
        <v>4245</v>
      </c>
      <c r="E3104" s="22">
        <v>0.21316348057103418</v>
      </c>
      <c r="F3104" s="22">
        <v>11</v>
      </c>
      <c r="G3104" s="26">
        <v>8.6413519716198802E-6</v>
      </c>
      <c r="H3104" s="22">
        <f t="shared" si="48"/>
        <v>9.5054871687818676E-5</v>
      </c>
      <c r="I3104" s="41">
        <v>3103</v>
      </c>
      <c r="J3104" s="2" t="str">
        <f>IFERROR(INDEX('08W Project List'!#REF!,MATCH(B3104,'08W Project List'!$E:$E,0)),"N/A")</f>
        <v>N/A</v>
      </c>
    </row>
    <row r="3105" spans="1:10" ht="15.6" x14ac:dyDescent="0.3">
      <c r="A3105" s="23">
        <v>9903</v>
      </c>
      <c r="B3105" s="22" t="s">
        <v>2812</v>
      </c>
      <c r="C3105" s="22">
        <v>22811102</v>
      </c>
      <c r="D3105" s="22" t="s">
        <v>2805</v>
      </c>
      <c r="E3105" s="22">
        <v>0.38867003589077503</v>
      </c>
      <c r="F3105" s="22">
        <v>4</v>
      </c>
      <c r="G3105" s="26">
        <v>8.6111374873124702E-6</v>
      </c>
      <c r="H3105" s="22">
        <f t="shared" si="48"/>
        <v>3.4444549949249881E-5</v>
      </c>
      <c r="I3105" s="41">
        <v>3104</v>
      </c>
      <c r="J3105" s="2" t="str">
        <f>IFERROR(INDEX('08W Project List'!#REF!,MATCH(B3105,'08W Project List'!$E:$E,0)),"N/A")</f>
        <v>N/A</v>
      </c>
    </row>
    <row r="3106" spans="1:10" ht="15.6" x14ac:dyDescent="0.3">
      <c r="A3106" s="23">
        <v>7834</v>
      </c>
      <c r="B3106" s="22" t="s">
        <v>1597</v>
      </c>
      <c r="C3106" s="22">
        <v>43091103</v>
      </c>
      <c r="D3106" s="22" t="s">
        <v>1598</v>
      </c>
      <c r="E3106" s="22">
        <v>0.80907980839740823</v>
      </c>
      <c r="F3106" s="22">
        <v>16</v>
      </c>
      <c r="G3106" s="26">
        <v>8.6091630360057198E-6</v>
      </c>
      <c r="H3106" s="22">
        <f t="shared" si="48"/>
        <v>1.3774660857609152E-4</v>
      </c>
      <c r="I3106" s="41">
        <v>3105</v>
      </c>
      <c r="J3106" s="2" t="str">
        <f>IFERROR(INDEX('08W Project List'!#REF!,MATCH(B3106,'08W Project List'!$E:$E,0)),"N/A")</f>
        <v>N/A</v>
      </c>
    </row>
    <row r="3107" spans="1:10" ht="15.6" x14ac:dyDescent="0.3">
      <c r="A3107" s="23">
        <v>10810</v>
      </c>
      <c r="B3107" s="22" t="s">
        <v>3110</v>
      </c>
      <c r="C3107" s="22">
        <v>153081111</v>
      </c>
      <c r="D3107" s="22" t="s">
        <v>3109</v>
      </c>
      <c r="E3107" s="22">
        <v>0.13715766417290368</v>
      </c>
      <c r="F3107" s="22">
        <v>3</v>
      </c>
      <c r="G3107" s="26">
        <v>8.5934725210007095E-6</v>
      </c>
      <c r="H3107" s="22">
        <f t="shared" si="48"/>
        <v>2.5780417563002127E-5</v>
      </c>
      <c r="I3107" s="41">
        <v>3106</v>
      </c>
      <c r="J3107" s="2" t="str">
        <f>IFERROR(INDEX('08W Project List'!#REF!,MATCH(B3107,'08W Project List'!$E:$E,0)),"N/A")</f>
        <v>N/A</v>
      </c>
    </row>
    <row r="3108" spans="1:10" ht="15.6" x14ac:dyDescent="0.3">
      <c r="A3108" s="23">
        <v>10497</v>
      </c>
      <c r="B3108" s="22" t="s">
        <v>1370</v>
      </c>
      <c r="C3108" s="22">
        <v>182402106</v>
      </c>
      <c r="D3108" s="22" t="s">
        <v>1368</v>
      </c>
      <c r="E3108" s="22">
        <v>9.6962377454816645E-2</v>
      </c>
      <c r="F3108" s="22">
        <v>3</v>
      </c>
      <c r="G3108" s="26">
        <v>8.4948510074444403E-6</v>
      </c>
      <c r="H3108" s="22">
        <f t="shared" si="48"/>
        <v>2.5484553022333319E-5</v>
      </c>
      <c r="I3108" s="41">
        <v>3107</v>
      </c>
      <c r="J3108" s="2" t="str">
        <f>IFERROR(INDEX('08W Project List'!#REF!,MATCH(B3108,'08W Project List'!$E:$E,0)),"N/A")</f>
        <v>N/A</v>
      </c>
    </row>
    <row r="3109" spans="1:10" ht="15.6" x14ac:dyDescent="0.3">
      <c r="A3109" s="23">
        <v>5369</v>
      </c>
      <c r="B3109" s="22" t="s">
        <v>2649</v>
      </c>
      <c r="C3109" s="22">
        <v>12101104</v>
      </c>
      <c r="D3109" s="22" t="s">
        <v>2646</v>
      </c>
      <c r="E3109" s="22">
        <v>1.7881645571600497</v>
      </c>
      <c r="F3109" s="22">
        <v>22</v>
      </c>
      <c r="G3109" s="26">
        <v>8.4479152361576496E-6</v>
      </c>
      <c r="H3109" s="22">
        <f t="shared" si="48"/>
        <v>1.8585413519546829E-4</v>
      </c>
      <c r="I3109" s="41">
        <v>3108</v>
      </c>
      <c r="J3109" s="2" t="str">
        <f>IFERROR(INDEX('08W Project List'!#REF!,MATCH(B3109,'08W Project List'!$E:$E,0)),"N/A")</f>
        <v>N/A</v>
      </c>
    </row>
    <row r="3110" spans="1:10" ht="15.6" x14ac:dyDescent="0.3">
      <c r="A3110" s="23">
        <v>6668</v>
      </c>
      <c r="B3110" s="22" t="s">
        <v>2915</v>
      </c>
      <c r="C3110" s="22">
        <v>83252107</v>
      </c>
      <c r="D3110" s="22" t="s">
        <v>2914</v>
      </c>
      <c r="E3110" s="22">
        <v>3.1348046774044874E-2</v>
      </c>
      <c r="F3110" s="22">
        <v>14</v>
      </c>
      <c r="G3110" s="26">
        <v>8.4226108155848301E-6</v>
      </c>
      <c r="H3110" s="22">
        <f t="shared" si="48"/>
        <v>1.1791655141818761E-4</v>
      </c>
      <c r="I3110" s="41">
        <v>3109</v>
      </c>
      <c r="J3110" s="2" t="str">
        <f>IFERROR(INDEX('08W Project List'!#REF!,MATCH(B3110,'08W Project List'!$E:$E,0)),"N/A")</f>
        <v>N/A</v>
      </c>
    </row>
    <row r="3111" spans="1:10" ht="15.6" x14ac:dyDescent="0.3">
      <c r="A3111" s="23">
        <v>4822</v>
      </c>
      <c r="B3111" s="22" t="s">
        <v>576</v>
      </c>
      <c r="C3111" s="22">
        <v>83622103</v>
      </c>
      <c r="D3111" s="22" t="s">
        <v>571</v>
      </c>
      <c r="E3111" s="22">
        <v>2.7208189966733749</v>
      </c>
      <c r="F3111" s="22">
        <v>63</v>
      </c>
      <c r="G3111" s="26">
        <v>8.4149491315314405E-6</v>
      </c>
      <c r="H3111" s="22">
        <f t="shared" si="48"/>
        <v>5.301417952864808E-4</v>
      </c>
      <c r="I3111" s="41">
        <v>3110</v>
      </c>
      <c r="J3111" s="2" t="str">
        <f>IFERROR(INDEX('08W Project List'!#REF!,MATCH(B3111,'08W Project List'!$E:$E,0)),"N/A")</f>
        <v>N/A</v>
      </c>
    </row>
    <row r="3112" spans="1:10" ht="15.6" x14ac:dyDescent="0.3">
      <c r="A3112" s="23">
        <v>10986</v>
      </c>
      <c r="B3112" s="22" t="s">
        <v>3312</v>
      </c>
      <c r="C3112" s="22">
        <v>43321101</v>
      </c>
      <c r="D3112" s="22" t="s">
        <v>3313</v>
      </c>
      <c r="E3112" s="22">
        <v>0.31392662274204164</v>
      </c>
      <c r="F3112" s="22">
        <v>5</v>
      </c>
      <c r="G3112" s="26">
        <v>8.3651507217397294E-6</v>
      </c>
      <c r="H3112" s="22">
        <f t="shared" si="48"/>
        <v>4.1825753608698645E-5</v>
      </c>
      <c r="I3112" s="41">
        <v>3111</v>
      </c>
      <c r="J3112" s="2" t="str">
        <f>IFERROR(INDEX('08W Project List'!#REF!,MATCH(B3112,'08W Project List'!$E:$E,0)),"N/A")</f>
        <v>N/A</v>
      </c>
    </row>
    <row r="3113" spans="1:10" ht="15.6" x14ac:dyDescent="0.3">
      <c r="A3113" s="23">
        <v>1364</v>
      </c>
      <c r="B3113" s="22" t="s">
        <v>575</v>
      </c>
      <c r="C3113" s="22">
        <v>83622103</v>
      </c>
      <c r="D3113" s="22" t="s">
        <v>571</v>
      </c>
      <c r="E3113" s="22">
        <v>2.8564180658735672</v>
      </c>
      <c r="F3113" s="22">
        <v>87</v>
      </c>
      <c r="G3113" s="26">
        <v>8.32336064819511E-6</v>
      </c>
      <c r="H3113" s="22">
        <f t="shared" si="48"/>
        <v>7.2413237639297457E-4</v>
      </c>
      <c r="I3113" s="41">
        <v>3112</v>
      </c>
      <c r="J3113" s="2" t="str">
        <f>IFERROR(INDEX('08W Project List'!#REF!,MATCH(B3113,'08W Project List'!$E:$E,0)),"N/A")</f>
        <v>N/A</v>
      </c>
    </row>
    <row r="3114" spans="1:10" ht="15.6" x14ac:dyDescent="0.3">
      <c r="A3114" s="23">
        <v>9661</v>
      </c>
      <c r="B3114" s="22" t="s">
        <v>3661</v>
      </c>
      <c r="C3114" s="22">
        <v>83371105</v>
      </c>
      <c r="D3114" s="22" t="s">
        <v>3662</v>
      </c>
      <c r="E3114" s="22">
        <v>0.3109553778075177</v>
      </c>
      <c r="F3114" s="22">
        <v>9</v>
      </c>
      <c r="G3114" s="26">
        <v>8.3080438307994406E-6</v>
      </c>
      <c r="H3114" s="22">
        <f t="shared" si="48"/>
        <v>7.4772394477194964E-5</v>
      </c>
      <c r="I3114" s="41">
        <v>3113</v>
      </c>
      <c r="J3114" s="2" t="str">
        <f>IFERROR(INDEX('08W Project List'!#REF!,MATCH(B3114,'08W Project List'!$E:$E,0)),"N/A")</f>
        <v>N/A</v>
      </c>
    </row>
    <row r="3115" spans="1:10" ht="15.6" x14ac:dyDescent="0.3">
      <c r="A3115" s="23">
        <v>6999</v>
      </c>
      <c r="B3115" s="22" t="s">
        <v>1896</v>
      </c>
      <c r="C3115" s="22">
        <v>103441102</v>
      </c>
      <c r="D3115" s="22" t="s">
        <v>1894</v>
      </c>
      <c r="E3115" s="22">
        <v>0.69613372577717214</v>
      </c>
      <c r="F3115" s="22">
        <v>11</v>
      </c>
      <c r="G3115" s="26">
        <v>8.3062535945016108E-6</v>
      </c>
      <c r="H3115" s="22">
        <f t="shared" si="48"/>
        <v>9.1368789539517719E-5</v>
      </c>
      <c r="I3115" s="41">
        <v>3114</v>
      </c>
      <c r="J3115" s="2" t="str">
        <f>IFERROR(INDEX('08W Project List'!#REF!,MATCH(B3115,'08W Project List'!$E:$E,0)),"N/A")</f>
        <v>N/A</v>
      </c>
    </row>
    <row r="3116" spans="1:10" ht="15.6" x14ac:dyDescent="0.3">
      <c r="A3116" s="23">
        <v>7019</v>
      </c>
      <c r="B3116" s="22" t="s">
        <v>1354</v>
      </c>
      <c r="C3116" s="22">
        <v>42761102</v>
      </c>
      <c r="D3116" s="22" t="s">
        <v>1349</v>
      </c>
      <c r="E3116" s="22">
        <v>2.4498085404686205</v>
      </c>
      <c r="F3116" s="22">
        <v>29</v>
      </c>
      <c r="G3116" s="26">
        <v>8.2406765623738795E-6</v>
      </c>
      <c r="H3116" s="22">
        <f t="shared" si="48"/>
        <v>2.3897962030884252E-4</v>
      </c>
      <c r="I3116" s="41">
        <v>3115</v>
      </c>
      <c r="J3116" s="2" t="str">
        <f>IFERROR(INDEX('08W Project List'!#REF!,MATCH(B3116,'08W Project List'!$E:$E,0)),"N/A")</f>
        <v>N/A</v>
      </c>
    </row>
    <row r="3117" spans="1:10" ht="15.6" x14ac:dyDescent="0.3">
      <c r="A3117" s="23">
        <v>9287</v>
      </c>
      <c r="B3117" s="22" t="s">
        <v>3827</v>
      </c>
      <c r="C3117" s="22">
        <v>14671103</v>
      </c>
      <c r="D3117" s="22" t="s">
        <v>3826</v>
      </c>
      <c r="E3117" s="22">
        <v>0.24968747085690368</v>
      </c>
      <c r="F3117" s="22">
        <v>15</v>
      </c>
      <c r="G3117" s="26">
        <v>8.2223656744837694E-6</v>
      </c>
      <c r="H3117" s="22">
        <f t="shared" si="48"/>
        <v>1.2333548511725653E-4</v>
      </c>
      <c r="I3117" s="41">
        <v>3116</v>
      </c>
      <c r="J3117" s="2" t="str">
        <f>IFERROR(INDEX('08W Project List'!#REF!,MATCH(B3117,'08W Project List'!$E:$E,0)),"N/A")</f>
        <v>N/A</v>
      </c>
    </row>
    <row r="3118" spans="1:10" ht="15.6" x14ac:dyDescent="0.3">
      <c r="A3118" s="23">
        <v>10537</v>
      </c>
      <c r="B3118" s="22" t="s">
        <v>1432</v>
      </c>
      <c r="C3118" s="22">
        <v>163451702</v>
      </c>
      <c r="D3118" s="22" t="s">
        <v>1414</v>
      </c>
      <c r="E3118" s="22">
        <v>0.15196176050213236</v>
      </c>
      <c r="F3118" s="22">
        <v>2</v>
      </c>
      <c r="G3118" s="26">
        <v>8.1969474672867297E-6</v>
      </c>
      <c r="H3118" s="22">
        <f t="shared" si="48"/>
        <v>1.6393894934573459E-5</v>
      </c>
      <c r="I3118" s="41">
        <v>3117</v>
      </c>
      <c r="J3118" s="2" t="str">
        <f>IFERROR(INDEX('08W Project List'!#REF!,MATCH(B3118,'08W Project List'!$E:$E,0)),"N/A")</f>
        <v>N/A</v>
      </c>
    </row>
    <row r="3119" spans="1:10" ht="15.6" x14ac:dyDescent="0.3">
      <c r="A3119" s="23">
        <v>7405</v>
      </c>
      <c r="B3119" s="22" t="s">
        <v>1674</v>
      </c>
      <c r="C3119" s="22">
        <v>192431108</v>
      </c>
      <c r="D3119" s="22" t="s">
        <v>1675</v>
      </c>
      <c r="E3119" s="22">
        <v>1.5887224487430331</v>
      </c>
      <c r="F3119" s="22">
        <v>83</v>
      </c>
      <c r="G3119" s="26">
        <v>8.1612884583869598E-6</v>
      </c>
      <c r="H3119" s="22">
        <f t="shared" si="48"/>
        <v>6.7738694204611764E-4</v>
      </c>
      <c r="I3119" s="41">
        <v>3118</v>
      </c>
      <c r="J3119" s="2" t="str">
        <f>IFERROR(INDEX('08W Project List'!#REF!,MATCH(B3119,'08W Project List'!$E:$E,0)),"N/A")</f>
        <v>N/A</v>
      </c>
    </row>
    <row r="3120" spans="1:10" ht="15.6" x14ac:dyDescent="0.3">
      <c r="A3120" s="23">
        <v>3886</v>
      </c>
      <c r="B3120" s="22" t="s">
        <v>3570</v>
      </c>
      <c r="C3120" s="22">
        <v>42011108</v>
      </c>
      <c r="D3120" s="22" t="s">
        <v>3566</v>
      </c>
      <c r="E3120" s="22">
        <v>0.76406493370389683</v>
      </c>
      <c r="F3120" s="22">
        <v>9</v>
      </c>
      <c r="G3120" s="26">
        <v>8.1538868361955707E-6</v>
      </c>
      <c r="H3120" s="22">
        <f t="shared" si="48"/>
        <v>7.3384981525760138E-5</v>
      </c>
      <c r="I3120" s="41">
        <v>3119</v>
      </c>
      <c r="J3120" s="2" t="str">
        <f>IFERROR(INDEX('08W Project List'!#REF!,MATCH(B3120,'08W Project List'!$E:$E,0)),"N/A")</f>
        <v>N/A</v>
      </c>
    </row>
    <row r="3121" spans="1:10" ht="15.6" x14ac:dyDescent="0.3">
      <c r="A3121" s="23">
        <v>9639</v>
      </c>
      <c r="B3121" s="22" t="s">
        <v>1855</v>
      </c>
      <c r="C3121" s="22">
        <v>42481105</v>
      </c>
      <c r="D3121" s="22" t="s">
        <v>1848</v>
      </c>
      <c r="E3121" s="22">
        <v>0.18204622587913671</v>
      </c>
      <c r="F3121" s="22">
        <v>3</v>
      </c>
      <c r="G3121" s="26">
        <v>8.1390456250034001E-6</v>
      </c>
      <c r="H3121" s="22">
        <f t="shared" si="48"/>
        <v>2.44171368750102E-5</v>
      </c>
      <c r="I3121" s="41">
        <v>3120</v>
      </c>
      <c r="J3121" s="2" t="str">
        <f>IFERROR(INDEX('08W Project List'!#REF!,MATCH(B3121,'08W Project List'!$E:$E,0)),"N/A")</f>
        <v>N/A</v>
      </c>
    </row>
    <row r="3122" spans="1:10" ht="15.6" x14ac:dyDescent="0.3">
      <c r="A3122" s="23">
        <v>10422</v>
      </c>
      <c r="B3122" s="22" t="s">
        <v>2615</v>
      </c>
      <c r="C3122" s="22">
        <v>12091102</v>
      </c>
      <c r="D3122" s="22" t="s">
        <v>2614</v>
      </c>
      <c r="E3122" s="22">
        <v>0.19660174884928716</v>
      </c>
      <c r="F3122" s="22">
        <v>6</v>
      </c>
      <c r="G3122" s="26">
        <v>8.0835455884948201E-6</v>
      </c>
      <c r="H3122" s="22">
        <f t="shared" si="48"/>
        <v>4.8501273530968921E-5</v>
      </c>
      <c r="I3122" s="41">
        <v>3121</v>
      </c>
      <c r="J3122" s="2" t="str">
        <f>IFERROR(INDEX('08W Project List'!#REF!,MATCH(B3122,'08W Project List'!$E:$E,0)),"N/A")</f>
        <v>N/A</v>
      </c>
    </row>
    <row r="3123" spans="1:10" ht="15.6" x14ac:dyDescent="0.3">
      <c r="A3123" s="23">
        <v>10726</v>
      </c>
      <c r="B3123" s="22" t="s">
        <v>535</v>
      </c>
      <c r="C3123" s="22">
        <v>42711102</v>
      </c>
      <c r="D3123" s="22" t="s">
        <v>529</v>
      </c>
      <c r="E3123" s="22">
        <v>0.50731711338499008</v>
      </c>
      <c r="F3123" s="22">
        <v>5</v>
      </c>
      <c r="G3123" s="26">
        <v>8.0788504727688507E-6</v>
      </c>
      <c r="H3123" s="22">
        <f t="shared" si="48"/>
        <v>4.0394252363844252E-5</v>
      </c>
      <c r="I3123" s="41">
        <v>3122</v>
      </c>
      <c r="J3123" s="2" t="str">
        <f>IFERROR(INDEX('08W Project List'!#REF!,MATCH(B3123,'08W Project List'!$E:$E,0)),"N/A")</f>
        <v>N/A</v>
      </c>
    </row>
    <row r="3124" spans="1:10" ht="15.6" x14ac:dyDescent="0.3">
      <c r="A3124" s="23">
        <v>9181</v>
      </c>
      <c r="B3124" s="22" t="s">
        <v>2342</v>
      </c>
      <c r="C3124" s="22">
        <v>163661702</v>
      </c>
      <c r="D3124" s="22" t="s">
        <v>2337</v>
      </c>
      <c r="E3124" s="22">
        <v>1.3067019580191732</v>
      </c>
      <c r="F3124" s="22">
        <v>17</v>
      </c>
      <c r="G3124" s="26">
        <v>8.0235817223539701E-6</v>
      </c>
      <c r="H3124" s="22">
        <f t="shared" si="48"/>
        <v>1.364008892800175E-4</v>
      </c>
      <c r="I3124" s="41">
        <v>3123</v>
      </c>
      <c r="J3124" s="2" t="str">
        <f>IFERROR(INDEX('08W Project List'!#REF!,MATCH(B3124,'08W Project List'!$E:$E,0)),"N/A")</f>
        <v>N/A</v>
      </c>
    </row>
    <row r="3125" spans="1:10" ht="15.6" x14ac:dyDescent="0.3">
      <c r="A3125" s="23">
        <v>10385</v>
      </c>
      <c r="B3125" s="22" t="s">
        <v>18</v>
      </c>
      <c r="C3125" s="22">
        <v>152101101</v>
      </c>
      <c r="D3125" s="22" t="s">
        <v>19</v>
      </c>
      <c r="E3125" s="22">
        <v>2.2985673956730204E-2</v>
      </c>
      <c r="F3125" s="22">
        <v>1</v>
      </c>
      <c r="G3125" s="26">
        <v>8.0126054252261407E-6</v>
      </c>
      <c r="H3125" s="22">
        <f t="shared" si="48"/>
        <v>8.0126054252261407E-6</v>
      </c>
      <c r="I3125" s="41">
        <v>3124</v>
      </c>
      <c r="J3125" s="2" t="str">
        <f>IFERROR(INDEX('08W Project List'!#REF!,MATCH(B3125,'08W Project List'!$E:$E,0)),"N/A")</f>
        <v>N/A</v>
      </c>
    </row>
    <row r="3126" spans="1:10" ht="15.6" x14ac:dyDescent="0.3">
      <c r="A3126" s="23">
        <v>9316</v>
      </c>
      <c r="B3126" s="22" t="s">
        <v>1357</v>
      </c>
      <c r="C3126" s="22">
        <v>42761103</v>
      </c>
      <c r="D3126" s="22" t="s">
        <v>1358</v>
      </c>
      <c r="E3126" s="22">
        <v>0.13556679489438905</v>
      </c>
      <c r="F3126" s="22">
        <v>4</v>
      </c>
      <c r="G3126" s="26">
        <v>7.9902155915988299E-6</v>
      </c>
      <c r="H3126" s="22">
        <f t="shared" si="48"/>
        <v>3.196086236639532E-5</v>
      </c>
      <c r="I3126" s="41">
        <v>3125</v>
      </c>
      <c r="J3126" s="2" t="str">
        <f>IFERROR(INDEX('08W Project List'!#REF!,MATCH(B3126,'08W Project List'!$E:$E,0)),"N/A")</f>
        <v>N/A</v>
      </c>
    </row>
    <row r="3127" spans="1:10" ht="15.6" x14ac:dyDescent="0.3">
      <c r="A3127" s="23">
        <v>10880</v>
      </c>
      <c r="B3127" s="22" t="s">
        <v>2660</v>
      </c>
      <c r="C3127" s="22">
        <v>12541104</v>
      </c>
      <c r="D3127" s="22" t="s">
        <v>2657</v>
      </c>
      <c r="E3127" s="22">
        <v>1.7645793032558855E-2</v>
      </c>
      <c r="F3127" s="22">
        <v>1</v>
      </c>
      <c r="G3127" s="26">
        <v>7.9011377113180801E-6</v>
      </c>
      <c r="H3127" s="22">
        <f t="shared" si="48"/>
        <v>7.9011377113180801E-6</v>
      </c>
      <c r="I3127" s="41">
        <v>3126</v>
      </c>
      <c r="J3127" s="2" t="str">
        <f>IFERROR(INDEX('08W Project List'!#REF!,MATCH(B3127,'08W Project List'!$E:$E,0)),"N/A")</f>
        <v>N/A</v>
      </c>
    </row>
    <row r="3128" spans="1:10" ht="15.6" x14ac:dyDescent="0.3">
      <c r="A3128" s="23">
        <v>4441</v>
      </c>
      <c r="B3128" s="22" t="s">
        <v>2655</v>
      </c>
      <c r="C3128" s="22">
        <v>12541101</v>
      </c>
      <c r="D3128" s="22" t="s">
        <v>2654</v>
      </c>
      <c r="E3128" s="22">
        <v>0.40792712398992731</v>
      </c>
      <c r="F3128" s="22">
        <v>17</v>
      </c>
      <c r="G3128" s="26">
        <v>7.8938326083065008E-6</v>
      </c>
      <c r="H3128" s="22">
        <f t="shared" si="48"/>
        <v>1.3419515434121051E-4</v>
      </c>
      <c r="I3128" s="41">
        <v>3127</v>
      </c>
      <c r="J3128" s="2" t="str">
        <f>IFERROR(INDEX('08W Project List'!#REF!,MATCH(B3128,'08W Project List'!$E:$E,0)),"N/A")</f>
        <v>N/A</v>
      </c>
    </row>
    <row r="3129" spans="1:10" ht="15.6" x14ac:dyDescent="0.3">
      <c r="A3129" s="23">
        <v>10513</v>
      </c>
      <c r="B3129" s="22" t="s">
        <v>2702</v>
      </c>
      <c r="C3129" s="22">
        <v>182391103</v>
      </c>
      <c r="D3129" s="22" t="s">
        <v>2700</v>
      </c>
      <c r="E3129" s="22">
        <v>0.3682332496970106</v>
      </c>
      <c r="F3129" s="22">
        <v>4</v>
      </c>
      <c r="G3129" s="26">
        <v>7.8772332915409799E-6</v>
      </c>
      <c r="H3129" s="22">
        <f t="shared" si="48"/>
        <v>3.150893316616392E-5</v>
      </c>
      <c r="I3129" s="41">
        <v>3128</v>
      </c>
      <c r="J3129" s="2" t="str">
        <f>IFERROR(INDEX('08W Project List'!#REF!,MATCH(B3129,'08W Project List'!$E:$E,0)),"N/A")</f>
        <v>N/A</v>
      </c>
    </row>
    <row r="3130" spans="1:10" ht="15.6" x14ac:dyDescent="0.3">
      <c r="A3130" s="23">
        <v>1793</v>
      </c>
      <c r="B3130" s="22" t="s">
        <v>3579</v>
      </c>
      <c r="C3130" s="22">
        <v>42011109</v>
      </c>
      <c r="D3130" s="22" t="s">
        <v>3577</v>
      </c>
      <c r="E3130" s="22">
        <v>6.7504637897981973E-3</v>
      </c>
      <c r="F3130" s="22">
        <v>9</v>
      </c>
      <c r="G3130" s="26">
        <v>7.8607952047623603E-6</v>
      </c>
      <c r="H3130" s="22">
        <f t="shared" si="48"/>
        <v>7.0747156842861241E-5</v>
      </c>
      <c r="I3130" s="41">
        <v>3129</v>
      </c>
      <c r="J3130" s="2" t="str">
        <f>IFERROR(INDEX('08W Project List'!#REF!,MATCH(B3130,'08W Project List'!$E:$E,0)),"N/A")</f>
        <v>N/A</v>
      </c>
    </row>
    <row r="3131" spans="1:10" ht="15.6" x14ac:dyDescent="0.3">
      <c r="A3131" s="23">
        <v>8925</v>
      </c>
      <c r="B3131" s="22" t="s">
        <v>1444</v>
      </c>
      <c r="C3131" s="22">
        <v>192311141</v>
      </c>
      <c r="D3131" s="22" t="s">
        <v>1441</v>
      </c>
      <c r="E3131" s="22">
        <v>0.40130299328543756</v>
      </c>
      <c r="F3131" s="22">
        <v>8</v>
      </c>
      <c r="G3131" s="26">
        <v>7.8216134686922901E-6</v>
      </c>
      <c r="H3131" s="22">
        <f t="shared" si="48"/>
        <v>6.2572907749538321E-5</v>
      </c>
      <c r="I3131" s="41">
        <v>3130</v>
      </c>
      <c r="J3131" s="2" t="str">
        <f>IFERROR(INDEX('08W Project List'!#REF!,MATCH(B3131,'08W Project List'!$E:$E,0)),"N/A")</f>
        <v>N/A</v>
      </c>
    </row>
    <row r="3132" spans="1:10" ht="15.6" x14ac:dyDescent="0.3">
      <c r="A3132" s="23">
        <v>8734</v>
      </c>
      <c r="B3132" s="22" t="s">
        <v>2085</v>
      </c>
      <c r="C3132" s="22">
        <v>82021101</v>
      </c>
      <c r="D3132" s="22" t="s">
        <v>2082</v>
      </c>
      <c r="E3132" s="22">
        <v>1.9695523142524363</v>
      </c>
      <c r="F3132" s="22">
        <v>28</v>
      </c>
      <c r="G3132" s="26">
        <v>7.8044729774258595E-6</v>
      </c>
      <c r="H3132" s="22">
        <f t="shared" si="48"/>
        <v>2.1852524336792408E-4</v>
      </c>
      <c r="I3132" s="41">
        <v>3131</v>
      </c>
      <c r="J3132" s="2" t="str">
        <f>IFERROR(INDEX('08W Project List'!#REF!,MATCH(B3132,'08W Project List'!$E:$E,0)),"N/A")</f>
        <v>N/A</v>
      </c>
    </row>
    <row r="3133" spans="1:10" ht="15.6" x14ac:dyDescent="0.3">
      <c r="A3133" s="23">
        <v>6798</v>
      </c>
      <c r="B3133" s="22" t="s">
        <v>3439</v>
      </c>
      <c r="C3133" s="22">
        <v>24181104</v>
      </c>
      <c r="D3133" s="22" t="s">
        <v>3438</v>
      </c>
      <c r="E3133" s="22">
        <v>0.38466501003326042</v>
      </c>
      <c r="F3133" s="22">
        <v>6</v>
      </c>
      <c r="G3133" s="26">
        <v>7.7311566356975097E-6</v>
      </c>
      <c r="H3133" s="22">
        <f t="shared" si="48"/>
        <v>4.6386939814185058E-5</v>
      </c>
      <c r="I3133" s="41">
        <v>3132</v>
      </c>
      <c r="J3133" s="2" t="str">
        <f>IFERROR(INDEX('08W Project List'!#REF!,MATCH(B3133,'08W Project List'!$E:$E,0)),"N/A")</f>
        <v>N/A</v>
      </c>
    </row>
    <row r="3134" spans="1:10" ht="15.6" x14ac:dyDescent="0.3">
      <c r="A3134" s="23">
        <v>6381</v>
      </c>
      <c r="B3134" s="22" t="s">
        <v>2670</v>
      </c>
      <c r="C3134" s="22">
        <v>12541106</v>
      </c>
      <c r="D3134" s="22" t="s">
        <v>2667</v>
      </c>
      <c r="E3134" s="22">
        <v>4.4615382568424735</v>
      </c>
      <c r="F3134" s="22">
        <v>65</v>
      </c>
      <c r="G3134" s="26">
        <v>7.7074127984865393E-6</v>
      </c>
      <c r="H3134" s="22">
        <f t="shared" si="48"/>
        <v>5.0098183190162501E-4</v>
      </c>
      <c r="I3134" s="41">
        <v>3133</v>
      </c>
      <c r="J3134" s="2" t="str">
        <f>IFERROR(INDEX('08W Project List'!#REF!,MATCH(B3134,'08W Project List'!$E:$E,0)),"N/A")</f>
        <v>N/A</v>
      </c>
    </row>
    <row r="3135" spans="1:10" ht="15.6" x14ac:dyDescent="0.3">
      <c r="A3135" s="23">
        <v>10638</v>
      </c>
      <c r="B3135" s="22" t="s">
        <v>3576</v>
      </c>
      <c r="C3135" s="22">
        <v>42011109</v>
      </c>
      <c r="D3135" s="22" t="s">
        <v>3577</v>
      </c>
      <c r="E3135" s="22">
        <v>0.42874537356152265</v>
      </c>
      <c r="F3135" s="22">
        <v>6</v>
      </c>
      <c r="G3135" s="26">
        <v>7.6893422358527405E-6</v>
      </c>
      <c r="H3135" s="22">
        <f t="shared" si="48"/>
        <v>4.6136053415116439E-5</v>
      </c>
      <c r="I3135" s="41">
        <v>3134</v>
      </c>
      <c r="J3135" s="2" t="str">
        <f>IFERROR(INDEX('08W Project List'!#REF!,MATCH(B3135,'08W Project List'!$E:$E,0)),"N/A")</f>
        <v>N/A</v>
      </c>
    </row>
    <row r="3136" spans="1:10" ht="15.6" x14ac:dyDescent="0.3">
      <c r="A3136" s="23">
        <v>9009</v>
      </c>
      <c r="B3136" s="22" t="s">
        <v>53</v>
      </c>
      <c r="C3136" s="22">
        <v>42031124</v>
      </c>
      <c r="D3136" s="22" t="s">
        <v>45</v>
      </c>
      <c r="E3136" s="22">
        <v>0.10870283309230143</v>
      </c>
      <c r="F3136" s="22">
        <v>4</v>
      </c>
      <c r="G3136" s="26">
        <v>7.6617366969684805E-6</v>
      </c>
      <c r="H3136" s="22">
        <f t="shared" si="48"/>
        <v>3.0646946787873922E-5</v>
      </c>
      <c r="I3136" s="41">
        <v>3135</v>
      </c>
      <c r="J3136" s="2" t="str">
        <f>IFERROR(INDEX('08W Project List'!#REF!,MATCH(B3136,'08W Project List'!$E:$E,0)),"N/A")</f>
        <v>N/A</v>
      </c>
    </row>
    <row r="3137" spans="1:10" ht="15.6" x14ac:dyDescent="0.3">
      <c r="A3137" s="23">
        <v>1292</v>
      </c>
      <c r="B3137" s="22" t="s">
        <v>1197</v>
      </c>
      <c r="C3137" s="22">
        <v>192381103</v>
      </c>
      <c r="D3137" s="22" t="s">
        <v>1193</v>
      </c>
      <c r="E3137" s="22">
        <v>0</v>
      </c>
      <c r="F3137" s="22">
        <v>374</v>
      </c>
      <c r="G3137" s="26">
        <v>7.6506901777486803E-6</v>
      </c>
      <c r="H3137" s="22">
        <f t="shared" si="48"/>
        <v>2.8613581264780065E-3</v>
      </c>
      <c r="I3137" s="41">
        <v>3136</v>
      </c>
      <c r="J3137" s="2" t="str">
        <f>IFERROR(INDEX('08W Project List'!#REF!,MATCH(B3137,'08W Project List'!$E:$E,0)),"N/A")</f>
        <v>N/A</v>
      </c>
    </row>
    <row r="3138" spans="1:10" ht="15.6" x14ac:dyDescent="0.3">
      <c r="A3138" s="23">
        <v>2486</v>
      </c>
      <c r="B3138" s="22" t="s">
        <v>2132</v>
      </c>
      <c r="C3138" s="22">
        <v>82161102</v>
      </c>
      <c r="D3138" s="22" t="s">
        <v>2133</v>
      </c>
      <c r="E3138" s="22">
        <v>0</v>
      </c>
      <c r="F3138" s="22">
        <v>57</v>
      </c>
      <c r="G3138" s="26">
        <v>7.6477375536758398E-6</v>
      </c>
      <c r="H3138" s="22">
        <f t="shared" ref="H3138:H3201" si="49">IFERROR(G3138*F3138,0)</f>
        <v>4.3592104055952289E-4</v>
      </c>
      <c r="I3138" s="41">
        <v>3137</v>
      </c>
      <c r="J3138" s="2" t="str">
        <f>IFERROR(INDEX('08W Project List'!#REF!,MATCH(B3138,'08W Project List'!$E:$E,0)),"N/A")</f>
        <v>N/A</v>
      </c>
    </row>
    <row r="3139" spans="1:10" ht="15.6" x14ac:dyDescent="0.3">
      <c r="A3139" s="23">
        <v>9942</v>
      </c>
      <c r="B3139" s="22" t="s">
        <v>409</v>
      </c>
      <c r="C3139" s="22">
        <v>152481104</v>
      </c>
      <c r="D3139" s="22" t="s">
        <v>405</v>
      </c>
      <c r="E3139" s="22">
        <v>4.9461369633175892E-2</v>
      </c>
      <c r="F3139" s="22">
        <v>2</v>
      </c>
      <c r="G3139" s="26">
        <v>7.6459392416102198E-6</v>
      </c>
      <c r="H3139" s="22">
        <f t="shared" si="49"/>
        <v>1.529187848322044E-5</v>
      </c>
      <c r="I3139" s="41">
        <v>3138</v>
      </c>
      <c r="J3139" s="2" t="str">
        <f>IFERROR(INDEX('08W Project List'!#REF!,MATCH(B3139,'08W Project List'!$E:$E,0)),"N/A")</f>
        <v>N/A</v>
      </c>
    </row>
    <row r="3140" spans="1:10" ht="15.6" x14ac:dyDescent="0.3">
      <c r="A3140" s="23">
        <v>10778</v>
      </c>
      <c r="B3140" s="22" t="s">
        <v>3085</v>
      </c>
      <c r="C3140" s="22">
        <v>101321101</v>
      </c>
      <c r="D3140" s="22" t="s">
        <v>3080</v>
      </c>
      <c r="E3140" s="22">
        <v>9.2731491022554388E-2</v>
      </c>
      <c r="F3140" s="22">
        <v>2</v>
      </c>
      <c r="G3140" s="26">
        <v>7.60825474686527E-6</v>
      </c>
      <c r="H3140" s="22">
        <f t="shared" si="49"/>
        <v>1.521650949373054E-5</v>
      </c>
      <c r="I3140" s="41">
        <v>3139</v>
      </c>
      <c r="J3140" s="2" t="str">
        <f>IFERROR(INDEX('08W Project List'!#REF!,MATCH(B3140,'08W Project List'!$E:$E,0)),"N/A")</f>
        <v>N/A</v>
      </c>
    </row>
    <row r="3141" spans="1:10" ht="15.6" x14ac:dyDescent="0.3">
      <c r="A3141" s="23">
        <v>9691</v>
      </c>
      <c r="B3141" s="22" t="s">
        <v>3926</v>
      </c>
      <c r="C3141" s="22">
        <v>83481109</v>
      </c>
      <c r="D3141" s="22" t="s">
        <v>3925</v>
      </c>
      <c r="E3141" s="22">
        <v>0.19091893093940834</v>
      </c>
      <c r="F3141" s="22">
        <v>5</v>
      </c>
      <c r="G3141" s="26">
        <v>7.5915205121232602E-6</v>
      </c>
      <c r="H3141" s="22">
        <f t="shared" si="49"/>
        <v>3.7957602560616301E-5</v>
      </c>
      <c r="I3141" s="41">
        <v>3140</v>
      </c>
      <c r="J3141" s="2" t="str">
        <f>IFERROR(INDEX('08W Project List'!#REF!,MATCH(B3141,'08W Project List'!$E:$E,0)),"N/A")</f>
        <v>N/A</v>
      </c>
    </row>
    <row r="3142" spans="1:10" ht="15.6" x14ac:dyDescent="0.3">
      <c r="A3142" s="23">
        <v>1439</v>
      </c>
      <c r="B3142" s="22" t="s">
        <v>3997</v>
      </c>
      <c r="C3142" s="22">
        <v>163240402</v>
      </c>
      <c r="D3142" s="22" t="s">
        <v>3996</v>
      </c>
      <c r="E3142" s="22">
        <v>0.7962965805325668</v>
      </c>
      <c r="F3142" s="22">
        <v>18</v>
      </c>
      <c r="G3142" s="26">
        <v>7.5881727818793404E-6</v>
      </c>
      <c r="H3142" s="22">
        <f t="shared" si="49"/>
        <v>1.3658711007382812E-4</v>
      </c>
      <c r="I3142" s="41">
        <v>3141</v>
      </c>
      <c r="J3142" s="2" t="str">
        <f>IFERROR(INDEX('08W Project List'!#REF!,MATCH(B3142,'08W Project List'!$E:$E,0)),"N/A")</f>
        <v>N/A</v>
      </c>
    </row>
    <row r="3143" spans="1:10" ht="15.6" x14ac:dyDescent="0.3">
      <c r="A3143" s="23">
        <v>4239</v>
      </c>
      <c r="B3143" s="22" t="s">
        <v>3993</v>
      </c>
      <c r="C3143" s="22">
        <v>163240401</v>
      </c>
      <c r="D3143" s="22" t="s">
        <v>3994</v>
      </c>
      <c r="E3143" s="22">
        <v>3.495212206168266</v>
      </c>
      <c r="F3143" s="22">
        <v>45</v>
      </c>
      <c r="G3143" s="26">
        <v>7.5759254419892303E-6</v>
      </c>
      <c r="H3143" s="22">
        <f t="shared" si="49"/>
        <v>3.4091664488951535E-4</v>
      </c>
      <c r="I3143" s="41">
        <v>3142</v>
      </c>
      <c r="J3143" s="2" t="str">
        <f>IFERROR(INDEX('08W Project List'!#REF!,MATCH(B3143,'08W Project List'!$E:$E,0)),"N/A")</f>
        <v>N/A</v>
      </c>
    </row>
    <row r="3144" spans="1:10" ht="15.6" x14ac:dyDescent="0.3">
      <c r="A3144" s="23">
        <v>6173</v>
      </c>
      <c r="B3144" s="22" t="s">
        <v>2658</v>
      </c>
      <c r="C3144" s="22">
        <v>12541104</v>
      </c>
      <c r="D3144" s="22" t="s">
        <v>2657</v>
      </c>
      <c r="E3144" s="22">
        <v>1.385706750110435</v>
      </c>
      <c r="F3144" s="22">
        <v>16</v>
      </c>
      <c r="G3144" s="26">
        <v>7.5529234139119397E-6</v>
      </c>
      <c r="H3144" s="22">
        <f t="shared" si="49"/>
        <v>1.2084677462259103E-4</v>
      </c>
      <c r="I3144" s="41">
        <v>3143</v>
      </c>
      <c r="J3144" s="2" t="str">
        <f>IFERROR(INDEX('08W Project List'!#REF!,MATCH(B3144,'08W Project List'!$E:$E,0)),"N/A")</f>
        <v>N/A</v>
      </c>
    </row>
    <row r="3145" spans="1:10" ht="15.6" x14ac:dyDescent="0.3">
      <c r="A3145" s="23">
        <v>9734</v>
      </c>
      <c r="B3145" s="22" t="s">
        <v>1787</v>
      </c>
      <c r="C3145" s="22">
        <v>43361104</v>
      </c>
      <c r="D3145" s="22" t="s">
        <v>1785</v>
      </c>
      <c r="E3145" s="22">
        <v>0.41053299260316967</v>
      </c>
      <c r="F3145" s="22">
        <v>14</v>
      </c>
      <c r="G3145" s="26">
        <v>7.5306978721836398E-6</v>
      </c>
      <c r="H3145" s="22">
        <f t="shared" si="49"/>
        <v>1.0542977021057095E-4</v>
      </c>
      <c r="I3145" s="41">
        <v>3144</v>
      </c>
      <c r="J3145" s="2" t="str">
        <f>IFERROR(INDEX('08W Project List'!#REF!,MATCH(B3145,'08W Project List'!$E:$E,0)),"N/A")</f>
        <v>N/A</v>
      </c>
    </row>
    <row r="3146" spans="1:10" ht="15.6" x14ac:dyDescent="0.3">
      <c r="A3146" s="23">
        <v>10502</v>
      </c>
      <c r="B3146" s="22" t="s">
        <v>4080</v>
      </c>
      <c r="C3146" s="22">
        <v>168152101</v>
      </c>
      <c r="D3146" s="22" t="s">
        <v>4081</v>
      </c>
      <c r="E3146" s="22">
        <v>5.0338971530866625E-2</v>
      </c>
      <c r="F3146" s="22">
        <v>3</v>
      </c>
      <c r="G3146" s="26">
        <v>7.4775326003813203E-6</v>
      </c>
      <c r="H3146" s="22">
        <f t="shared" si="49"/>
        <v>2.2432597801143959E-5</v>
      </c>
      <c r="I3146" s="41">
        <v>3145</v>
      </c>
      <c r="J3146" s="2" t="str">
        <f>IFERROR(INDEX('08W Project List'!#REF!,MATCH(B3146,'08W Project List'!$E:$E,0)),"N/A")</f>
        <v>N/A</v>
      </c>
    </row>
    <row r="3147" spans="1:10" ht="15.6" x14ac:dyDescent="0.3">
      <c r="A3147" s="23">
        <v>3266</v>
      </c>
      <c r="B3147" s="22" t="s">
        <v>4097</v>
      </c>
      <c r="C3147" s="22">
        <v>42771113</v>
      </c>
      <c r="D3147" s="22" t="s">
        <v>4096</v>
      </c>
      <c r="E3147" s="22">
        <v>0.58506889623095715</v>
      </c>
      <c r="F3147" s="22">
        <v>8</v>
      </c>
      <c r="G3147" s="26">
        <v>7.4660851935885299E-6</v>
      </c>
      <c r="H3147" s="22">
        <f t="shared" si="49"/>
        <v>5.9728681548708239E-5</v>
      </c>
      <c r="I3147" s="41">
        <v>3146</v>
      </c>
      <c r="J3147" s="2" t="str">
        <f>IFERROR(INDEX('08W Project List'!#REF!,MATCH(B3147,'08W Project List'!$E:$E,0)),"N/A")</f>
        <v>N/A</v>
      </c>
    </row>
    <row r="3148" spans="1:10" ht="15.6" x14ac:dyDescent="0.3">
      <c r="A3148" s="23">
        <v>10496</v>
      </c>
      <c r="B3148" s="22" t="s">
        <v>1434</v>
      </c>
      <c r="C3148" s="22">
        <v>163451702</v>
      </c>
      <c r="D3148" s="22" t="s">
        <v>1414</v>
      </c>
      <c r="E3148" s="22">
        <v>0.17405542411152392</v>
      </c>
      <c r="F3148" s="22">
        <v>3</v>
      </c>
      <c r="G3148" s="26">
        <v>7.4474543355395103E-6</v>
      </c>
      <c r="H3148" s="22">
        <f t="shared" si="49"/>
        <v>2.2342363006618529E-5</v>
      </c>
      <c r="I3148" s="41">
        <v>3147</v>
      </c>
      <c r="J3148" s="2" t="str">
        <f>IFERROR(INDEX('08W Project List'!#REF!,MATCH(B3148,'08W Project List'!$E:$E,0)),"N/A")</f>
        <v>N/A</v>
      </c>
    </row>
    <row r="3149" spans="1:10" ht="15.6" x14ac:dyDescent="0.3">
      <c r="A3149" s="23">
        <v>9921</v>
      </c>
      <c r="B3149" s="22" t="s">
        <v>2672</v>
      </c>
      <c r="C3149" s="22">
        <v>12541106</v>
      </c>
      <c r="D3149" s="22" t="s">
        <v>2667</v>
      </c>
      <c r="E3149" s="22">
        <v>1.1818573146000311</v>
      </c>
      <c r="F3149" s="22">
        <v>8</v>
      </c>
      <c r="G3149" s="26">
        <v>7.4210049198125904E-6</v>
      </c>
      <c r="H3149" s="22">
        <f t="shared" si="49"/>
        <v>5.9368039358500723E-5</v>
      </c>
      <c r="I3149" s="41">
        <v>3148</v>
      </c>
      <c r="J3149" s="2" t="str">
        <f>IFERROR(INDEX('08W Project List'!#REF!,MATCH(B3149,'08W Project List'!$E:$E,0)),"N/A")</f>
        <v>N/A</v>
      </c>
    </row>
    <row r="3150" spans="1:10" ht="15.6" x14ac:dyDescent="0.3">
      <c r="A3150" s="23">
        <v>7361</v>
      </c>
      <c r="B3150" s="22" t="s">
        <v>3671</v>
      </c>
      <c r="C3150" s="22">
        <v>83371107</v>
      </c>
      <c r="D3150" s="22" t="s">
        <v>3668</v>
      </c>
      <c r="E3150" s="22">
        <v>0.61277145746942319</v>
      </c>
      <c r="F3150" s="22">
        <v>11</v>
      </c>
      <c r="G3150" s="26">
        <v>7.4135972531927802E-6</v>
      </c>
      <c r="H3150" s="22">
        <f t="shared" si="49"/>
        <v>8.1549569785120576E-5</v>
      </c>
      <c r="I3150" s="41">
        <v>3149</v>
      </c>
      <c r="J3150" s="2" t="str">
        <f>IFERROR(INDEX('08W Project List'!#REF!,MATCH(B3150,'08W Project List'!$E:$E,0)),"N/A")</f>
        <v>N/A</v>
      </c>
    </row>
    <row r="3151" spans="1:10" ht="15.6" x14ac:dyDescent="0.3">
      <c r="A3151" s="23">
        <v>7276</v>
      </c>
      <c r="B3151" s="22" t="s">
        <v>3444</v>
      </c>
      <c r="C3151" s="22">
        <v>24181104</v>
      </c>
      <c r="D3151" s="22" t="s">
        <v>3438</v>
      </c>
      <c r="E3151" s="22">
        <v>4.7994564698467927</v>
      </c>
      <c r="F3151" s="22">
        <v>65</v>
      </c>
      <c r="G3151" s="26">
        <v>7.4082005198422899E-6</v>
      </c>
      <c r="H3151" s="22">
        <f t="shared" si="49"/>
        <v>4.8153303378974886E-4</v>
      </c>
      <c r="I3151" s="41">
        <v>3150</v>
      </c>
      <c r="J3151" s="2" t="str">
        <f>IFERROR(INDEX('08W Project List'!#REF!,MATCH(B3151,'08W Project List'!$E:$E,0)),"N/A")</f>
        <v>N/A</v>
      </c>
    </row>
    <row r="3152" spans="1:10" ht="15.6" x14ac:dyDescent="0.3">
      <c r="A3152" s="23">
        <v>9123</v>
      </c>
      <c r="B3152" s="22" t="s">
        <v>4101</v>
      </c>
      <c r="C3152" s="22">
        <v>42771114</v>
      </c>
      <c r="D3152" s="22" t="s">
        <v>4102</v>
      </c>
      <c r="E3152" s="22">
        <v>0.17287977178134367</v>
      </c>
      <c r="F3152" s="22">
        <v>6</v>
      </c>
      <c r="G3152" s="26">
        <v>7.3980037863418499E-6</v>
      </c>
      <c r="H3152" s="22">
        <f t="shared" si="49"/>
        <v>4.4388022718051096E-5</v>
      </c>
      <c r="I3152" s="41">
        <v>3151</v>
      </c>
      <c r="J3152" s="2" t="str">
        <f>IFERROR(INDEX('08W Project List'!#REF!,MATCH(B3152,'08W Project List'!$E:$E,0)),"N/A")</f>
        <v>N/A</v>
      </c>
    </row>
    <row r="3153" spans="1:10" ht="15.6" x14ac:dyDescent="0.3">
      <c r="A3153" s="23">
        <v>10484</v>
      </c>
      <c r="B3153" s="22" t="s">
        <v>3632</v>
      </c>
      <c r="C3153" s="22">
        <v>42151111</v>
      </c>
      <c r="D3153" s="22" t="s">
        <v>3630</v>
      </c>
      <c r="E3153" s="22">
        <v>6.0919553127674025E-2</v>
      </c>
      <c r="F3153" s="22">
        <v>1</v>
      </c>
      <c r="G3153" s="26">
        <v>7.3465598690639401E-6</v>
      </c>
      <c r="H3153" s="22">
        <f t="shared" si="49"/>
        <v>7.3465598690639401E-6</v>
      </c>
      <c r="I3153" s="41">
        <v>3152</v>
      </c>
      <c r="J3153" s="2" t="str">
        <f>IFERROR(INDEX('08W Project List'!#REF!,MATCH(B3153,'08W Project List'!$E:$E,0)),"N/A")</f>
        <v>N/A</v>
      </c>
    </row>
    <row r="3154" spans="1:10" ht="15.6" x14ac:dyDescent="0.3">
      <c r="A3154" s="23">
        <v>6588</v>
      </c>
      <c r="B3154" s="22" t="s">
        <v>1678</v>
      </c>
      <c r="C3154" s="22">
        <v>192431108</v>
      </c>
      <c r="D3154" s="22" t="s">
        <v>1675</v>
      </c>
      <c r="E3154" s="22">
        <v>0.20008065723022683</v>
      </c>
      <c r="F3154" s="22">
        <v>11</v>
      </c>
      <c r="G3154" s="26">
        <v>7.29304688196533E-6</v>
      </c>
      <c r="H3154" s="22">
        <f t="shared" si="49"/>
        <v>8.0223515701618623E-5</v>
      </c>
      <c r="I3154" s="41">
        <v>3153</v>
      </c>
      <c r="J3154" s="2" t="str">
        <f>IFERROR(INDEX('08W Project List'!#REF!,MATCH(B3154,'08W Project List'!$E:$E,0)),"N/A")</f>
        <v>N/A</v>
      </c>
    </row>
    <row r="3155" spans="1:10" ht="15.6" x14ac:dyDescent="0.3">
      <c r="A3155" s="23">
        <v>3678</v>
      </c>
      <c r="B3155" s="22" t="s">
        <v>3294</v>
      </c>
      <c r="C3155" s="22">
        <v>14692102</v>
      </c>
      <c r="D3155" s="22" t="s">
        <v>3295</v>
      </c>
      <c r="E3155" s="22">
        <v>1.1802203195784524</v>
      </c>
      <c r="F3155" s="22">
        <v>43</v>
      </c>
      <c r="G3155" s="26">
        <v>7.23436602552418E-6</v>
      </c>
      <c r="H3155" s="22">
        <f t="shared" si="49"/>
        <v>3.1107773909753972E-4</v>
      </c>
      <c r="I3155" s="41">
        <v>3154</v>
      </c>
      <c r="J3155" s="2" t="str">
        <f>IFERROR(INDEX('08W Project List'!#REF!,MATCH(B3155,'08W Project List'!$E:$E,0)),"N/A")</f>
        <v>N/A</v>
      </c>
    </row>
    <row r="3156" spans="1:10" ht="15.6" x14ac:dyDescent="0.3">
      <c r="A3156" s="23">
        <v>9265</v>
      </c>
      <c r="B3156" s="22" t="s">
        <v>3381</v>
      </c>
      <c r="C3156" s="22">
        <v>14161104</v>
      </c>
      <c r="D3156" s="22" t="s">
        <v>3380</v>
      </c>
      <c r="E3156" s="22">
        <v>0.25495527088178432</v>
      </c>
      <c r="F3156" s="22">
        <v>4</v>
      </c>
      <c r="G3156" s="26">
        <v>7.2034874910657901E-6</v>
      </c>
      <c r="H3156" s="22">
        <f t="shared" si="49"/>
        <v>2.881394996426316E-5</v>
      </c>
      <c r="I3156" s="41">
        <v>3155</v>
      </c>
      <c r="J3156" s="2" t="str">
        <f>IFERROR(INDEX('08W Project List'!#REF!,MATCH(B3156,'08W Project List'!$E:$E,0)),"N/A")</f>
        <v>N/A</v>
      </c>
    </row>
    <row r="3157" spans="1:10" ht="15.6" x14ac:dyDescent="0.3">
      <c r="A3157" s="23">
        <v>5151</v>
      </c>
      <c r="B3157" s="22" t="s">
        <v>1185</v>
      </c>
      <c r="C3157" s="22">
        <v>13681112</v>
      </c>
      <c r="D3157" s="22" t="s">
        <v>1179</v>
      </c>
      <c r="E3157" s="22">
        <v>3.6880848843537661</v>
      </c>
      <c r="F3157" s="22">
        <v>42</v>
      </c>
      <c r="G3157" s="26">
        <v>7.1890146822012904E-6</v>
      </c>
      <c r="H3157" s="22">
        <f t="shared" si="49"/>
        <v>3.0193861665245422E-4</v>
      </c>
      <c r="I3157" s="41">
        <v>3156</v>
      </c>
      <c r="J3157" s="2" t="str">
        <f>IFERROR(INDEX('08W Project List'!#REF!,MATCH(B3157,'08W Project List'!$E:$E,0)),"N/A")</f>
        <v>N/A</v>
      </c>
    </row>
    <row r="3158" spans="1:10" ht="15.6" x14ac:dyDescent="0.3">
      <c r="A3158" s="23">
        <v>6055</v>
      </c>
      <c r="B3158" s="22" t="s">
        <v>3783</v>
      </c>
      <c r="C3158" s="22">
        <v>43432105</v>
      </c>
      <c r="D3158" s="22" t="s">
        <v>3779</v>
      </c>
      <c r="E3158" s="22">
        <v>0.34688636699295217</v>
      </c>
      <c r="F3158" s="22">
        <v>8</v>
      </c>
      <c r="G3158" s="26">
        <v>7.1671434031804303E-6</v>
      </c>
      <c r="H3158" s="22">
        <f t="shared" si="49"/>
        <v>5.7337147225443442E-5</v>
      </c>
      <c r="I3158" s="41">
        <v>3157</v>
      </c>
      <c r="J3158" s="2" t="str">
        <f>IFERROR(INDEX('08W Project List'!#REF!,MATCH(B3158,'08W Project List'!$E:$E,0)),"N/A")</f>
        <v>N/A</v>
      </c>
    </row>
    <row r="3159" spans="1:10" ht="15.6" x14ac:dyDescent="0.3">
      <c r="A3159" s="23">
        <v>8973</v>
      </c>
      <c r="B3159" s="22" t="s">
        <v>1057</v>
      </c>
      <c r="C3159" s="22">
        <v>152261103</v>
      </c>
      <c r="D3159" s="22" t="s">
        <v>1058</v>
      </c>
      <c r="E3159" s="22">
        <v>0.39905558448421374</v>
      </c>
      <c r="F3159" s="22">
        <v>7</v>
      </c>
      <c r="G3159" s="26">
        <v>7.1480881053521503E-6</v>
      </c>
      <c r="H3159" s="22">
        <f t="shared" si="49"/>
        <v>5.0036616737465053E-5</v>
      </c>
      <c r="I3159" s="41">
        <v>3158</v>
      </c>
      <c r="J3159" s="2" t="str">
        <f>IFERROR(INDEX('08W Project List'!#REF!,MATCH(B3159,'08W Project List'!$E:$E,0)),"N/A")</f>
        <v>N/A</v>
      </c>
    </row>
    <row r="3160" spans="1:10" ht="15.6" x14ac:dyDescent="0.3">
      <c r="A3160" s="23">
        <v>9966</v>
      </c>
      <c r="B3160" s="22" t="s">
        <v>2378</v>
      </c>
      <c r="C3160" s="22">
        <v>43302107</v>
      </c>
      <c r="D3160" s="22" t="s">
        <v>2379</v>
      </c>
      <c r="E3160" s="22">
        <v>0.65446001612287752</v>
      </c>
      <c r="F3160" s="22">
        <v>12</v>
      </c>
      <c r="G3160" s="26">
        <v>7.1451197843640897E-6</v>
      </c>
      <c r="H3160" s="22">
        <f t="shared" si="49"/>
        <v>8.574143741236908E-5</v>
      </c>
      <c r="I3160" s="41">
        <v>3159</v>
      </c>
      <c r="J3160" s="2" t="str">
        <f>IFERROR(INDEX('08W Project List'!#REF!,MATCH(B3160,'08W Project List'!$E:$E,0)),"N/A")</f>
        <v>N/A</v>
      </c>
    </row>
    <row r="3161" spans="1:10" ht="15.6" x14ac:dyDescent="0.3">
      <c r="A3161" s="23">
        <v>2463</v>
      </c>
      <c r="B3161" s="22" t="s">
        <v>2643</v>
      </c>
      <c r="C3161" s="22">
        <v>12101103</v>
      </c>
      <c r="D3161" s="22" t="s">
        <v>2642</v>
      </c>
      <c r="E3161" s="22">
        <v>3.5799904906061841</v>
      </c>
      <c r="F3161" s="22">
        <v>47</v>
      </c>
      <c r="G3161" s="26">
        <v>7.1431913575238902E-6</v>
      </c>
      <c r="H3161" s="22">
        <f t="shared" si="49"/>
        <v>3.3572999380362283E-4</v>
      </c>
      <c r="I3161" s="41">
        <v>3160</v>
      </c>
      <c r="J3161" s="2" t="str">
        <f>IFERROR(INDEX('08W Project List'!#REF!,MATCH(B3161,'08W Project List'!$E:$E,0)),"N/A")</f>
        <v>N/A</v>
      </c>
    </row>
    <row r="3162" spans="1:10" ht="15.6" x14ac:dyDescent="0.3">
      <c r="A3162" s="23">
        <v>7755</v>
      </c>
      <c r="B3162" s="22" t="s">
        <v>1719</v>
      </c>
      <c r="C3162" s="22">
        <v>83431116</v>
      </c>
      <c r="D3162" s="22" t="s">
        <v>1715</v>
      </c>
      <c r="E3162" s="22">
        <v>2.4602244312105781</v>
      </c>
      <c r="F3162" s="22">
        <v>33</v>
      </c>
      <c r="G3162" s="26">
        <v>7.1401706017508602E-6</v>
      </c>
      <c r="H3162" s="22">
        <f t="shared" si="49"/>
        <v>2.356256298577784E-4</v>
      </c>
      <c r="I3162" s="41">
        <v>3161</v>
      </c>
      <c r="J3162" s="2" t="str">
        <f>IFERROR(INDEX('08W Project List'!#REF!,MATCH(B3162,'08W Project List'!$E:$E,0)),"N/A")</f>
        <v>N/A</v>
      </c>
    </row>
    <row r="3163" spans="1:10" ht="15.6" x14ac:dyDescent="0.3">
      <c r="A3163" s="23">
        <v>2292</v>
      </c>
      <c r="B3163" s="22" t="s">
        <v>2652</v>
      </c>
      <c r="C3163" s="22">
        <v>12101104</v>
      </c>
      <c r="D3163" s="22" t="s">
        <v>2646</v>
      </c>
      <c r="E3163" s="22">
        <v>1.304512171342797</v>
      </c>
      <c r="F3163" s="22">
        <v>17</v>
      </c>
      <c r="G3163" s="26">
        <v>7.0989235255608701E-6</v>
      </c>
      <c r="H3163" s="22">
        <f t="shared" si="49"/>
        <v>1.2068169993453479E-4</v>
      </c>
      <c r="I3163" s="41">
        <v>3162</v>
      </c>
      <c r="J3163" s="2" t="str">
        <f>IFERROR(INDEX('08W Project List'!#REF!,MATCH(B3163,'08W Project List'!$E:$E,0)),"N/A")</f>
        <v>N/A</v>
      </c>
    </row>
    <row r="3164" spans="1:10" ht="15.6" x14ac:dyDescent="0.3">
      <c r="A3164" s="23">
        <v>10476</v>
      </c>
      <c r="B3164" s="22" t="s">
        <v>3553</v>
      </c>
      <c r="C3164" s="22">
        <v>42011106</v>
      </c>
      <c r="D3164" s="22" t="s">
        <v>3549</v>
      </c>
      <c r="E3164" s="22">
        <v>0.18714667713594282</v>
      </c>
      <c r="F3164" s="22">
        <v>4</v>
      </c>
      <c r="G3164" s="26">
        <v>7.0643496944867199E-6</v>
      </c>
      <c r="H3164" s="22">
        <f t="shared" si="49"/>
        <v>2.8257398777946879E-5</v>
      </c>
      <c r="I3164" s="41">
        <v>3163</v>
      </c>
      <c r="J3164" s="2" t="str">
        <f>IFERROR(INDEX('08W Project List'!#REF!,MATCH(B3164,'08W Project List'!$E:$E,0)),"N/A")</f>
        <v>N/A</v>
      </c>
    </row>
    <row r="3165" spans="1:10" ht="15.6" x14ac:dyDescent="0.3">
      <c r="A3165" s="23">
        <v>3538</v>
      </c>
      <c r="B3165" s="22" t="s">
        <v>903</v>
      </c>
      <c r="C3165" s="22">
        <v>63121101</v>
      </c>
      <c r="D3165" s="22" t="s">
        <v>904</v>
      </c>
      <c r="E3165" s="22">
        <v>0</v>
      </c>
      <c r="F3165" s="22">
        <v>79</v>
      </c>
      <c r="G3165" s="26">
        <v>7.0599106195772E-6</v>
      </c>
      <c r="H3165" s="22">
        <f t="shared" si="49"/>
        <v>5.5773293894659877E-4</v>
      </c>
      <c r="I3165" s="41">
        <v>3164</v>
      </c>
      <c r="J3165" s="2" t="str">
        <f>IFERROR(INDEX('08W Project List'!#REF!,MATCH(B3165,'08W Project List'!$E:$E,0)),"N/A")</f>
        <v>N/A</v>
      </c>
    </row>
    <row r="3166" spans="1:10" ht="15.6" x14ac:dyDescent="0.3">
      <c r="A3166" s="23">
        <v>3533</v>
      </c>
      <c r="B3166" s="22" t="s">
        <v>2645</v>
      </c>
      <c r="C3166" s="22">
        <v>12101104</v>
      </c>
      <c r="D3166" s="22" t="s">
        <v>2646</v>
      </c>
      <c r="E3166" s="22">
        <v>1.2357534893912927</v>
      </c>
      <c r="F3166" s="22">
        <v>26</v>
      </c>
      <c r="G3166" s="26">
        <v>6.9883927533018802E-6</v>
      </c>
      <c r="H3166" s="22">
        <f t="shared" si="49"/>
        <v>1.8169821158584888E-4</v>
      </c>
      <c r="I3166" s="41">
        <v>3165</v>
      </c>
      <c r="J3166" s="2" t="str">
        <f>IFERROR(INDEX('08W Project List'!#REF!,MATCH(B3166,'08W Project List'!$E:$E,0)),"N/A")</f>
        <v>N/A</v>
      </c>
    </row>
    <row r="3167" spans="1:10" ht="15.6" x14ac:dyDescent="0.3">
      <c r="A3167" s="23">
        <v>9797</v>
      </c>
      <c r="B3167" s="22" t="s">
        <v>1026</v>
      </c>
      <c r="C3167" s="22">
        <v>182222103</v>
      </c>
      <c r="D3167" s="22" t="s">
        <v>1025</v>
      </c>
      <c r="E3167" s="22">
        <v>0.36832896074873273</v>
      </c>
      <c r="F3167" s="22">
        <v>8</v>
      </c>
      <c r="G3167" s="26">
        <v>6.9781647600049098E-6</v>
      </c>
      <c r="H3167" s="22">
        <f t="shared" si="49"/>
        <v>5.5825318080039279E-5</v>
      </c>
      <c r="I3167" s="41">
        <v>3166</v>
      </c>
      <c r="J3167" s="2" t="str">
        <f>IFERROR(INDEX('08W Project List'!#REF!,MATCH(B3167,'08W Project List'!$E:$E,0)),"N/A")</f>
        <v>N/A</v>
      </c>
    </row>
    <row r="3168" spans="1:10" ht="15.6" x14ac:dyDescent="0.3">
      <c r="A3168" s="23">
        <v>10205</v>
      </c>
      <c r="B3168" s="22" t="s">
        <v>274</v>
      </c>
      <c r="C3168" s="22">
        <v>12061103</v>
      </c>
      <c r="D3168" s="22" t="s">
        <v>272</v>
      </c>
      <c r="E3168" s="22">
        <v>0.19409435980689432</v>
      </c>
      <c r="F3168" s="22">
        <v>4</v>
      </c>
      <c r="G3168" s="26">
        <v>6.9422324424155602E-6</v>
      </c>
      <c r="H3168" s="22">
        <f t="shared" si="49"/>
        <v>2.7768929769662241E-5</v>
      </c>
      <c r="I3168" s="41">
        <v>3167</v>
      </c>
      <c r="J3168" s="2" t="str">
        <f>IFERROR(INDEX('08W Project List'!#REF!,MATCH(B3168,'08W Project List'!$E:$E,0)),"N/A")</f>
        <v>N/A</v>
      </c>
    </row>
    <row r="3169" spans="1:10" ht="15.6" x14ac:dyDescent="0.3">
      <c r="A3169" s="23">
        <v>398</v>
      </c>
      <c r="B3169" s="22" t="s">
        <v>3382</v>
      </c>
      <c r="C3169" s="22">
        <v>14161104</v>
      </c>
      <c r="D3169" s="22" t="s">
        <v>3380</v>
      </c>
      <c r="E3169" s="22">
        <v>0</v>
      </c>
      <c r="F3169" s="22">
        <v>150</v>
      </c>
      <c r="G3169" s="26">
        <v>6.9227788124637402E-6</v>
      </c>
      <c r="H3169" s="22">
        <f t="shared" si="49"/>
        <v>1.038416821869561E-3</v>
      </c>
      <c r="I3169" s="41">
        <v>3168</v>
      </c>
      <c r="J3169" s="2" t="str">
        <f>IFERROR(INDEX('08W Project List'!#REF!,MATCH(B3169,'08W Project List'!$E:$E,0)),"N/A")</f>
        <v>N/A</v>
      </c>
    </row>
    <row r="3170" spans="1:10" ht="15.6" x14ac:dyDescent="0.3">
      <c r="A3170" s="23">
        <v>465</v>
      </c>
      <c r="B3170" s="22" t="s">
        <v>2360</v>
      </c>
      <c r="C3170" s="22">
        <v>42571102</v>
      </c>
      <c r="D3170" s="22" t="s">
        <v>2359</v>
      </c>
      <c r="E3170" s="22">
        <v>0.11348804316394592</v>
      </c>
      <c r="F3170" s="22">
        <v>13</v>
      </c>
      <c r="G3170" s="26">
        <v>6.9213543639152903E-6</v>
      </c>
      <c r="H3170" s="22">
        <f t="shared" si="49"/>
        <v>8.9977606730898767E-5</v>
      </c>
      <c r="I3170" s="41">
        <v>3169</v>
      </c>
      <c r="J3170" s="2" t="str">
        <f>IFERROR(INDEX('08W Project List'!#REF!,MATCH(B3170,'08W Project List'!$E:$E,0)),"N/A")</f>
        <v>N/A</v>
      </c>
    </row>
    <row r="3171" spans="1:10" ht="15.6" x14ac:dyDescent="0.3">
      <c r="A3171" s="23">
        <v>9817</v>
      </c>
      <c r="B3171" s="22" t="s">
        <v>3953</v>
      </c>
      <c r="C3171" s="22">
        <v>152591101</v>
      </c>
      <c r="D3171" s="22" t="s">
        <v>3949</v>
      </c>
      <c r="E3171" s="22">
        <v>0.56580532213913859</v>
      </c>
      <c r="F3171" s="22">
        <v>8</v>
      </c>
      <c r="G3171" s="26">
        <v>6.9113877097360799E-6</v>
      </c>
      <c r="H3171" s="22">
        <f t="shared" si="49"/>
        <v>5.5291101677888639E-5</v>
      </c>
      <c r="I3171" s="41">
        <v>3170</v>
      </c>
      <c r="J3171" s="2" t="str">
        <f>IFERROR(INDEX('08W Project List'!#REF!,MATCH(B3171,'08W Project List'!$E:$E,0)),"N/A")</f>
        <v>N/A</v>
      </c>
    </row>
    <row r="3172" spans="1:10" ht="15.6" x14ac:dyDescent="0.3">
      <c r="A3172" s="23">
        <v>6657</v>
      </c>
      <c r="B3172" s="22" t="s">
        <v>3536</v>
      </c>
      <c r="C3172" s="22">
        <v>42011101</v>
      </c>
      <c r="D3172" s="22" t="s">
        <v>3532</v>
      </c>
      <c r="E3172" s="22">
        <v>4.7001653515229641E-2</v>
      </c>
      <c r="F3172" s="22">
        <v>44</v>
      </c>
      <c r="G3172" s="26">
        <v>6.8920348554673099E-6</v>
      </c>
      <c r="H3172" s="22">
        <f t="shared" si="49"/>
        <v>3.0324953364056165E-4</v>
      </c>
      <c r="I3172" s="41">
        <v>3171</v>
      </c>
      <c r="J3172" s="2" t="str">
        <f>IFERROR(INDEX('08W Project List'!#REF!,MATCH(B3172,'08W Project List'!$E:$E,0)),"N/A")</f>
        <v>N/A</v>
      </c>
    </row>
    <row r="3173" spans="1:10" ht="15.6" x14ac:dyDescent="0.3">
      <c r="A3173" s="23">
        <v>8713</v>
      </c>
      <c r="B3173" s="22" t="s">
        <v>1482</v>
      </c>
      <c r="C3173" s="22">
        <v>103021101</v>
      </c>
      <c r="D3173" s="22" t="s">
        <v>1475</v>
      </c>
      <c r="E3173" s="22">
        <v>0.44978261873967118</v>
      </c>
      <c r="F3173" s="22">
        <v>9</v>
      </c>
      <c r="G3173" s="26">
        <v>6.8545766239166201E-6</v>
      </c>
      <c r="H3173" s="22">
        <f t="shared" si="49"/>
        <v>6.1691189615249584E-5</v>
      </c>
      <c r="I3173" s="41">
        <v>3172</v>
      </c>
      <c r="J3173" s="2" t="str">
        <f>IFERROR(INDEX('08W Project List'!#REF!,MATCH(B3173,'08W Project List'!$E:$E,0)),"N/A")</f>
        <v>N/A</v>
      </c>
    </row>
    <row r="3174" spans="1:10" ht="15.6" x14ac:dyDescent="0.3">
      <c r="A3174" s="23">
        <v>6405</v>
      </c>
      <c r="B3174" s="22" t="s">
        <v>3370</v>
      </c>
      <c r="C3174" s="22">
        <v>83692105</v>
      </c>
      <c r="D3174" s="22" t="s">
        <v>3364</v>
      </c>
      <c r="E3174" s="22">
        <v>1.3562363722391984</v>
      </c>
      <c r="F3174" s="22">
        <v>26</v>
      </c>
      <c r="G3174" s="26">
        <v>6.8241023190801302E-6</v>
      </c>
      <c r="H3174" s="22">
        <f t="shared" si="49"/>
        <v>1.7742666029608339E-4</v>
      </c>
      <c r="I3174" s="41">
        <v>3173</v>
      </c>
      <c r="J3174" s="2" t="str">
        <f>IFERROR(INDEX('08W Project List'!#REF!,MATCH(B3174,'08W Project List'!$E:$E,0)),"N/A")</f>
        <v>N/A</v>
      </c>
    </row>
    <row r="3175" spans="1:10" ht="15.6" x14ac:dyDescent="0.3">
      <c r="A3175" s="23">
        <v>1284</v>
      </c>
      <c r="B3175" s="22" t="s">
        <v>3664</v>
      </c>
      <c r="C3175" s="22">
        <v>83371106</v>
      </c>
      <c r="D3175" s="22" t="s">
        <v>3665</v>
      </c>
      <c r="E3175" s="22">
        <v>7.4821546858535113</v>
      </c>
      <c r="F3175" s="22">
        <v>114</v>
      </c>
      <c r="G3175" s="26">
        <v>6.8222752414492698E-6</v>
      </c>
      <c r="H3175" s="22">
        <f t="shared" si="49"/>
        <v>7.7773937752521677E-4</v>
      </c>
      <c r="I3175" s="41">
        <v>3174</v>
      </c>
      <c r="J3175" s="2" t="str">
        <f>IFERROR(INDEX('08W Project List'!#REF!,MATCH(B3175,'08W Project List'!$E:$E,0)),"N/A")</f>
        <v>N/A</v>
      </c>
    </row>
    <row r="3176" spans="1:10" ht="15.6" x14ac:dyDescent="0.3">
      <c r="A3176" s="23">
        <v>4762</v>
      </c>
      <c r="B3176" s="22" t="s">
        <v>3554</v>
      </c>
      <c r="C3176" s="22">
        <v>42011106</v>
      </c>
      <c r="D3176" s="22" t="s">
        <v>3549</v>
      </c>
      <c r="E3176" s="22">
        <v>0</v>
      </c>
      <c r="F3176" s="22">
        <v>32</v>
      </c>
      <c r="G3176" s="26">
        <v>6.7735613486528403E-6</v>
      </c>
      <c r="H3176" s="22">
        <f t="shared" si="49"/>
        <v>2.1675396315689089E-4</v>
      </c>
      <c r="I3176" s="41">
        <v>3175</v>
      </c>
      <c r="J3176" s="2" t="str">
        <f>IFERROR(INDEX('08W Project List'!#REF!,MATCH(B3176,'08W Project List'!$E:$E,0)),"N/A")</f>
        <v>N/A</v>
      </c>
    </row>
    <row r="3177" spans="1:10" ht="15.6" x14ac:dyDescent="0.3">
      <c r="A3177" s="23">
        <v>9002</v>
      </c>
      <c r="B3177" s="22" t="s">
        <v>2899</v>
      </c>
      <c r="C3177" s="22">
        <v>83252102</v>
      </c>
      <c r="D3177" s="22" t="s">
        <v>2897</v>
      </c>
      <c r="E3177" s="22">
        <v>0.36696525379007766</v>
      </c>
      <c r="F3177" s="22">
        <v>8</v>
      </c>
      <c r="G3177" s="26">
        <v>6.7491073132199796E-6</v>
      </c>
      <c r="H3177" s="22">
        <f t="shared" si="49"/>
        <v>5.3992858505759837E-5</v>
      </c>
      <c r="I3177" s="41">
        <v>3176</v>
      </c>
      <c r="J3177" s="2" t="str">
        <f>IFERROR(INDEX('08W Project List'!#REF!,MATCH(B3177,'08W Project List'!$E:$E,0)),"N/A")</f>
        <v>N/A</v>
      </c>
    </row>
    <row r="3178" spans="1:10" ht="15.6" x14ac:dyDescent="0.3">
      <c r="A3178" s="23">
        <v>8371</v>
      </c>
      <c r="B3178" s="22" t="s">
        <v>3322</v>
      </c>
      <c r="C3178" s="22">
        <v>43321102</v>
      </c>
      <c r="D3178" s="22" t="s">
        <v>3321</v>
      </c>
      <c r="E3178" s="22">
        <v>0.36417631768988629</v>
      </c>
      <c r="F3178" s="22">
        <v>8</v>
      </c>
      <c r="G3178" s="26">
        <v>6.71508686833292E-6</v>
      </c>
      <c r="H3178" s="22">
        <f t="shared" si="49"/>
        <v>5.372069494666336E-5</v>
      </c>
      <c r="I3178" s="41">
        <v>3177</v>
      </c>
      <c r="J3178" s="2" t="str">
        <f>IFERROR(INDEX('08W Project List'!#REF!,MATCH(B3178,'08W Project List'!$E:$E,0)),"N/A")</f>
        <v>N/A</v>
      </c>
    </row>
    <row r="3179" spans="1:10" ht="15.6" x14ac:dyDescent="0.3">
      <c r="A3179" s="23">
        <v>7829</v>
      </c>
      <c r="B3179" s="22" t="s">
        <v>4107</v>
      </c>
      <c r="C3179" s="22">
        <v>42771114</v>
      </c>
      <c r="D3179" s="22" t="s">
        <v>4102</v>
      </c>
      <c r="E3179" s="22">
        <v>0.73068136270167805</v>
      </c>
      <c r="F3179" s="22">
        <v>38</v>
      </c>
      <c r="G3179" s="26">
        <v>6.7147332774779203E-6</v>
      </c>
      <c r="H3179" s="22">
        <f t="shared" si="49"/>
        <v>2.5515986454416095E-4</v>
      </c>
      <c r="I3179" s="41">
        <v>3178</v>
      </c>
      <c r="J3179" s="2" t="str">
        <f>IFERROR(INDEX('08W Project List'!#REF!,MATCH(B3179,'08W Project List'!$E:$E,0)),"N/A")</f>
        <v>N/A</v>
      </c>
    </row>
    <row r="3180" spans="1:10" ht="15.6" x14ac:dyDescent="0.3">
      <c r="A3180" s="23">
        <v>4895</v>
      </c>
      <c r="B3180" s="22" t="s">
        <v>3657</v>
      </c>
      <c r="C3180" s="22">
        <v>83371103</v>
      </c>
      <c r="D3180" s="22" t="s">
        <v>3654</v>
      </c>
      <c r="E3180" s="22">
        <v>4.2817205460527283</v>
      </c>
      <c r="F3180" s="22">
        <v>72</v>
      </c>
      <c r="G3180" s="26">
        <v>6.7061381771143697E-6</v>
      </c>
      <c r="H3180" s="22">
        <f t="shared" si="49"/>
        <v>4.8284194875223462E-4</v>
      </c>
      <c r="I3180" s="41">
        <v>3179</v>
      </c>
      <c r="J3180" s="2" t="str">
        <f>IFERROR(INDEX('08W Project List'!#REF!,MATCH(B3180,'08W Project List'!$E:$E,0)),"N/A")</f>
        <v>N/A</v>
      </c>
    </row>
    <row r="3181" spans="1:10" ht="15.6" x14ac:dyDescent="0.3">
      <c r="A3181" s="23">
        <v>2902</v>
      </c>
      <c r="B3181" s="22" t="s">
        <v>4246</v>
      </c>
      <c r="C3181" s="22">
        <v>13810401</v>
      </c>
      <c r="D3181" s="22" t="s">
        <v>4247</v>
      </c>
      <c r="E3181" s="22">
        <v>0.17581943161222621</v>
      </c>
      <c r="F3181" s="22">
        <v>9</v>
      </c>
      <c r="G3181" s="26">
        <v>6.7054944934944299E-6</v>
      </c>
      <c r="H3181" s="22">
        <f t="shared" si="49"/>
        <v>6.0349450441449867E-5</v>
      </c>
      <c r="I3181" s="41">
        <v>3180</v>
      </c>
      <c r="J3181" s="2" t="str">
        <f>IFERROR(INDEX('08W Project List'!#REF!,MATCH(B3181,'08W Project List'!$E:$E,0)),"N/A")</f>
        <v>N/A</v>
      </c>
    </row>
    <row r="3182" spans="1:10" ht="15.6" x14ac:dyDescent="0.3">
      <c r="A3182" s="23">
        <v>6002</v>
      </c>
      <c r="B3182" s="22" t="s">
        <v>3546</v>
      </c>
      <c r="C3182" s="22">
        <v>42011105</v>
      </c>
      <c r="D3182" s="22" t="s">
        <v>3544</v>
      </c>
      <c r="E3182" s="22">
        <v>0.18204682743374206</v>
      </c>
      <c r="F3182" s="22">
        <v>11</v>
      </c>
      <c r="G3182" s="26">
        <v>6.6573378953665896E-6</v>
      </c>
      <c r="H3182" s="22">
        <f t="shared" si="49"/>
        <v>7.3230716849032488E-5</v>
      </c>
      <c r="I3182" s="41">
        <v>3181</v>
      </c>
      <c r="J3182" s="2" t="str">
        <f>IFERROR(INDEX('08W Project List'!#REF!,MATCH(B3182,'08W Project List'!$E:$E,0)),"N/A")</f>
        <v>N/A</v>
      </c>
    </row>
    <row r="3183" spans="1:10" ht="15.6" x14ac:dyDescent="0.3">
      <c r="A3183" s="23">
        <v>9719</v>
      </c>
      <c r="B3183" s="22" t="s">
        <v>3081</v>
      </c>
      <c r="C3183" s="22">
        <v>101321101</v>
      </c>
      <c r="D3183" s="22" t="s">
        <v>3080</v>
      </c>
      <c r="E3183" s="22">
        <v>1.8647676608702548</v>
      </c>
      <c r="F3183" s="22">
        <v>5</v>
      </c>
      <c r="G3183" s="26">
        <v>6.6513410376881404E-6</v>
      </c>
      <c r="H3183" s="22">
        <f t="shared" si="49"/>
        <v>3.3256705188440704E-5</v>
      </c>
      <c r="I3183" s="41">
        <v>3182</v>
      </c>
      <c r="J3183" s="2" t="str">
        <f>IFERROR(INDEX('08W Project List'!#REF!,MATCH(B3183,'08W Project List'!$E:$E,0)),"N/A")</f>
        <v>N/A</v>
      </c>
    </row>
    <row r="3184" spans="1:10" ht="15.6" x14ac:dyDescent="0.3">
      <c r="A3184" s="23">
        <v>5122</v>
      </c>
      <c r="B3184" s="22" t="s">
        <v>3308</v>
      </c>
      <c r="C3184" s="22">
        <v>12840401</v>
      </c>
      <c r="D3184" s="22" t="s">
        <v>3309</v>
      </c>
      <c r="E3184" s="22">
        <v>2.6540161989342388</v>
      </c>
      <c r="F3184" s="22">
        <v>36</v>
      </c>
      <c r="G3184" s="26">
        <v>6.6432106698233701E-6</v>
      </c>
      <c r="H3184" s="22">
        <f t="shared" si="49"/>
        <v>2.3915558411364131E-4</v>
      </c>
      <c r="I3184" s="41">
        <v>3183</v>
      </c>
      <c r="J3184" s="2" t="str">
        <f>IFERROR(INDEX('08W Project List'!#REF!,MATCH(B3184,'08W Project List'!$E:$E,0)),"N/A")</f>
        <v>N/A</v>
      </c>
    </row>
    <row r="3185" spans="1:10" ht="15.6" x14ac:dyDescent="0.3">
      <c r="A3185" s="23">
        <v>1193</v>
      </c>
      <c r="B3185" s="22" t="s">
        <v>1353</v>
      </c>
      <c r="C3185" s="22">
        <v>42761102</v>
      </c>
      <c r="D3185" s="22" t="s">
        <v>1349</v>
      </c>
      <c r="E3185" s="22">
        <v>14.008262571718271</v>
      </c>
      <c r="F3185" s="22">
        <v>178</v>
      </c>
      <c r="G3185" s="26">
        <v>6.6205435788197999E-6</v>
      </c>
      <c r="H3185" s="22">
        <f t="shared" si="49"/>
        <v>1.1784567570299245E-3</v>
      </c>
      <c r="I3185" s="41">
        <v>3184</v>
      </c>
      <c r="J3185" s="2" t="str">
        <f>IFERROR(INDEX('08W Project List'!#REF!,MATCH(B3185,'08W Project List'!$E:$E,0)),"N/A")</f>
        <v>N/A</v>
      </c>
    </row>
    <row r="3186" spans="1:10" ht="15.6" x14ac:dyDescent="0.3">
      <c r="A3186" s="23">
        <v>8138</v>
      </c>
      <c r="B3186" s="22" t="s">
        <v>1390</v>
      </c>
      <c r="C3186" s="22">
        <v>13921101</v>
      </c>
      <c r="D3186" s="22" t="s">
        <v>1391</v>
      </c>
      <c r="E3186" s="22">
        <v>1.4039794639486887</v>
      </c>
      <c r="F3186" s="22">
        <v>15</v>
      </c>
      <c r="G3186" s="26">
        <v>6.5684403366789497E-6</v>
      </c>
      <c r="H3186" s="22">
        <f t="shared" si="49"/>
        <v>9.8526605050184242E-5</v>
      </c>
      <c r="I3186" s="41">
        <v>3185</v>
      </c>
      <c r="J3186" s="2" t="str">
        <f>IFERROR(INDEX('08W Project List'!#REF!,MATCH(B3186,'08W Project List'!$E:$E,0)),"N/A")</f>
        <v>N/A</v>
      </c>
    </row>
    <row r="3187" spans="1:10" ht="15.6" x14ac:dyDescent="0.3">
      <c r="A3187" s="23">
        <v>11032</v>
      </c>
      <c r="B3187" s="22" t="s">
        <v>1768</v>
      </c>
      <c r="C3187" s="22">
        <v>43361101</v>
      </c>
      <c r="D3187" s="22" t="s">
        <v>1769</v>
      </c>
      <c r="E3187" s="22">
        <v>2.6415128499324859E-2</v>
      </c>
      <c r="F3187" s="22">
        <v>1</v>
      </c>
      <c r="G3187" s="26">
        <v>6.5359822520831797E-6</v>
      </c>
      <c r="H3187" s="22">
        <f t="shared" si="49"/>
        <v>6.5359822520831797E-6</v>
      </c>
      <c r="I3187" s="41">
        <v>3186</v>
      </c>
      <c r="J3187" s="2" t="str">
        <f>IFERROR(INDEX('08W Project List'!#REF!,MATCH(B3187,'08W Project List'!$E:$E,0)),"N/A")</f>
        <v>N/A</v>
      </c>
    </row>
    <row r="3188" spans="1:10" ht="15.6" x14ac:dyDescent="0.3">
      <c r="A3188" s="23">
        <v>3671</v>
      </c>
      <c r="B3188" s="22" t="s">
        <v>588</v>
      </c>
      <c r="C3188" s="22">
        <v>83622104</v>
      </c>
      <c r="D3188" s="22" t="s">
        <v>581</v>
      </c>
      <c r="E3188" s="22">
        <v>0.39105409105836486</v>
      </c>
      <c r="F3188" s="22">
        <v>71</v>
      </c>
      <c r="G3188" s="26">
        <v>6.5264522234699501E-6</v>
      </c>
      <c r="H3188" s="22">
        <f t="shared" si="49"/>
        <v>4.6337810786636647E-4</v>
      </c>
      <c r="I3188" s="41">
        <v>3187</v>
      </c>
      <c r="J3188" s="2" t="str">
        <f>IFERROR(INDEX('08W Project List'!#REF!,MATCH(B3188,'08W Project List'!$E:$E,0)),"N/A")</f>
        <v>N/A</v>
      </c>
    </row>
    <row r="3189" spans="1:10" ht="15.6" x14ac:dyDescent="0.3">
      <c r="A3189" s="23">
        <v>8113</v>
      </c>
      <c r="B3189" s="22" t="s">
        <v>4396</v>
      </c>
      <c r="C3189" s="22">
        <v>24251104</v>
      </c>
      <c r="D3189" s="22" t="s">
        <v>4397</v>
      </c>
      <c r="E3189" s="22">
        <v>0.85766547096359858</v>
      </c>
      <c r="F3189" s="22">
        <v>11</v>
      </c>
      <c r="G3189" s="26">
        <v>6.5136099657917499E-6</v>
      </c>
      <c r="H3189" s="22">
        <f t="shared" si="49"/>
        <v>7.1649709623709245E-5</v>
      </c>
      <c r="I3189" s="41">
        <v>3188</v>
      </c>
      <c r="J3189" s="2" t="str">
        <f>IFERROR(INDEX('08W Project List'!#REF!,MATCH(B3189,'08W Project List'!$E:$E,0)),"N/A")</f>
        <v>N/A</v>
      </c>
    </row>
    <row r="3190" spans="1:10" ht="15.6" x14ac:dyDescent="0.3">
      <c r="A3190" s="23">
        <v>8611</v>
      </c>
      <c r="B3190" s="22" t="s">
        <v>638</v>
      </c>
      <c r="C3190" s="22">
        <v>24060401</v>
      </c>
      <c r="D3190" s="22" t="s">
        <v>639</v>
      </c>
      <c r="E3190" s="22">
        <v>0</v>
      </c>
      <c r="F3190" s="22">
        <v>25</v>
      </c>
      <c r="G3190" s="26">
        <v>6.5081808746144399E-6</v>
      </c>
      <c r="H3190" s="22">
        <f t="shared" si="49"/>
        <v>1.6270452186536099E-4</v>
      </c>
      <c r="I3190" s="41">
        <v>3189</v>
      </c>
      <c r="J3190" s="2" t="str">
        <f>IFERROR(INDEX('08W Project List'!#REF!,MATCH(B3190,'08W Project List'!$E:$E,0)),"N/A")</f>
        <v>N/A</v>
      </c>
    </row>
    <row r="3191" spans="1:10" ht="15.6" x14ac:dyDescent="0.3">
      <c r="A3191" s="23">
        <v>10705</v>
      </c>
      <c r="B3191" s="22" t="s">
        <v>821</v>
      </c>
      <c r="C3191" s="22">
        <v>42821102</v>
      </c>
      <c r="D3191" s="22" t="s">
        <v>808</v>
      </c>
      <c r="E3191" s="22">
        <v>1.3914319042543071E-2</v>
      </c>
      <c r="F3191" s="22">
        <v>1</v>
      </c>
      <c r="G3191" s="26">
        <v>6.50657777316445E-6</v>
      </c>
      <c r="H3191" s="22">
        <f t="shared" si="49"/>
        <v>6.50657777316445E-6</v>
      </c>
      <c r="I3191" s="41">
        <v>3190</v>
      </c>
      <c r="J3191" s="2" t="str">
        <f>IFERROR(INDEX('08W Project List'!#REF!,MATCH(B3191,'08W Project List'!$E:$E,0)),"N/A")</f>
        <v>N/A</v>
      </c>
    </row>
    <row r="3192" spans="1:10" ht="15.6" x14ac:dyDescent="0.3">
      <c r="A3192" s="23">
        <v>7620</v>
      </c>
      <c r="B3192" s="22" t="s">
        <v>664</v>
      </c>
      <c r="C3192" s="22">
        <v>14091110</v>
      </c>
      <c r="D3192" s="22" t="s">
        <v>658</v>
      </c>
      <c r="E3192" s="22">
        <v>0.25930699994974266</v>
      </c>
      <c r="F3192" s="22">
        <v>11</v>
      </c>
      <c r="G3192" s="26">
        <v>6.5026725855826303E-6</v>
      </c>
      <c r="H3192" s="22">
        <f t="shared" si="49"/>
        <v>7.1529398441408934E-5</v>
      </c>
      <c r="I3192" s="41">
        <v>3191</v>
      </c>
      <c r="J3192" s="2" t="str">
        <f>IFERROR(INDEX('08W Project List'!#REF!,MATCH(B3192,'08W Project List'!$E:$E,0)),"N/A")</f>
        <v>N/A</v>
      </c>
    </row>
    <row r="3193" spans="1:10" ht="15.6" x14ac:dyDescent="0.3">
      <c r="A3193" s="23">
        <v>6399</v>
      </c>
      <c r="B3193" s="22" t="s">
        <v>3361</v>
      </c>
      <c r="C3193" s="22">
        <v>83692104</v>
      </c>
      <c r="D3193" s="22" t="s">
        <v>3352</v>
      </c>
      <c r="E3193" s="22">
        <v>0.57272730376667802</v>
      </c>
      <c r="F3193" s="22">
        <v>7</v>
      </c>
      <c r="G3193" s="26">
        <v>6.4943827098395603E-6</v>
      </c>
      <c r="H3193" s="22">
        <f t="shared" si="49"/>
        <v>4.5460678968876919E-5</v>
      </c>
      <c r="I3193" s="41">
        <v>3192</v>
      </c>
      <c r="J3193" s="2" t="str">
        <f>IFERROR(INDEX('08W Project List'!#REF!,MATCH(B3193,'08W Project List'!$E:$E,0)),"N/A")</f>
        <v>N/A</v>
      </c>
    </row>
    <row r="3194" spans="1:10" ht="15.6" x14ac:dyDescent="0.3">
      <c r="A3194" s="23">
        <v>4710</v>
      </c>
      <c r="B3194" s="22" t="s">
        <v>4178</v>
      </c>
      <c r="C3194" s="22">
        <v>182852202</v>
      </c>
      <c r="D3194" s="22" t="s">
        <v>4176</v>
      </c>
      <c r="E3194" s="22">
        <v>3.6622161631857865E-2</v>
      </c>
      <c r="F3194" s="22">
        <v>1</v>
      </c>
      <c r="G3194" s="26">
        <v>6.4909863007774196E-6</v>
      </c>
      <c r="H3194" s="22">
        <f t="shared" si="49"/>
        <v>6.4909863007774196E-6</v>
      </c>
      <c r="I3194" s="41">
        <v>3193</v>
      </c>
      <c r="J3194" s="2" t="str">
        <f>IFERROR(INDEX('08W Project List'!#REF!,MATCH(B3194,'08W Project List'!$E:$E,0)),"N/A")</f>
        <v>N/A</v>
      </c>
    </row>
    <row r="3195" spans="1:10" ht="15.6" x14ac:dyDescent="0.3">
      <c r="A3195" s="23">
        <v>3931</v>
      </c>
      <c r="B3195" s="22" t="s">
        <v>1985</v>
      </c>
      <c r="C3195" s="22">
        <v>13600401</v>
      </c>
      <c r="D3195" s="22" t="s">
        <v>1986</v>
      </c>
      <c r="E3195" s="22">
        <v>2.2944373627924053</v>
      </c>
      <c r="F3195" s="22">
        <v>30</v>
      </c>
      <c r="G3195" s="26">
        <v>6.4020458291315603E-6</v>
      </c>
      <c r="H3195" s="22">
        <f t="shared" si="49"/>
        <v>1.9206137487394682E-4</v>
      </c>
      <c r="I3195" s="41">
        <v>3194</v>
      </c>
      <c r="J3195" s="2" t="str">
        <f>IFERROR(INDEX('08W Project List'!#REF!,MATCH(B3195,'08W Project List'!$E:$E,0)),"N/A")</f>
        <v>N/A</v>
      </c>
    </row>
    <row r="3196" spans="1:10" ht="15.6" x14ac:dyDescent="0.3">
      <c r="A3196" s="23">
        <v>738</v>
      </c>
      <c r="B3196" s="22" t="s">
        <v>3542</v>
      </c>
      <c r="C3196" s="22">
        <v>42011104</v>
      </c>
      <c r="D3196" s="22" t="s">
        <v>3539</v>
      </c>
      <c r="E3196" s="22">
        <v>3.4557167521142698</v>
      </c>
      <c r="F3196" s="22">
        <v>140</v>
      </c>
      <c r="G3196" s="26">
        <v>6.3851847530551303E-6</v>
      </c>
      <c r="H3196" s="22">
        <f t="shared" si="49"/>
        <v>8.9392586542771826E-4</v>
      </c>
      <c r="I3196" s="41">
        <v>3195</v>
      </c>
      <c r="J3196" s="2" t="str">
        <f>IFERROR(INDEX('08W Project List'!#REF!,MATCH(B3196,'08W Project List'!$E:$E,0)),"N/A")</f>
        <v>N/A</v>
      </c>
    </row>
    <row r="3197" spans="1:10" ht="15.6" x14ac:dyDescent="0.3">
      <c r="A3197" s="23">
        <v>9201</v>
      </c>
      <c r="B3197" s="22" t="s">
        <v>1716</v>
      </c>
      <c r="C3197" s="22">
        <v>83431116</v>
      </c>
      <c r="D3197" s="22" t="s">
        <v>1715</v>
      </c>
      <c r="E3197" s="22">
        <v>0.14703328718303108</v>
      </c>
      <c r="F3197" s="22">
        <v>4</v>
      </c>
      <c r="G3197" s="26">
        <v>6.3368373617848196E-6</v>
      </c>
      <c r="H3197" s="22">
        <f t="shared" si="49"/>
        <v>2.5347349447139278E-5</v>
      </c>
      <c r="I3197" s="41">
        <v>3196</v>
      </c>
      <c r="J3197" s="2" t="str">
        <f>IFERROR(INDEX('08W Project List'!#REF!,MATCH(B3197,'08W Project List'!$E:$E,0)),"N/A")</f>
        <v>N/A</v>
      </c>
    </row>
    <row r="3198" spans="1:10" ht="15.6" x14ac:dyDescent="0.3">
      <c r="A3198" s="23">
        <v>7050</v>
      </c>
      <c r="B3198" s="22" t="s">
        <v>1159</v>
      </c>
      <c r="C3198" s="22">
        <v>102551101</v>
      </c>
      <c r="D3198" s="22" t="s">
        <v>1156</v>
      </c>
      <c r="E3198" s="22">
        <v>1.1242895795667123</v>
      </c>
      <c r="F3198" s="22">
        <v>14</v>
      </c>
      <c r="G3198" s="26">
        <v>6.2787800212541702E-6</v>
      </c>
      <c r="H3198" s="22">
        <f t="shared" si="49"/>
        <v>8.7902920297558388E-5</v>
      </c>
      <c r="I3198" s="41">
        <v>3197</v>
      </c>
      <c r="J3198" s="2" t="str">
        <f>IFERROR(INDEX('08W Project List'!#REF!,MATCH(B3198,'08W Project List'!$E:$E,0)),"N/A")</f>
        <v>N/A</v>
      </c>
    </row>
    <row r="3199" spans="1:10" ht="15.6" x14ac:dyDescent="0.3">
      <c r="A3199" s="23">
        <v>9107</v>
      </c>
      <c r="B3199" s="22" t="s">
        <v>2644</v>
      </c>
      <c r="C3199" s="22">
        <v>12101103</v>
      </c>
      <c r="D3199" s="22" t="s">
        <v>2642</v>
      </c>
      <c r="E3199" s="22">
        <v>2.0126050901887447</v>
      </c>
      <c r="F3199" s="22">
        <v>24</v>
      </c>
      <c r="G3199" s="26">
        <v>6.2702954846732303E-6</v>
      </c>
      <c r="H3199" s="22">
        <f t="shared" si="49"/>
        <v>1.5048709163215752E-4</v>
      </c>
      <c r="I3199" s="41">
        <v>3198</v>
      </c>
      <c r="J3199" s="2" t="str">
        <f>IFERROR(INDEX('08W Project List'!#REF!,MATCH(B3199,'08W Project List'!$E:$E,0)),"N/A")</f>
        <v>N/A</v>
      </c>
    </row>
    <row r="3200" spans="1:10" ht="15.6" x14ac:dyDescent="0.3">
      <c r="A3200" s="23">
        <v>2296</v>
      </c>
      <c r="B3200" s="22" t="s">
        <v>2016</v>
      </c>
      <c r="C3200" s="22">
        <v>182371111</v>
      </c>
      <c r="D3200" s="22" t="s">
        <v>2014</v>
      </c>
      <c r="E3200" s="22">
        <v>8.730931412401679</v>
      </c>
      <c r="F3200" s="22">
        <v>107</v>
      </c>
      <c r="G3200" s="26">
        <v>6.2584619047691899E-6</v>
      </c>
      <c r="H3200" s="22">
        <f t="shared" si="49"/>
        <v>6.6965542381030338E-4</v>
      </c>
      <c r="I3200" s="41">
        <v>3199</v>
      </c>
      <c r="J3200" s="2" t="str">
        <f>IFERROR(INDEX('08W Project List'!#REF!,MATCH(B3200,'08W Project List'!$E:$E,0)),"N/A")</f>
        <v>N/A</v>
      </c>
    </row>
    <row r="3201" spans="1:10" ht="15.6" x14ac:dyDescent="0.3">
      <c r="A3201" s="23">
        <v>4668</v>
      </c>
      <c r="B3201" s="22" t="s">
        <v>1960</v>
      </c>
      <c r="C3201" s="22">
        <v>43311108</v>
      </c>
      <c r="D3201" s="22" t="s">
        <v>1957</v>
      </c>
      <c r="E3201" s="22">
        <v>1.3514411964524489</v>
      </c>
      <c r="F3201" s="22">
        <v>54</v>
      </c>
      <c r="G3201" s="26">
        <v>6.2483640871438499E-6</v>
      </c>
      <c r="H3201" s="22">
        <f t="shared" si="49"/>
        <v>3.374116607057679E-4</v>
      </c>
      <c r="I3201" s="41">
        <v>3200</v>
      </c>
      <c r="J3201" s="2" t="str">
        <f>IFERROR(INDEX('08W Project List'!#REF!,MATCH(B3201,'08W Project List'!$E:$E,0)),"N/A")</f>
        <v>N/A</v>
      </c>
    </row>
    <row r="3202" spans="1:10" ht="15.6" x14ac:dyDescent="0.3">
      <c r="A3202" s="23">
        <v>4517</v>
      </c>
      <c r="B3202" s="22" t="s">
        <v>3790</v>
      </c>
      <c r="C3202" s="22">
        <v>43432105</v>
      </c>
      <c r="D3202" s="22" t="s">
        <v>3779</v>
      </c>
      <c r="E3202" s="22">
        <v>0.62872875144177132</v>
      </c>
      <c r="F3202" s="22">
        <v>66</v>
      </c>
      <c r="G3202" s="26">
        <v>6.23133740282903E-6</v>
      </c>
      <c r="H3202" s="22">
        <f t="shared" ref="H3202:H3265" si="50">IFERROR(G3202*F3202,0)</f>
        <v>4.1126826858671597E-4</v>
      </c>
      <c r="I3202" s="41">
        <v>3201</v>
      </c>
      <c r="J3202" s="2" t="str">
        <f>IFERROR(INDEX('08W Project List'!#REF!,MATCH(B3202,'08W Project List'!$E:$E,0)),"N/A")</f>
        <v>N/A</v>
      </c>
    </row>
    <row r="3203" spans="1:10" ht="15.6" x14ac:dyDescent="0.3">
      <c r="A3203" s="23">
        <v>1407</v>
      </c>
      <c r="B3203" s="22" t="s">
        <v>3548</v>
      </c>
      <c r="C3203" s="22">
        <v>42011106</v>
      </c>
      <c r="D3203" s="22" t="s">
        <v>3549</v>
      </c>
      <c r="E3203" s="22">
        <v>1.086113948996327</v>
      </c>
      <c r="F3203" s="22">
        <v>57</v>
      </c>
      <c r="G3203" s="26">
        <v>6.2233068510626404E-6</v>
      </c>
      <c r="H3203" s="22">
        <f t="shared" si="50"/>
        <v>3.5472849051057048E-4</v>
      </c>
      <c r="I3203" s="41">
        <v>3202</v>
      </c>
      <c r="J3203" s="2" t="str">
        <f>IFERROR(INDEX('08W Project List'!#REF!,MATCH(B3203,'08W Project List'!$E:$E,0)),"N/A")</f>
        <v>N/A</v>
      </c>
    </row>
    <row r="3204" spans="1:10" ht="15.6" x14ac:dyDescent="0.3">
      <c r="A3204" s="23">
        <v>7332</v>
      </c>
      <c r="B3204" s="22" t="s">
        <v>2081</v>
      </c>
      <c r="C3204" s="22">
        <v>82021101</v>
      </c>
      <c r="D3204" s="22" t="s">
        <v>2082</v>
      </c>
      <c r="E3204" s="22">
        <v>0.56304287828015598</v>
      </c>
      <c r="F3204" s="22">
        <v>9</v>
      </c>
      <c r="G3204" s="26">
        <v>6.0720745934605601E-6</v>
      </c>
      <c r="H3204" s="22">
        <f t="shared" si="50"/>
        <v>5.4648671341145038E-5</v>
      </c>
      <c r="I3204" s="41">
        <v>3203</v>
      </c>
      <c r="J3204" s="2" t="str">
        <f>IFERROR(INDEX('08W Project List'!#REF!,MATCH(B3204,'08W Project List'!$E:$E,0)),"N/A")</f>
        <v>N/A</v>
      </c>
    </row>
    <row r="3205" spans="1:10" ht="15.6" x14ac:dyDescent="0.3">
      <c r="A3205" s="23">
        <v>10579</v>
      </c>
      <c r="B3205" s="22" t="s">
        <v>3443</v>
      </c>
      <c r="C3205" s="22">
        <v>24181104</v>
      </c>
      <c r="D3205" s="22" t="s">
        <v>3438</v>
      </c>
      <c r="E3205" s="22">
        <v>1.528334371852107E-2</v>
      </c>
      <c r="F3205" s="22">
        <v>1</v>
      </c>
      <c r="G3205" s="26">
        <v>6.0600124206645399E-6</v>
      </c>
      <c r="H3205" s="22">
        <f t="shared" si="50"/>
        <v>6.0600124206645399E-6</v>
      </c>
      <c r="I3205" s="41">
        <v>3204</v>
      </c>
      <c r="J3205" s="2" t="str">
        <f>IFERROR(INDEX('08W Project List'!#REF!,MATCH(B3205,'08W Project List'!$E:$E,0)),"N/A")</f>
        <v>N/A</v>
      </c>
    </row>
    <row r="3206" spans="1:10" ht="15.6" x14ac:dyDescent="0.3">
      <c r="A3206" s="23">
        <v>2032</v>
      </c>
      <c r="B3206" s="22" t="s">
        <v>2137</v>
      </c>
      <c r="C3206" s="22">
        <v>43351103</v>
      </c>
      <c r="D3206" s="22" t="s">
        <v>2136</v>
      </c>
      <c r="E3206" s="22">
        <v>1.2104700031204538</v>
      </c>
      <c r="F3206" s="22">
        <v>17</v>
      </c>
      <c r="G3206" s="26">
        <v>6.0524996358979698E-6</v>
      </c>
      <c r="H3206" s="22">
        <f t="shared" si="50"/>
        <v>1.0289249381026548E-4</v>
      </c>
      <c r="I3206" s="41">
        <v>3205</v>
      </c>
      <c r="J3206" s="2" t="str">
        <f>IFERROR(INDEX('08W Project List'!#REF!,MATCH(B3206,'08W Project List'!$E:$E,0)),"N/A")</f>
        <v>N/A</v>
      </c>
    </row>
    <row r="3207" spans="1:10" ht="15.6" x14ac:dyDescent="0.3">
      <c r="A3207" s="23">
        <v>9700</v>
      </c>
      <c r="B3207" s="22" t="s">
        <v>3586</v>
      </c>
      <c r="C3207" s="22">
        <v>14232103</v>
      </c>
      <c r="D3207" s="22" t="s">
        <v>3587</v>
      </c>
      <c r="E3207" s="22">
        <v>2.8415084187778123E-3</v>
      </c>
      <c r="F3207" s="22">
        <v>5</v>
      </c>
      <c r="G3207" s="26">
        <v>6.0521188224342204E-6</v>
      </c>
      <c r="H3207" s="22">
        <f t="shared" si="50"/>
        <v>3.0260594112171103E-5</v>
      </c>
      <c r="I3207" s="41">
        <v>3206</v>
      </c>
      <c r="J3207" s="2" t="str">
        <f>IFERROR(INDEX('08W Project List'!#REF!,MATCH(B3207,'08W Project List'!$E:$E,0)),"N/A")</f>
        <v>N/A</v>
      </c>
    </row>
    <row r="3208" spans="1:10" ht="15.6" x14ac:dyDescent="0.3">
      <c r="A3208" s="23">
        <v>5325</v>
      </c>
      <c r="B3208" s="22" t="s">
        <v>3545</v>
      </c>
      <c r="C3208" s="22">
        <v>42011105</v>
      </c>
      <c r="D3208" s="22" t="s">
        <v>3544</v>
      </c>
      <c r="E3208" s="22">
        <v>0.97555391427627713</v>
      </c>
      <c r="F3208" s="22">
        <v>22</v>
      </c>
      <c r="G3208" s="26">
        <v>6.0383904461858102E-6</v>
      </c>
      <c r="H3208" s="22">
        <f t="shared" si="50"/>
        <v>1.3284458981608783E-4</v>
      </c>
      <c r="I3208" s="41">
        <v>3207</v>
      </c>
      <c r="J3208" s="2" t="str">
        <f>IFERROR(INDEX('08W Project List'!#REF!,MATCH(B3208,'08W Project List'!$E:$E,0)),"N/A")</f>
        <v>N/A</v>
      </c>
    </row>
    <row r="3209" spans="1:10" ht="15.6" x14ac:dyDescent="0.3">
      <c r="A3209" s="23">
        <v>8122</v>
      </c>
      <c r="B3209" s="22" t="s">
        <v>1705</v>
      </c>
      <c r="C3209" s="22">
        <v>182291101</v>
      </c>
      <c r="D3209" s="22" t="s">
        <v>1703</v>
      </c>
      <c r="E3209" s="22">
        <v>1.5858241750717466</v>
      </c>
      <c r="F3209" s="22">
        <v>22</v>
      </c>
      <c r="G3209" s="26">
        <v>6.0226967232659904E-6</v>
      </c>
      <c r="H3209" s="22">
        <f t="shared" si="50"/>
        <v>1.3249932791185179E-4</v>
      </c>
      <c r="I3209" s="41">
        <v>3208</v>
      </c>
      <c r="J3209" s="2" t="str">
        <f>IFERROR(INDEX('08W Project List'!#REF!,MATCH(B3209,'08W Project List'!$E:$E,0)),"N/A")</f>
        <v>N/A</v>
      </c>
    </row>
    <row r="3210" spans="1:10" ht="15.6" x14ac:dyDescent="0.3">
      <c r="A3210" s="23">
        <v>6886</v>
      </c>
      <c r="B3210" s="22" t="s">
        <v>52</v>
      </c>
      <c r="C3210" s="22">
        <v>42031124</v>
      </c>
      <c r="D3210" s="22" t="s">
        <v>45</v>
      </c>
      <c r="E3210" s="22">
        <v>0.44372972543693784</v>
      </c>
      <c r="F3210" s="22">
        <v>6</v>
      </c>
      <c r="G3210" s="26">
        <v>6.0133050823168497E-6</v>
      </c>
      <c r="H3210" s="22">
        <f t="shared" si="50"/>
        <v>3.6079830493901098E-5</v>
      </c>
      <c r="I3210" s="41">
        <v>3209</v>
      </c>
      <c r="J3210" s="2" t="str">
        <f>IFERROR(INDEX('08W Project List'!#REF!,MATCH(B3210,'08W Project List'!$E:$E,0)),"N/A")</f>
        <v>N/A</v>
      </c>
    </row>
    <row r="3211" spans="1:10" ht="15.6" x14ac:dyDescent="0.3">
      <c r="A3211" s="23">
        <v>5909</v>
      </c>
      <c r="B3211" s="22" t="s">
        <v>578</v>
      </c>
      <c r="C3211" s="22">
        <v>83622103</v>
      </c>
      <c r="D3211" s="22" t="s">
        <v>571</v>
      </c>
      <c r="E3211" s="22">
        <v>0.15274423968282161</v>
      </c>
      <c r="F3211" s="22">
        <v>41</v>
      </c>
      <c r="G3211" s="26">
        <v>5.99971247666918E-6</v>
      </c>
      <c r="H3211" s="22">
        <f t="shared" si="50"/>
        <v>2.459882115434364E-4</v>
      </c>
      <c r="I3211" s="41">
        <v>3210</v>
      </c>
      <c r="J3211" s="2" t="str">
        <f>IFERROR(INDEX('08W Project List'!#REF!,MATCH(B3211,'08W Project List'!$E:$E,0)),"N/A")</f>
        <v>N/A</v>
      </c>
    </row>
    <row r="3212" spans="1:10" ht="15.6" x14ac:dyDescent="0.3">
      <c r="A3212" s="23">
        <v>6632</v>
      </c>
      <c r="B3212" s="22" t="s">
        <v>3552</v>
      </c>
      <c r="C3212" s="22">
        <v>42011106</v>
      </c>
      <c r="D3212" s="22" t="s">
        <v>3549</v>
      </c>
      <c r="E3212" s="22">
        <v>0.23942728469557178</v>
      </c>
      <c r="F3212" s="22">
        <v>19</v>
      </c>
      <c r="G3212" s="26">
        <v>5.9903961311518102E-6</v>
      </c>
      <c r="H3212" s="22">
        <f t="shared" si="50"/>
        <v>1.1381752649188439E-4</v>
      </c>
      <c r="I3212" s="41">
        <v>3211</v>
      </c>
      <c r="J3212" s="2" t="str">
        <f>IFERROR(INDEX('08W Project List'!#REF!,MATCH(B3212,'08W Project List'!$E:$E,0)),"N/A")</f>
        <v>N/A</v>
      </c>
    </row>
    <row r="3213" spans="1:10" ht="15.6" x14ac:dyDescent="0.3">
      <c r="A3213" s="23">
        <v>763</v>
      </c>
      <c r="B3213" s="22" t="s">
        <v>2112</v>
      </c>
      <c r="C3213" s="22">
        <v>82021108</v>
      </c>
      <c r="D3213" s="22" t="s">
        <v>2111</v>
      </c>
      <c r="E3213" s="22">
        <v>4.5188116413237287</v>
      </c>
      <c r="F3213" s="22">
        <v>69</v>
      </c>
      <c r="G3213" s="26">
        <v>5.9457995626703696E-6</v>
      </c>
      <c r="H3213" s="22">
        <f t="shared" si="50"/>
        <v>4.1026016982425548E-4</v>
      </c>
      <c r="I3213" s="41">
        <v>3212</v>
      </c>
      <c r="J3213" s="2" t="str">
        <f>IFERROR(INDEX('08W Project List'!#REF!,MATCH(B3213,'08W Project List'!$E:$E,0)),"N/A")</f>
        <v>N/A</v>
      </c>
    </row>
    <row r="3214" spans="1:10" ht="15.6" x14ac:dyDescent="0.3">
      <c r="A3214" s="23">
        <v>10570</v>
      </c>
      <c r="B3214" s="22" t="s">
        <v>1200</v>
      </c>
      <c r="C3214" s="22">
        <v>12501105</v>
      </c>
      <c r="D3214" s="22" t="s">
        <v>1199</v>
      </c>
      <c r="E3214" s="22">
        <v>5.692012939613636E-2</v>
      </c>
      <c r="F3214" s="22">
        <v>2</v>
      </c>
      <c r="G3214" s="26">
        <v>5.9372018725370397E-6</v>
      </c>
      <c r="H3214" s="22">
        <f t="shared" si="50"/>
        <v>1.1874403745074079E-5</v>
      </c>
      <c r="I3214" s="41">
        <v>3213</v>
      </c>
      <c r="J3214" s="2" t="str">
        <f>IFERROR(INDEX('08W Project List'!#REF!,MATCH(B3214,'08W Project List'!$E:$E,0)),"N/A")</f>
        <v>N/A</v>
      </c>
    </row>
    <row r="3215" spans="1:10" ht="15.6" x14ac:dyDescent="0.3">
      <c r="A3215" s="23">
        <v>9932</v>
      </c>
      <c r="B3215" s="22" t="s">
        <v>64</v>
      </c>
      <c r="C3215" s="22">
        <v>42031125</v>
      </c>
      <c r="D3215" s="22" t="s">
        <v>61</v>
      </c>
      <c r="E3215" s="22">
        <v>0.1216848115910205</v>
      </c>
      <c r="F3215" s="22">
        <v>3</v>
      </c>
      <c r="G3215" s="26">
        <v>5.9276460498567097E-6</v>
      </c>
      <c r="H3215" s="22">
        <f t="shared" si="50"/>
        <v>1.7782938149570128E-5</v>
      </c>
      <c r="I3215" s="41">
        <v>3214</v>
      </c>
      <c r="J3215" s="2" t="str">
        <f>IFERROR(INDEX('08W Project List'!#REF!,MATCH(B3215,'08W Project List'!$E:$E,0)),"N/A")</f>
        <v>N/A</v>
      </c>
    </row>
    <row r="3216" spans="1:10" ht="15.6" x14ac:dyDescent="0.3">
      <c r="A3216" s="23">
        <v>8178</v>
      </c>
      <c r="B3216" s="22" t="s">
        <v>1101</v>
      </c>
      <c r="C3216" s="22">
        <v>182381101</v>
      </c>
      <c r="D3216" s="22" t="s">
        <v>1102</v>
      </c>
      <c r="E3216" s="22">
        <v>3.2781402214683161E-2</v>
      </c>
      <c r="F3216" s="22">
        <v>31</v>
      </c>
      <c r="G3216" s="26">
        <v>5.9139908500277802E-6</v>
      </c>
      <c r="H3216" s="22">
        <f t="shared" si="50"/>
        <v>1.8333371635086119E-4</v>
      </c>
      <c r="I3216" s="41">
        <v>3215</v>
      </c>
      <c r="J3216" s="2" t="str">
        <f>IFERROR(INDEX('08W Project List'!#REF!,MATCH(B3216,'08W Project List'!$E:$E,0)),"N/A")</f>
        <v>N/A</v>
      </c>
    </row>
    <row r="3217" spans="1:10" ht="15.6" x14ac:dyDescent="0.3">
      <c r="A3217" s="23">
        <v>6600</v>
      </c>
      <c r="B3217" s="22" t="s">
        <v>4187</v>
      </c>
      <c r="C3217" s="22">
        <v>182852202</v>
      </c>
      <c r="D3217" s="22" t="s">
        <v>4176</v>
      </c>
      <c r="E3217" s="22">
        <v>2.1443199205117525</v>
      </c>
      <c r="F3217" s="22">
        <v>23</v>
      </c>
      <c r="G3217" s="26">
        <v>5.9076523543316896E-6</v>
      </c>
      <c r="H3217" s="22">
        <f t="shared" si="50"/>
        <v>1.3587600414962885E-4</v>
      </c>
      <c r="I3217" s="41">
        <v>3216</v>
      </c>
      <c r="J3217" s="2" t="str">
        <f>IFERROR(INDEX('08W Project List'!#REF!,MATCH(B3217,'08W Project List'!$E:$E,0)),"N/A")</f>
        <v>N/A</v>
      </c>
    </row>
    <row r="3218" spans="1:10" ht="15.6" x14ac:dyDescent="0.3">
      <c r="A3218" s="23">
        <v>4067</v>
      </c>
      <c r="B3218" s="22" t="s">
        <v>1987</v>
      </c>
      <c r="C3218" s="22">
        <v>13600401</v>
      </c>
      <c r="D3218" s="22" t="s">
        <v>1986</v>
      </c>
      <c r="E3218" s="22">
        <v>3.0804195802235239</v>
      </c>
      <c r="F3218" s="22">
        <v>55</v>
      </c>
      <c r="G3218" s="26">
        <v>5.9068100031157402E-6</v>
      </c>
      <c r="H3218" s="22">
        <f t="shared" si="50"/>
        <v>3.2487455017136572E-4</v>
      </c>
      <c r="I3218" s="41">
        <v>3217</v>
      </c>
      <c r="J3218" s="2" t="str">
        <f>IFERROR(INDEX('08W Project List'!#REF!,MATCH(B3218,'08W Project List'!$E:$E,0)),"N/A")</f>
        <v>N/A</v>
      </c>
    </row>
    <row r="3219" spans="1:10" ht="15.6" x14ac:dyDescent="0.3">
      <c r="A3219" s="23">
        <v>807</v>
      </c>
      <c r="B3219" s="22" t="s">
        <v>3297</v>
      </c>
      <c r="C3219" s="22">
        <v>14692102</v>
      </c>
      <c r="D3219" s="22" t="s">
        <v>3295</v>
      </c>
      <c r="E3219" s="22">
        <v>4.621829514964873E-2</v>
      </c>
      <c r="F3219" s="22">
        <v>119</v>
      </c>
      <c r="G3219" s="26">
        <v>5.8646270728338096E-6</v>
      </c>
      <c r="H3219" s="22">
        <f t="shared" si="50"/>
        <v>6.9789062166722329E-4</v>
      </c>
      <c r="I3219" s="41">
        <v>3218</v>
      </c>
      <c r="J3219" s="2" t="str">
        <f>IFERROR(INDEX('08W Project List'!#REF!,MATCH(B3219,'08W Project List'!$E:$E,0)),"N/A")</f>
        <v>N/A</v>
      </c>
    </row>
    <row r="3220" spans="1:10" ht="15.6" x14ac:dyDescent="0.3">
      <c r="A3220" s="23">
        <v>10104</v>
      </c>
      <c r="B3220" s="22" t="s">
        <v>1970</v>
      </c>
      <c r="C3220" s="22">
        <v>13531102</v>
      </c>
      <c r="D3220" s="22" t="s">
        <v>1971</v>
      </c>
      <c r="E3220" s="22">
        <v>7.9651874751686766E-2</v>
      </c>
      <c r="F3220" s="22">
        <v>2</v>
      </c>
      <c r="G3220" s="26">
        <v>5.8568676305004299E-6</v>
      </c>
      <c r="H3220" s="22">
        <f t="shared" si="50"/>
        <v>1.171373526100086E-5</v>
      </c>
      <c r="I3220" s="41">
        <v>3219</v>
      </c>
      <c r="J3220" s="2" t="str">
        <f>IFERROR(INDEX('08W Project List'!#REF!,MATCH(B3220,'08W Project List'!$E:$E,0)),"N/A")</f>
        <v>N/A</v>
      </c>
    </row>
    <row r="3221" spans="1:10" ht="15.6" x14ac:dyDescent="0.3">
      <c r="A3221" s="23">
        <v>8987</v>
      </c>
      <c r="B3221" s="22" t="s">
        <v>3375</v>
      </c>
      <c r="C3221" s="22">
        <v>14161101</v>
      </c>
      <c r="D3221" s="22" t="s">
        <v>3373</v>
      </c>
      <c r="E3221" s="22">
        <v>6.8627999102379114E-2</v>
      </c>
      <c r="F3221" s="22">
        <v>21</v>
      </c>
      <c r="G3221" s="26">
        <v>5.8019433597308003E-6</v>
      </c>
      <c r="H3221" s="22">
        <f t="shared" si="50"/>
        <v>1.218408105543468E-4</v>
      </c>
      <c r="I3221" s="41">
        <v>3220</v>
      </c>
      <c r="J3221" s="2" t="str">
        <f>IFERROR(INDEX('08W Project List'!#REF!,MATCH(B3221,'08W Project List'!$E:$E,0)),"N/A")</f>
        <v>N/A</v>
      </c>
    </row>
    <row r="3222" spans="1:10" ht="15.6" x14ac:dyDescent="0.3">
      <c r="A3222" s="23">
        <v>9943</v>
      </c>
      <c r="B3222" s="22" t="s">
        <v>1394</v>
      </c>
      <c r="C3222" s="22">
        <v>13921104</v>
      </c>
      <c r="D3222" s="22" t="s">
        <v>1393</v>
      </c>
      <c r="E3222" s="22">
        <v>4.929459080202629</v>
      </c>
      <c r="F3222" s="22">
        <v>43</v>
      </c>
      <c r="G3222" s="26">
        <v>5.7997338525468996E-6</v>
      </c>
      <c r="H3222" s="22">
        <f t="shared" si="50"/>
        <v>2.4938855565951668E-4</v>
      </c>
      <c r="I3222" s="41">
        <v>3221</v>
      </c>
      <c r="J3222" s="2" t="str">
        <f>IFERROR(INDEX('08W Project List'!#REF!,MATCH(B3222,'08W Project List'!$E:$E,0)),"N/A")</f>
        <v>N/A</v>
      </c>
    </row>
    <row r="3223" spans="1:10" ht="15.6" x14ac:dyDescent="0.3">
      <c r="A3223" s="23">
        <v>9679</v>
      </c>
      <c r="B3223" s="22" t="s">
        <v>1100</v>
      </c>
      <c r="C3223" s="22">
        <v>153741101</v>
      </c>
      <c r="D3223" s="22" t="s">
        <v>1095</v>
      </c>
      <c r="E3223" s="22">
        <v>0.67066102680683037</v>
      </c>
      <c r="F3223" s="22">
        <v>8</v>
      </c>
      <c r="G3223" s="26">
        <v>5.7961053974789398E-6</v>
      </c>
      <c r="H3223" s="22">
        <f t="shared" si="50"/>
        <v>4.6368843179831519E-5</v>
      </c>
      <c r="I3223" s="41">
        <v>3222</v>
      </c>
      <c r="J3223" s="2" t="str">
        <f>IFERROR(INDEX('08W Project List'!#REF!,MATCH(B3223,'08W Project List'!$E:$E,0)),"N/A")</f>
        <v>N/A</v>
      </c>
    </row>
    <row r="3224" spans="1:10" ht="15.6" x14ac:dyDescent="0.3">
      <c r="A3224" s="23">
        <v>734</v>
      </c>
      <c r="B3224" s="22" t="s">
        <v>3780</v>
      </c>
      <c r="C3224" s="22">
        <v>43432105</v>
      </c>
      <c r="D3224" s="22" t="s">
        <v>3779</v>
      </c>
      <c r="E3224" s="22">
        <v>0.15224557956048415</v>
      </c>
      <c r="F3224" s="22">
        <v>60</v>
      </c>
      <c r="G3224" s="26">
        <v>5.78736691161207E-6</v>
      </c>
      <c r="H3224" s="22">
        <f t="shared" si="50"/>
        <v>3.4724201469672419E-4</v>
      </c>
      <c r="I3224" s="41">
        <v>3223</v>
      </c>
      <c r="J3224" s="2" t="str">
        <f>IFERROR(INDEX('08W Project List'!#REF!,MATCH(B3224,'08W Project List'!$E:$E,0)),"N/A")</f>
        <v>N/A</v>
      </c>
    </row>
    <row r="3225" spans="1:10" ht="15.6" x14ac:dyDescent="0.3">
      <c r="A3225" s="23">
        <v>5907</v>
      </c>
      <c r="B3225" s="22" t="s">
        <v>2764</v>
      </c>
      <c r="C3225" s="22">
        <v>12350401</v>
      </c>
      <c r="D3225" s="22" t="s">
        <v>2763</v>
      </c>
      <c r="E3225" s="22">
        <v>9.8352411425871353E-2</v>
      </c>
      <c r="F3225" s="22">
        <v>4</v>
      </c>
      <c r="G3225" s="26">
        <v>5.7731346124156404E-6</v>
      </c>
      <c r="H3225" s="22">
        <f t="shared" si="50"/>
        <v>2.3092538449662561E-5</v>
      </c>
      <c r="I3225" s="41">
        <v>3224</v>
      </c>
      <c r="J3225" s="2" t="str">
        <f>IFERROR(INDEX('08W Project List'!#REF!,MATCH(B3225,'08W Project List'!$E:$E,0)),"N/A")</f>
        <v>N/A</v>
      </c>
    </row>
    <row r="3226" spans="1:10" ht="15.6" x14ac:dyDescent="0.3">
      <c r="A3226" s="23">
        <v>648</v>
      </c>
      <c r="B3226" s="22" t="s">
        <v>1959</v>
      </c>
      <c r="C3226" s="22">
        <v>43311108</v>
      </c>
      <c r="D3226" s="22" t="s">
        <v>1957</v>
      </c>
      <c r="E3226" s="22">
        <v>1.8946034279017279</v>
      </c>
      <c r="F3226" s="22">
        <v>32</v>
      </c>
      <c r="G3226" s="26">
        <v>5.76085774430681E-6</v>
      </c>
      <c r="H3226" s="22">
        <f t="shared" si="50"/>
        <v>1.8434744781781792E-4</v>
      </c>
      <c r="I3226" s="41">
        <v>3225</v>
      </c>
      <c r="J3226" s="2" t="str">
        <f>IFERROR(INDEX('08W Project List'!#REF!,MATCH(B3226,'08W Project List'!$E:$E,0)),"N/A")</f>
        <v>N/A</v>
      </c>
    </row>
    <row r="3227" spans="1:10" ht="15.6" x14ac:dyDescent="0.3">
      <c r="A3227" s="23">
        <v>5547</v>
      </c>
      <c r="B3227" s="22" t="s">
        <v>1958</v>
      </c>
      <c r="C3227" s="22">
        <v>43311108</v>
      </c>
      <c r="D3227" s="22" t="s">
        <v>1957</v>
      </c>
      <c r="E3227" s="22">
        <v>1.1437205585630206</v>
      </c>
      <c r="F3227" s="22">
        <v>22</v>
      </c>
      <c r="G3227" s="26">
        <v>5.7543434165215699E-6</v>
      </c>
      <c r="H3227" s="22">
        <f t="shared" si="50"/>
        <v>1.2659555516347453E-4</v>
      </c>
      <c r="I3227" s="41">
        <v>3226</v>
      </c>
      <c r="J3227" s="2" t="str">
        <f>IFERROR(INDEX('08W Project List'!#REF!,MATCH(B3227,'08W Project List'!$E:$E,0)),"N/A")</f>
        <v>N/A</v>
      </c>
    </row>
    <row r="3228" spans="1:10" ht="15.6" x14ac:dyDescent="0.3">
      <c r="A3228" s="23">
        <v>3274</v>
      </c>
      <c r="B3228" s="22" t="s">
        <v>3231</v>
      </c>
      <c r="C3228" s="22">
        <v>163761703</v>
      </c>
      <c r="D3228" s="22" t="s">
        <v>3232</v>
      </c>
      <c r="E3228" s="22">
        <v>0.61832455628529515</v>
      </c>
      <c r="F3228" s="22">
        <v>28</v>
      </c>
      <c r="G3228" s="26">
        <v>5.7039665195315701E-6</v>
      </c>
      <c r="H3228" s="22">
        <f t="shared" si="50"/>
        <v>1.5971106254688395E-4</v>
      </c>
      <c r="I3228" s="41">
        <v>3227</v>
      </c>
      <c r="J3228" s="2" t="str">
        <f>IFERROR(INDEX('08W Project List'!#REF!,MATCH(B3228,'08W Project List'!$E:$E,0)),"N/A")</f>
        <v>N/A</v>
      </c>
    </row>
    <row r="3229" spans="1:10" ht="15.6" x14ac:dyDescent="0.3">
      <c r="A3229" s="23">
        <v>5740</v>
      </c>
      <c r="B3229" s="22" t="s">
        <v>3951</v>
      </c>
      <c r="C3229" s="22">
        <v>152591101</v>
      </c>
      <c r="D3229" s="22" t="s">
        <v>3949</v>
      </c>
      <c r="E3229" s="22">
        <v>5.3711742785262841E-2</v>
      </c>
      <c r="F3229" s="22">
        <v>38</v>
      </c>
      <c r="G3229" s="26">
        <v>5.6861097740337396E-6</v>
      </c>
      <c r="H3229" s="22">
        <f t="shared" si="50"/>
        <v>2.160721714132821E-4</v>
      </c>
      <c r="I3229" s="41">
        <v>3228</v>
      </c>
      <c r="J3229" s="2" t="str">
        <f>IFERROR(INDEX('08W Project List'!#REF!,MATCH(B3229,'08W Project List'!$E:$E,0)),"N/A")</f>
        <v>N/A</v>
      </c>
    </row>
    <row r="3230" spans="1:10" ht="15.6" x14ac:dyDescent="0.3">
      <c r="A3230" s="23">
        <v>8762</v>
      </c>
      <c r="B3230" s="22" t="s">
        <v>4166</v>
      </c>
      <c r="C3230" s="22">
        <v>83771102</v>
      </c>
      <c r="D3230" s="22" t="s">
        <v>4167</v>
      </c>
      <c r="E3230" s="22">
        <v>0.17566199086920387</v>
      </c>
      <c r="F3230" s="22">
        <v>9</v>
      </c>
      <c r="G3230" s="26">
        <v>5.6634692906993403E-6</v>
      </c>
      <c r="H3230" s="22">
        <f t="shared" si="50"/>
        <v>5.0971223616294065E-5</v>
      </c>
      <c r="I3230" s="41">
        <v>3229</v>
      </c>
      <c r="J3230" s="2" t="str">
        <f>IFERROR(INDEX('08W Project List'!#REF!,MATCH(B3230,'08W Project List'!$E:$E,0)),"N/A")</f>
        <v>N/A</v>
      </c>
    </row>
    <row r="3231" spans="1:10" ht="15.6" x14ac:dyDescent="0.3">
      <c r="A3231" s="23">
        <v>5538</v>
      </c>
      <c r="B3231" s="22" t="s">
        <v>271</v>
      </c>
      <c r="C3231" s="22">
        <v>12061103</v>
      </c>
      <c r="D3231" s="22" t="s">
        <v>272</v>
      </c>
      <c r="E3231" s="22">
        <v>1.7692718894799377</v>
      </c>
      <c r="F3231" s="22">
        <v>25</v>
      </c>
      <c r="G3231" s="26">
        <v>5.6583449776914098E-6</v>
      </c>
      <c r="H3231" s="22">
        <f t="shared" si="50"/>
        <v>1.4145862444228525E-4</v>
      </c>
      <c r="I3231" s="41">
        <v>3230</v>
      </c>
      <c r="J3231" s="2" t="str">
        <f>IFERROR(INDEX('08W Project List'!#REF!,MATCH(B3231,'08W Project List'!$E:$E,0)),"N/A")</f>
        <v>N/A</v>
      </c>
    </row>
    <row r="3232" spans="1:10" ht="15.6" x14ac:dyDescent="0.3">
      <c r="A3232" s="23">
        <v>319</v>
      </c>
      <c r="B3232" s="22" t="s">
        <v>1136</v>
      </c>
      <c r="C3232" s="22">
        <v>43071103</v>
      </c>
      <c r="D3232" s="22" t="s">
        <v>1133</v>
      </c>
      <c r="E3232" s="22">
        <v>0.2110541853502281</v>
      </c>
      <c r="F3232" s="22">
        <v>13</v>
      </c>
      <c r="G3232" s="26">
        <v>5.6580242786108802E-6</v>
      </c>
      <c r="H3232" s="22">
        <f t="shared" si="50"/>
        <v>7.3554315621941445E-5</v>
      </c>
      <c r="I3232" s="41">
        <v>3231</v>
      </c>
      <c r="J3232" s="2" t="str">
        <f>IFERROR(INDEX('08W Project List'!#REF!,MATCH(B3232,'08W Project List'!$E:$E,0)),"N/A")</f>
        <v>N/A</v>
      </c>
    </row>
    <row r="3233" spans="1:10" ht="15.6" x14ac:dyDescent="0.3">
      <c r="A3233" s="23">
        <v>5356</v>
      </c>
      <c r="B3233" s="22" t="s">
        <v>3817</v>
      </c>
      <c r="C3233" s="22">
        <v>14671101</v>
      </c>
      <c r="D3233" s="22" t="s">
        <v>3818</v>
      </c>
      <c r="E3233" s="22">
        <v>0.413699530729284</v>
      </c>
      <c r="F3233" s="22">
        <v>51</v>
      </c>
      <c r="G3233" s="26">
        <v>5.6576873109526596E-6</v>
      </c>
      <c r="H3233" s="22">
        <f t="shared" si="50"/>
        <v>2.8854205285858565E-4</v>
      </c>
      <c r="I3233" s="41">
        <v>3232</v>
      </c>
      <c r="J3233" s="2" t="str">
        <f>IFERROR(INDEX('08W Project List'!#REF!,MATCH(B3233,'08W Project List'!$E:$E,0)),"N/A")</f>
        <v>N/A</v>
      </c>
    </row>
    <row r="3234" spans="1:10" ht="15.6" x14ac:dyDescent="0.3">
      <c r="A3234" s="23">
        <v>4656</v>
      </c>
      <c r="B3234" s="22" t="s">
        <v>2650</v>
      </c>
      <c r="C3234" s="22">
        <v>12101104</v>
      </c>
      <c r="D3234" s="22" t="s">
        <v>2646</v>
      </c>
      <c r="E3234" s="22">
        <v>2.4210137171426602</v>
      </c>
      <c r="F3234" s="22">
        <v>29</v>
      </c>
      <c r="G3234" s="26">
        <v>5.6453259668215596E-6</v>
      </c>
      <c r="H3234" s="22">
        <f t="shared" si="50"/>
        <v>1.6371445303782522E-4</v>
      </c>
      <c r="I3234" s="41">
        <v>3233</v>
      </c>
      <c r="J3234" s="2" t="str">
        <f>IFERROR(INDEX('08W Project List'!#REF!,MATCH(B3234,'08W Project List'!$E:$E,0)),"N/A")</f>
        <v>N/A</v>
      </c>
    </row>
    <row r="3235" spans="1:10" ht="15.6" x14ac:dyDescent="0.3">
      <c r="A3235" s="23">
        <v>1498</v>
      </c>
      <c r="B3235" s="22" t="s">
        <v>3531</v>
      </c>
      <c r="C3235" s="22">
        <v>42011101</v>
      </c>
      <c r="D3235" s="22" t="s">
        <v>3532</v>
      </c>
      <c r="E3235" s="22">
        <v>2.763669085855867</v>
      </c>
      <c r="F3235" s="22">
        <v>45</v>
      </c>
      <c r="G3235" s="26">
        <v>5.6304688133725403E-6</v>
      </c>
      <c r="H3235" s="22">
        <f t="shared" si="50"/>
        <v>2.533710966017643E-4</v>
      </c>
      <c r="I3235" s="41">
        <v>3234</v>
      </c>
      <c r="J3235" s="2" t="str">
        <f>IFERROR(INDEX('08W Project List'!#REF!,MATCH(B3235,'08W Project List'!$E:$E,0)),"N/A")</f>
        <v>N/A</v>
      </c>
    </row>
    <row r="3236" spans="1:10" ht="15.6" x14ac:dyDescent="0.3">
      <c r="A3236" s="23">
        <v>9302</v>
      </c>
      <c r="B3236" s="22" t="s">
        <v>2555</v>
      </c>
      <c r="C3236" s="22">
        <v>192151131</v>
      </c>
      <c r="D3236" s="22" t="s">
        <v>2551</v>
      </c>
      <c r="E3236" s="22">
        <v>0.24716163977294905</v>
      </c>
      <c r="F3236" s="22">
        <v>2</v>
      </c>
      <c r="G3236" s="26">
        <v>5.6214765378887504E-6</v>
      </c>
      <c r="H3236" s="22">
        <f t="shared" si="50"/>
        <v>1.1242953075777501E-5</v>
      </c>
      <c r="I3236" s="41">
        <v>3235</v>
      </c>
      <c r="J3236" s="2" t="str">
        <f>IFERROR(INDEX('08W Project List'!#REF!,MATCH(B3236,'08W Project List'!$E:$E,0)),"N/A")</f>
        <v>N/A</v>
      </c>
    </row>
    <row r="3237" spans="1:10" ht="15.6" x14ac:dyDescent="0.3">
      <c r="A3237" s="23">
        <v>1260</v>
      </c>
      <c r="B3237" s="22" t="s">
        <v>2830</v>
      </c>
      <c r="C3237" s="22">
        <v>13180401</v>
      </c>
      <c r="D3237" s="22" t="s">
        <v>2831</v>
      </c>
      <c r="E3237" s="22">
        <v>4.7450129106306402</v>
      </c>
      <c r="F3237" s="22">
        <v>55</v>
      </c>
      <c r="G3237" s="26">
        <v>5.6154333904205398E-6</v>
      </c>
      <c r="H3237" s="22">
        <f t="shared" si="50"/>
        <v>3.0884883647312972E-4</v>
      </c>
      <c r="I3237" s="41">
        <v>3236</v>
      </c>
      <c r="J3237" s="2" t="str">
        <f>IFERROR(INDEX('08W Project List'!#REF!,MATCH(B3237,'08W Project List'!$E:$E,0)),"N/A")</f>
        <v>N/A</v>
      </c>
    </row>
    <row r="3238" spans="1:10" ht="15.6" x14ac:dyDescent="0.3">
      <c r="A3238" s="23">
        <v>7087</v>
      </c>
      <c r="B3238" s="22" t="s">
        <v>2633</v>
      </c>
      <c r="C3238" s="22">
        <v>12101101</v>
      </c>
      <c r="D3238" s="22" t="s">
        <v>2632</v>
      </c>
      <c r="E3238" s="22">
        <v>1.2510363548219141</v>
      </c>
      <c r="F3238" s="22">
        <v>17</v>
      </c>
      <c r="G3238" s="26">
        <v>5.5684320355023898E-6</v>
      </c>
      <c r="H3238" s="22">
        <f t="shared" si="50"/>
        <v>9.466334460354062E-5</v>
      </c>
      <c r="I3238" s="41">
        <v>3237</v>
      </c>
      <c r="J3238" s="2" t="str">
        <f>IFERROR(INDEX('08W Project List'!#REF!,MATCH(B3238,'08W Project List'!$E:$E,0)),"N/A")</f>
        <v>N/A</v>
      </c>
    </row>
    <row r="3239" spans="1:10" ht="15.6" x14ac:dyDescent="0.3">
      <c r="A3239" s="23">
        <v>9325</v>
      </c>
      <c r="B3239" s="22" t="s">
        <v>4008</v>
      </c>
      <c r="C3239" s="22">
        <v>14662108</v>
      </c>
      <c r="D3239" s="22" t="s">
        <v>4007</v>
      </c>
      <c r="E3239" s="22">
        <v>0.19063109647405097</v>
      </c>
      <c r="F3239" s="22">
        <v>22</v>
      </c>
      <c r="G3239" s="26">
        <v>5.5511956719000999E-6</v>
      </c>
      <c r="H3239" s="22">
        <f t="shared" si="50"/>
        <v>1.2212630478180219E-4</v>
      </c>
      <c r="I3239" s="41">
        <v>3238</v>
      </c>
      <c r="J3239" s="2" t="str">
        <f>IFERROR(INDEX('08W Project List'!#REF!,MATCH(B3239,'08W Project List'!$E:$E,0)),"N/A")</f>
        <v>N/A</v>
      </c>
    </row>
    <row r="3240" spans="1:10" ht="15.6" x14ac:dyDescent="0.3">
      <c r="A3240" s="23">
        <v>8529</v>
      </c>
      <c r="B3240" s="22" t="s">
        <v>3379</v>
      </c>
      <c r="C3240" s="22">
        <v>14161104</v>
      </c>
      <c r="D3240" s="22" t="s">
        <v>3380</v>
      </c>
      <c r="E3240" s="22">
        <v>5.3210484543137107E-2</v>
      </c>
      <c r="F3240" s="22">
        <v>28</v>
      </c>
      <c r="G3240" s="26">
        <v>5.4510035504332797E-6</v>
      </c>
      <c r="H3240" s="22">
        <f t="shared" si="50"/>
        <v>1.5262809941213182E-4</v>
      </c>
      <c r="I3240" s="41">
        <v>3239</v>
      </c>
      <c r="J3240" s="2" t="str">
        <f>IFERROR(INDEX('08W Project List'!#REF!,MATCH(B3240,'08W Project List'!$E:$E,0)),"N/A")</f>
        <v>N/A</v>
      </c>
    </row>
    <row r="3241" spans="1:10" ht="15.6" x14ac:dyDescent="0.3">
      <c r="A3241" s="23">
        <v>5159</v>
      </c>
      <c r="B3241" s="22" t="s">
        <v>2919</v>
      </c>
      <c r="C3241" s="22">
        <v>83252109</v>
      </c>
      <c r="D3241" s="22" t="s">
        <v>2918</v>
      </c>
      <c r="E3241" s="22">
        <v>1.8241419637356309</v>
      </c>
      <c r="F3241" s="22">
        <v>29</v>
      </c>
      <c r="G3241" s="26">
        <v>5.4461635749783297E-6</v>
      </c>
      <c r="H3241" s="22">
        <f t="shared" si="50"/>
        <v>1.5793874367437156E-4</v>
      </c>
      <c r="I3241" s="41">
        <v>3240</v>
      </c>
      <c r="J3241" s="2" t="str">
        <f>IFERROR(INDEX('08W Project List'!#REF!,MATCH(B3241,'08W Project List'!$E:$E,0)),"N/A")</f>
        <v>N/A</v>
      </c>
    </row>
    <row r="3242" spans="1:10" ht="15.6" x14ac:dyDescent="0.3">
      <c r="A3242" s="23">
        <v>176</v>
      </c>
      <c r="B3242" s="22" t="s">
        <v>4010</v>
      </c>
      <c r="C3242" s="22">
        <v>14662108</v>
      </c>
      <c r="D3242" s="22" t="s">
        <v>4007</v>
      </c>
      <c r="E3242" s="22">
        <v>0</v>
      </c>
      <c r="F3242" s="22">
        <v>50</v>
      </c>
      <c r="G3242" s="26">
        <v>5.44550069841665E-6</v>
      </c>
      <c r="H3242" s="22">
        <f t="shared" si="50"/>
        <v>2.7227503492083249E-4</v>
      </c>
      <c r="I3242" s="41">
        <v>3241</v>
      </c>
      <c r="J3242" s="2" t="str">
        <f>IFERROR(INDEX('08W Project List'!#REF!,MATCH(B3242,'08W Project List'!$E:$E,0)),"N/A")</f>
        <v>N/A</v>
      </c>
    </row>
    <row r="3243" spans="1:10" ht="15.6" x14ac:dyDescent="0.3">
      <c r="A3243" s="23">
        <v>2934</v>
      </c>
      <c r="B3243" s="22" t="s">
        <v>1976</v>
      </c>
      <c r="C3243" s="22">
        <v>13532107</v>
      </c>
      <c r="D3243" s="22" t="s">
        <v>1974</v>
      </c>
      <c r="E3243" s="22">
        <v>0.42816767975227343</v>
      </c>
      <c r="F3243" s="22">
        <v>80</v>
      </c>
      <c r="G3243" s="26">
        <v>5.4423054549439802E-6</v>
      </c>
      <c r="H3243" s="22">
        <f t="shared" si="50"/>
        <v>4.3538443639551839E-4</v>
      </c>
      <c r="I3243" s="41">
        <v>3242</v>
      </c>
      <c r="J3243" s="2" t="str">
        <f>IFERROR(INDEX('08W Project List'!#REF!,MATCH(B3243,'08W Project List'!$E:$E,0)),"N/A")</f>
        <v>N/A</v>
      </c>
    </row>
    <row r="3244" spans="1:10" ht="15.6" x14ac:dyDescent="0.3">
      <c r="A3244" s="23">
        <v>2160</v>
      </c>
      <c r="B3244" s="22" t="s">
        <v>1788</v>
      </c>
      <c r="C3244" s="22">
        <v>43361104</v>
      </c>
      <c r="D3244" s="22" t="s">
        <v>1785</v>
      </c>
      <c r="E3244" s="22">
        <v>4.761920838253344</v>
      </c>
      <c r="F3244" s="22">
        <v>102</v>
      </c>
      <c r="G3244" s="26">
        <v>5.4342219223224198E-6</v>
      </c>
      <c r="H3244" s="22">
        <f t="shared" si="50"/>
        <v>5.5429063607688683E-4</v>
      </c>
      <c r="I3244" s="41">
        <v>3243</v>
      </c>
      <c r="J3244" s="2" t="str">
        <f>IFERROR(INDEX('08W Project List'!#REF!,MATCH(B3244,'08W Project List'!$E:$E,0)),"N/A")</f>
        <v>N/A</v>
      </c>
    </row>
    <row r="3245" spans="1:10" ht="15.6" x14ac:dyDescent="0.3">
      <c r="A3245" s="23">
        <v>7487</v>
      </c>
      <c r="B3245" s="22" t="s">
        <v>1474</v>
      </c>
      <c r="C3245" s="22">
        <v>103021101</v>
      </c>
      <c r="D3245" s="22" t="s">
        <v>1475</v>
      </c>
      <c r="E3245" s="22">
        <v>0.10733581071786016</v>
      </c>
      <c r="F3245" s="22">
        <v>3</v>
      </c>
      <c r="G3245" s="26">
        <v>5.3938884731293201E-6</v>
      </c>
      <c r="H3245" s="22">
        <f t="shared" si="50"/>
        <v>1.6181665419387959E-5</v>
      </c>
      <c r="I3245" s="41">
        <v>3244</v>
      </c>
      <c r="J3245" s="2" t="str">
        <f>IFERROR(INDEX('08W Project List'!#REF!,MATCH(B3245,'08W Project List'!$E:$E,0)),"N/A")</f>
        <v>N/A</v>
      </c>
    </row>
    <row r="3246" spans="1:10" ht="15.6" x14ac:dyDescent="0.3">
      <c r="A3246" s="23">
        <v>10550</v>
      </c>
      <c r="B3246" s="22" t="s">
        <v>3622</v>
      </c>
      <c r="C3246" s="22">
        <v>42151104</v>
      </c>
      <c r="D3246" s="22" t="s">
        <v>3614</v>
      </c>
      <c r="E3246" s="22">
        <v>9.6633232690136114E-2</v>
      </c>
      <c r="F3246" s="22">
        <v>3</v>
      </c>
      <c r="G3246" s="26">
        <v>5.3912802381274497E-6</v>
      </c>
      <c r="H3246" s="22">
        <f t="shared" si="50"/>
        <v>1.617384071438235E-5</v>
      </c>
      <c r="I3246" s="41">
        <v>3245</v>
      </c>
      <c r="J3246" s="2" t="str">
        <f>IFERROR(INDEX('08W Project List'!#REF!,MATCH(B3246,'08W Project List'!$E:$E,0)),"N/A")</f>
        <v>N/A</v>
      </c>
    </row>
    <row r="3247" spans="1:10" ht="15.6" x14ac:dyDescent="0.3">
      <c r="A3247" s="23">
        <v>6137</v>
      </c>
      <c r="B3247" s="22" t="s">
        <v>642</v>
      </c>
      <c r="C3247" s="22">
        <v>24060404</v>
      </c>
      <c r="D3247" s="22" t="s">
        <v>641</v>
      </c>
      <c r="E3247" s="22">
        <v>3.5095099353659167</v>
      </c>
      <c r="F3247" s="22">
        <v>62</v>
      </c>
      <c r="G3247" s="26">
        <v>5.3872662929835698E-6</v>
      </c>
      <c r="H3247" s="22">
        <f t="shared" si="50"/>
        <v>3.3401051016498131E-4</v>
      </c>
      <c r="I3247" s="41">
        <v>3246</v>
      </c>
      <c r="J3247" s="2" t="str">
        <f>IFERROR(INDEX('08W Project List'!#REF!,MATCH(B3247,'08W Project List'!$E:$E,0)),"N/A")</f>
        <v>N/A</v>
      </c>
    </row>
    <row r="3248" spans="1:10" ht="15.6" x14ac:dyDescent="0.3">
      <c r="A3248" s="23">
        <v>8307</v>
      </c>
      <c r="B3248" s="22" t="s">
        <v>3538</v>
      </c>
      <c r="C3248" s="22">
        <v>42011104</v>
      </c>
      <c r="D3248" s="22" t="s">
        <v>3539</v>
      </c>
      <c r="E3248" s="22">
        <v>0.18437769308550775</v>
      </c>
      <c r="F3248" s="22">
        <v>10</v>
      </c>
      <c r="G3248" s="26">
        <v>5.3476717484158102E-6</v>
      </c>
      <c r="H3248" s="22">
        <f t="shared" si="50"/>
        <v>5.3476717484158106E-5</v>
      </c>
      <c r="I3248" s="41">
        <v>3247</v>
      </c>
      <c r="J3248" s="2" t="str">
        <f>IFERROR(INDEX('08W Project List'!#REF!,MATCH(B3248,'08W Project List'!$E:$E,0)),"N/A")</f>
        <v>N/A</v>
      </c>
    </row>
    <row r="3249" spans="1:10" ht="15.6" x14ac:dyDescent="0.3">
      <c r="A3249" s="23">
        <v>4970</v>
      </c>
      <c r="B3249" s="22" t="s">
        <v>659</v>
      </c>
      <c r="C3249" s="22">
        <v>14091110</v>
      </c>
      <c r="D3249" s="22" t="s">
        <v>658</v>
      </c>
      <c r="E3249" s="22">
        <v>0.86800314003068357</v>
      </c>
      <c r="F3249" s="22">
        <v>14</v>
      </c>
      <c r="G3249" s="26">
        <v>5.3219088638709501E-6</v>
      </c>
      <c r="H3249" s="22">
        <f t="shared" si="50"/>
        <v>7.4506724094193305E-5</v>
      </c>
      <c r="I3249" s="41">
        <v>3248</v>
      </c>
      <c r="J3249" s="2" t="str">
        <f>IFERROR(INDEX('08W Project List'!#REF!,MATCH(B3249,'08W Project List'!$E:$E,0)),"N/A")</f>
        <v>N/A</v>
      </c>
    </row>
    <row r="3250" spans="1:10" ht="15.6" x14ac:dyDescent="0.3">
      <c r="A3250" s="23">
        <v>6336</v>
      </c>
      <c r="B3250" s="22" t="s">
        <v>3533</v>
      </c>
      <c r="C3250" s="22">
        <v>42011101</v>
      </c>
      <c r="D3250" s="22" t="s">
        <v>3532</v>
      </c>
      <c r="E3250" s="22">
        <v>0.19875536733088875</v>
      </c>
      <c r="F3250" s="22">
        <v>48</v>
      </c>
      <c r="G3250" s="26">
        <v>5.3143433436614204E-6</v>
      </c>
      <c r="H3250" s="22">
        <f t="shared" si="50"/>
        <v>2.5508848049574816E-4</v>
      </c>
      <c r="I3250" s="41">
        <v>3249</v>
      </c>
      <c r="J3250" s="2" t="str">
        <f>IFERROR(INDEX('08W Project List'!#REF!,MATCH(B3250,'08W Project List'!$E:$E,0)),"N/A")</f>
        <v>N/A</v>
      </c>
    </row>
    <row r="3251" spans="1:10" ht="15.6" x14ac:dyDescent="0.3">
      <c r="A3251" s="23">
        <v>5625</v>
      </c>
      <c r="B3251" s="22" t="s">
        <v>2019</v>
      </c>
      <c r="C3251" s="22">
        <v>182371111</v>
      </c>
      <c r="D3251" s="22" t="s">
        <v>2014</v>
      </c>
      <c r="E3251" s="22">
        <v>1.8170770942958547</v>
      </c>
      <c r="F3251" s="22">
        <v>13</v>
      </c>
      <c r="G3251" s="26">
        <v>5.3040234688852303E-6</v>
      </c>
      <c r="H3251" s="22">
        <f t="shared" si="50"/>
        <v>6.8952305095507994E-5</v>
      </c>
      <c r="I3251" s="41">
        <v>3250</v>
      </c>
      <c r="J3251" s="2" t="str">
        <f>IFERROR(INDEX('08W Project List'!#REF!,MATCH(B3251,'08W Project List'!$E:$E,0)),"N/A")</f>
        <v>N/A</v>
      </c>
    </row>
    <row r="3252" spans="1:10" ht="15.6" x14ac:dyDescent="0.3">
      <c r="A3252" s="23">
        <v>4819</v>
      </c>
      <c r="B3252" s="22" t="s">
        <v>1484</v>
      </c>
      <c r="C3252" s="22">
        <v>103021101</v>
      </c>
      <c r="D3252" s="22" t="s">
        <v>1475</v>
      </c>
      <c r="E3252" s="22">
        <v>6.3412278053348661E-2</v>
      </c>
      <c r="F3252" s="22">
        <v>4</v>
      </c>
      <c r="G3252" s="26">
        <v>5.2923353492252603E-6</v>
      </c>
      <c r="H3252" s="22">
        <f t="shared" si="50"/>
        <v>2.1169341396901041E-5</v>
      </c>
      <c r="I3252" s="41">
        <v>3251</v>
      </c>
      <c r="J3252" s="2" t="str">
        <f>IFERROR(INDEX('08W Project List'!#REF!,MATCH(B3252,'08W Project List'!$E:$E,0)),"N/A")</f>
        <v>N/A</v>
      </c>
    </row>
    <row r="3253" spans="1:10" ht="15.6" x14ac:dyDescent="0.3">
      <c r="A3253" s="23">
        <v>3357</v>
      </c>
      <c r="B3253" s="22" t="s">
        <v>4006</v>
      </c>
      <c r="C3253" s="22">
        <v>14662108</v>
      </c>
      <c r="D3253" s="22" t="s">
        <v>4007</v>
      </c>
      <c r="E3253" s="22">
        <v>0.76311502816713495</v>
      </c>
      <c r="F3253" s="22">
        <v>46</v>
      </c>
      <c r="G3253" s="26">
        <v>5.2812658673285697E-6</v>
      </c>
      <c r="H3253" s="22">
        <f t="shared" si="50"/>
        <v>2.429382298971142E-4</v>
      </c>
      <c r="I3253" s="41">
        <v>3252</v>
      </c>
      <c r="J3253" s="2" t="str">
        <f>IFERROR(INDEX('08W Project List'!#REF!,MATCH(B3253,'08W Project List'!$E:$E,0)),"N/A")</f>
        <v>N/A</v>
      </c>
    </row>
    <row r="3254" spans="1:10" ht="15.6" x14ac:dyDescent="0.3">
      <c r="A3254" s="23">
        <v>4164</v>
      </c>
      <c r="B3254" s="22" t="s">
        <v>1257</v>
      </c>
      <c r="C3254" s="22">
        <v>42981101</v>
      </c>
      <c r="D3254" s="22" t="s">
        <v>1252</v>
      </c>
      <c r="E3254" s="22">
        <v>2.4709337494192667</v>
      </c>
      <c r="F3254" s="22">
        <v>54</v>
      </c>
      <c r="G3254" s="26">
        <v>5.2551204849948699E-6</v>
      </c>
      <c r="H3254" s="22">
        <f t="shared" si="50"/>
        <v>2.8377650618972297E-4</v>
      </c>
      <c r="I3254" s="41">
        <v>3253</v>
      </c>
      <c r="J3254" s="2" t="str">
        <f>IFERROR(INDEX('08W Project List'!#REF!,MATCH(B3254,'08W Project List'!$E:$E,0)),"N/A")</f>
        <v>N/A</v>
      </c>
    </row>
    <row r="3255" spans="1:10" ht="15.6" x14ac:dyDescent="0.3">
      <c r="A3255" s="23">
        <v>5329</v>
      </c>
      <c r="B3255" s="22" t="s">
        <v>3387</v>
      </c>
      <c r="C3255" s="22">
        <v>14161106</v>
      </c>
      <c r="D3255" s="22" t="s">
        <v>3384</v>
      </c>
      <c r="E3255" s="22">
        <v>1.8843154891555749</v>
      </c>
      <c r="F3255" s="22">
        <v>56</v>
      </c>
      <c r="G3255" s="26">
        <v>5.2550192300655199E-6</v>
      </c>
      <c r="H3255" s="22">
        <f t="shared" si="50"/>
        <v>2.9428107688366911E-4</v>
      </c>
      <c r="I3255" s="41">
        <v>3254</v>
      </c>
      <c r="J3255" s="2" t="str">
        <f>IFERROR(INDEX('08W Project List'!#REF!,MATCH(B3255,'08W Project List'!$E:$E,0)),"N/A")</f>
        <v>N/A</v>
      </c>
    </row>
    <row r="3256" spans="1:10" ht="15.6" x14ac:dyDescent="0.3">
      <c r="A3256" s="23">
        <v>10811</v>
      </c>
      <c r="B3256" s="22" t="s">
        <v>3893</v>
      </c>
      <c r="C3256" s="22">
        <v>43201101</v>
      </c>
      <c r="D3256" s="22" t="s">
        <v>3890</v>
      </c>
      <c r="E3256" s="22">
        <v>0.16314381479979242</v>
      </c>
      <c r="F3256" s="22">
        <v>3</v>
      </c>
      <c r="G3256" s="26">
        <v>5.2193067642810596E-6</v>
      </c>
      <c r="H3256" s="22">
        <f t="shared" si="50"/>
        <v>1.5657920292843179E-5</v>
      </c>
      <c r="I3256" s="41">
        <v>3255</v>
      </c>
      <c r="J3256" s="2" t="str">
        <f>IFERROR(INDEX('08W Project List'!#REF!,MATCH(B3256,'08W Project List'!$E:$E,0)),"N/A")</f>
        <v>N/A</v>
      </c>
    </row>
    <row r="3257" spans="1:10" ht="15.6" x14ac:dyDescent="0.3">
      <c r="A3257" s="23">
        <v>7133</v>
      </c>
      <c r="B3257" s="22" t="s">
        <v>1024</v>
      </c>
      <c r="C3257" s="22">
        <v>182222103</v>
      </c>
      <c r="D3257" s="22" t="s">
        <v>1025</v>
      </c>
      <c r="E3257" s="22">
        <v>9.0089062391890007</v>
      </c>
      <c r="F3257" s="22">
        <v>101</v>
      </c>
      <c r="G3257" s="26">
        <v>5.2097202751850202E-6</v>
      </c>
      <c r="H3257" s="22">
        <f t="shared" si="50"/>
        <v>5.2618174779368702E-4</v>
      </c>
      <c r="I3257" s="41">
        <v>3256</v>
      </c>
      <c r="J3257" s="2" t="str">
        <f>IFERROR(INDEX('08W Project List'!#REF!,MATCH(B3257,'08W Project List'!$E:$E,0)),"N/A")</f>
        <v>N/A</v>
      </c>
    </row>
    <row r="3258" spans="1:10" ht="15.6" x14ac:dyDescent="0.3">
      <c r="A3258" s="23">
        <v>5982</v>
      </c>
      <c r="B3258" s="22" t="s">
        <v>3563</v>
      </c>
      <c r="C3258" s="22">
        <v>42011107</v>
      </c>
      <c r="D3258" s="22" t="s">
        <v>3559</v>
      </c>
      <c r="E3258" s="22">
        <v>3.059134643673667E-2</v>
      </c>
      <c r="F3258" s="22">
        <v>16</v>
      </c>
      <c r="G3258" s="26">
        <v>5.2023869689610001E-6</v>
      </c>
      <c r="H3258" s="22">
        <f t="shared" si="50"/>
        <v>8.3238191503376001E-5</v>
      </c>
      <c r="I3258" s="41">
        <v>3257</v>
      </c>
      <c r="J3258" s="2" t="str">
        <f>IFERROR(INDEX('08W Project List'!#REF!,MATCH(B3258,'08W Project List'!$E:$E,0)),"N/A")</f>
        <v>N/A</v>
      </c>
    </row>
    <row r="3259" spans="1:10" ht="15.6" x14ac:dyDescent="0.3">
      <c r="A3259" s="23">
        <v>7562</v>
      </c>
      <c r="B3259" s="22" t="s">
        <v>1852</v>
      </c>
      <c r="C3259" s="22">
        <v>42481105</v>
      </c>
      <c r="D3259" s="22" t="s">
        <v>1848</v>
      </c>
      <c r="E3259" s="22">
        <v>0.53682471689604594</v>
      </c>
      <c r="F3259" s="22">
        <v>11</v>
      </c>
      <c r="G3259" s="26">
        <v>5.1905708187108797E-6</v>
      </c>
      <c r="H3259" s="22">
        <f t="shared" si="50"/>
        <v>5.7096279005819679E-5</v>
      </c>
      <c r="I3259" s="41">
        <v>3258</v>
      </c>
      <c r="J3259" s="2" t="str">
        <f>IFERROR(INDEX('08W Project List'!#REF!,MATCH(B3259,'08W Project List'!$E:$E,0)),"N/A")</f>
        <v>N/A</v>
      </c>
    </row>
    <row r="3260" spans="1:10" ht="15.6" x14ac:dyDescent="0.3">
      <c r="A3260" s="23">
        <v>4422</v>
      </c>
      <c r="B3260" s="22" t="s">
        <v>3386</v>
      </c>
      <c r="C3260" s="22">
        <v>14161106</v>
      </c>
      <c r="D3260" s="22" t="s">
        <v>3384</v>
      </c>
      <c r="E3260" s="22">
        <v>1.8254453338489123</v>
      </c>
      <c r="F3260" s="22">
        <v>60</v>
      </c>
      <c r="G3260" s="26">
        <v>5.1594419393231201E-6</v>
      </c>
      <c r="H3260" s="22">
        <f t="shared" si="50"/>
        <v>3.0956651635938721E-4</v>
      </c>
      <c r="I3260" s="41">
        <v>3259</v>
      </c>
      <c r="J3260" s="2" t="str">
        <f>IFERROR(INDEX('08W Project List'!#REF!,MATCH(B3260,'08W Project List'!$E:$E,0)),"N/A")</f>
        <v>N/A</v>
      </c>
    </row>
    <row r="3261" spans="1:10" ht="15.6" x14ac:dyDescent="0.3">
      <c r="A3261" s="23">
        <v>788</v>
      </c>
      <c r="B3261" s="22" t="s">
        <v>2651</v>
      </c>
      <c r="C3261" s="22">
        <v>12101104</v>
      </c>
      <c r="D3261" s="22" t="s">
        <v>2646</v>
      </c>
      <c r="E3261" s="22">
        <v>2.8256973031356805</v>
      </c>
      <c r="F3261" s="22">
        <v>35</v>
      </c>
      <c r="G3261" s="26">
        <v>5.1590778310816904E-6</v>
      </c>
      <c r="H3261" s="22">
        <f t="shared" si="50"/>
        <v>1.8056772408785916E-4</v>
      </c>
      <c r="I3261" s="41">
        <v>3260</v>
      </c>
      <c r="J3261" s="2" t="str">
        <f>IFERROR(INDEX('08W Project List'!#REF!,MATCH(B3261,'08W Project List'!$E:$E,0)),"N/A")</f>
        <v>N/A</v>
      </c>
    </row>
    <row r="3262" spans="1:10" ht="15.6" x14ac:dyDescent="0.3">
      <c r="A3262" s="23">
        <v>5398</v>
      </c>
      <c r="B3262" s="22" t="s">
        <v>1686</v>
      </c>
      <c r="C3262" s="22">
        <v>43211101</v>
      </c>
      <c r="D3262" s="22" t="s">
        <v>1685</v>
      </c>
      <c r="E3262" s="22">
        <v>0</v>
      </c>
      <c r="F3262" s="22">
        <v>16</v>
      </c>
      <c r="G3262" s="26">
        <v>5.1542572793718098E-6</v>
      </c>
      <c r="H3262" s="22">
        <f t="shared" si="50"/>
        <v>8.2468116469948958E-5</v>
      </c>
      <c r="I3262" s="41">
        <v>3261</v>
      </c>
      <c r="J3262" s="2" t="str">
        <f>IFERROR(INDEX('08W Project List'!#REF!,MATCH(B3262,'08W Project List'!$E:$E,0)),"N/A")</f>
        <v>N/A</v>
      </c>
    </row>
    <row r="3263" spans="1:10" ht="15.6" x14ac:dyDescent="0.3">
      <c r="A3263" s="23">
        <v>3021</v>
      </c>
      <c r="B3263" s="22" t="s">
        <v>3534</v>
      </c>
      <c r="C3263" s="22">
        <v>42011101</v>
      </c>
      <c r="D3263" s="22" t="s">
        <v>3532</v>
      </c>
      <c r="E3263" s="22">
        <v>5.6152383282538478</v>
      </c>
      <c r="F3263" s="22">
        <v>114</v>
      </c>
      <c r="G3263" s="26">
        <v>5.1065482420397398E-6</v>
      </c>
      <c r="H3263" s="22">
        <f t="shared" si="50"/>
        <v>5.8214649959253029E-4</v>
      </c>
      <c r="I3263" s="41">
        <v>3262</v>
      </c>
      <c r="J3263" s="2" t="str">
        <f>IFERROR(INDEX('08W Project List'!#REF!,MATCH(B3263,'08W Project List'!$E:$E,0)),"N/A")</f>
        <v>N/A</v>
      </c>
    </row>
    <row r="3264" spans="1:10" ht="15.6" x14ac:dyDescent="0.3">
      <c r="A3264" s="23">
        <v>2946</v>
      </c>
      <c r="B3264" s="22" t="s">
        <v>4404</v>
      </c>
      <c r="C3264" s="22">
        <v>24251104</v>
      </c>
      <c r="D3264" s="22" t="s">
        <v>4397</v>
      </c>
      <c r="E3264" s="22">
        <v>0.83031502474582353</v>
      </c>
      <c r="F3264" s="22">
        <v>53</v>
      </c>
      <c r="G3264" s="26">
        <v>5.04993576054369E-6</v>
      </c>
      <c r="H3264" s="22">
        <f t="shared" si="50"/>
        <v>2.6764659530881555E-4</v>
      </c>
      <c r="I3264" s="41">
        <v>3263</v>
      </c>
      <c r="J3264" s="2" t="str">
        <f>IFERROR(INDEX('08W Project List'!#REF!,MATCH(B3264,'08W Project List'!$E:$E,0)),"N/A")</f>
        <v>N/A</v>
      </c>
    </row>
    <row r="3265" spans="1:10" ht="15.6" x14ac:dyDescent="0.3">
      <c r="A3265" s="23">
        <v>8964</v>
      </c>
      <c r="B3265" s="22" t="s">
        <v>2188</v>
      </c>
      <c r="C3265" s="22">
        <v>254452102</v>
      </c>
      <c r="D3265" s="22" t="s">
        <v>2182</v>
      </c>
      <c r="E3265" s="22">
        <v>4.1618954016331193E-2</v>
      </c>
      <c r="F3265" s="22">
        <v>1</v>
      </c>
      <c r="G3265" s="26">
        <v>5.0408012149376998E-6</v>
      </c>
      <c r="H3265" s="22">
        <f t="shared" si="50"/>
        <v>5.0408012149376998E-6</v>
      </c>
      <c r="I3265" s="41">
        <v>3264</v>
      </c>
      <c r="J3265" s="2" t="str">
        <f>IFERROR(INDEX('08W Project List'!#REF!,MATCH(B3265,'08W Project List'!$E:$E,0)),"N/A")</f>
        <v>N/A</v>
      </c>
    </row>
    <row r="3266" spans="1:10" ht="15.6" x14ac:dyDescent="0.3">
      <c r="A3266" s="23">
        <v>8147</v>
      </c>
      <c r="B3266" s="22" t="s">
        <v>1996</v>
      </c>
      <c r="C3266" s="22">
        <v>42991105</v>
      </c>
      <c r="D3266" s="22" t="s">
        <v>1994</v>
      </c>
      <c r="E3266" s="22">
        <v>6.7815650861319451E-3</v>
      </c>
      <c r="F3266" s="22">
        <v>3</v>
      </c>
      <c r="G3266" s="26">
        <v>5.0329860664857099E-6</v>
      </c>
      <c r="H3266" s="22">
        <f t="shared" ref="H3266:H3329" si="51">IFERROR(G3266*F3266,0)</f>
        <v>1.509895819945713E-5</v>
      </c>
      <c r="I3266" s="41">
        <v>3265</v>
      </c>
      <c r="J3266" s="2" t="str">
        <f>IFERROR(INDEX('08W Project List'!#REF!,MATCH(B3266,'08W Project List'!$E:$E,0)),"N/A")</f>
        <v>N/A</v>
      </c>
    </row>
    <row r="3267" spans="1:10" ht="15.6" x14ac:dyDescent="0.3">
      <c r="A3267" s="23">
        <v>6797</v>
      </c>
      <c r="B3267" s="22" t="s">
        <v>1275</v>
      </c>
      <c r="C3267" s="22">
        <v>24080402</v>
      </c>
      <c r="D3267" s="22" t="s">
        <v>1276</v>
      </c>
      <c r="E3267" s="22">
        <v>1.9102688327348478</v>
      </c>
      <c r="F3267" s="22">
        <v>27</v>
      </c>
      <c r="G3267" s="26">
        <v>4.9934550323810497E-6</v>
      </c>
      <c r="H3267" s="22">
        <f t="shared" si="51"/>
        <v>1.3482328587428833E-4</v>
      </c>
      <c r="I3267" s="41">
        <v>3266</v>
      </c>
      <c r="J3267" s="2" t="str">
        <f>IFERROR(INDEX('08W Project List'!#REF!,MATCH(B3267,'08W Project List'!$E:$E,0)),"N/A")</f>
        <v>N/A</v>
      </c>
    </row>
    <row r="3268" spans="1:10" ht="15.6" x14ac:dyDescent="0.3">
      <c r="A3268" s="23">
        <v>8050</v>
      </c>
      <c r="B3268" s="22" t="s">
        <v>335</v>
      </c>
      <c r="C3268" s="22">
        <v>43081101</v>
      </c>
      <c r="D3268" s="22" t="s">
        <v>329</v>
      </c>
      <c r="E3268" s="22">
        <v>2.2023476508990738</v>
      </c>
      <c r="F3268" s="22">
        <v>27</v>
      </c>
      <c r="G3268" s="26">
        <v>4.9755800685634603E-6</v>
      </c>
      <c r="H3268" s="22">
        <f t="shared" si="51"/>
        <v>1.3434066185121342E-4</v>
      </c>
      <c r="I3268" s="41">
        <v>3267</v>
      </c>
      <c r="J3268" s="2" t="str">
        <f>IFERROR(INDEX('08W Project List'!#REF!,MATCH(B3268,'08W Project List'!$E:$E,0)),"N/A")</f>
        <v>N/A</v>
      </c>
    </row>
    <row r="3269" spans="1:10" ht="15.6" x14ac:dyDescent="0.3">
      <c r="A3269" s="23">
        <v>6040</v>
      </c>
      <c r="B3269" s="22" t="s">
        <v>3235</v>
      </c>
      <c r="C3269" s="22">
        <v>163761703</v>
      </c>
      <c r="D3269" s="22" t="s">
        <v>3232</v>
      </c>
      <c r="E3269" s="22">
        <v>0.96228544762806711</v>
      </c>
      <c r="F3269" s="22">
        <v>32</v>
      </c>
      <c r="G3269" s="26">
        <v>4.95348747274718E-6</v>
      </c>
      <c r="H3269" s="22">
        <f t="shared" si="51"/>
        <v>1.5851159912790976E-4</v>
      </c>
      <c r="I3269" s="41">
        <v>3268</v>
      </c>
      <c r="J3269" s="2" t="str">
        <f>IFERROR(INDEX('08W Project List'!#REF!,MATCH(B3269,'08W Project List'!$E:$E,0)),"N/A")</f>
        <v>N/A</v>
      </c>
    </row>
    <row r="3270" spans="1:10" ht="15.6" x14ac:dyDescent="0.3">
      <c r="A3270" s="23">
        <v>4959</v>
      </c>
      <c r="B3270" s="22" t="s">
        <v>4150</v>
      </c>
      <c r="C3270" s="22">
        <v>14341105</v>
      </c>
      <c r="D3270" s="22" t="s">
        <v>4151</v>
      </c>
      <c r="E3270" s="22">
        <v>3.1348927750172715</v>
      </c>
      <c r="F3270" s="22">
        <v>45</v>
      </c>
      <c r="G3270" s="26">
        <v>4.9532459802630501E-6</v>
      </c>
      <c r="H3270" s="22">
        <f t="shared" si="51"/>
        <v>2.2289606911183725E-4</v>
      </c>
      <c r="I3270" s="41">
        <v>3269</v>
      </c>
      <c r="J3270" s="2" t="str">
        <f>IFERROR(INDEX('08W Project List'!#REF!,MATCH(B3270,'08W Project List'!$E:$E,0)),"N/A")</f>
        <v>N/A</v>
      </c>
    </row>
    <row r="3271" spans="1:10" ht="15.6" x14ac:dyDescent="0.3">
      <c r="A3271" s="23">
        <v>1675</v>
      </c>
      <c r="B3271" s="22" t="s">
        <v>668</v>
      </c>
      <c r="C3271" s="22">
        <v>14091111</v>
      </c>
      <c r="D3271" s="22" t="s">
        <v>669</v>
      </c>
      <c r="E3271" s="22">
        <v>0.19846920301377069</v>
      </c>
      <c r="F3271" s="22">
        <v>26</v>
      </c>
      <c r="G3271" s="26">
        <v>4.95198294391266E-6</v>
      </c>
      <c r="H3271" s="22">
        <f t="shared" si="51"/>
        <v>1.2875155654172915E-4</v>
      </c>
      <c r="I3271" s="41">
        <v>3270</v>
      </c>
      <c r="J3271" s="2" t="str">
        <f>IFERROR(INDEX('08W Project List'!#REF!,MATCH(B3271,'08W Project List'!$E:$E,0)),"N/A")</f>
        <v>N/A</v>
      </c>
    </row>
    <row r="3272" spans="1:10" ht="15.6" x14ac:dyDescent="0.3">
      <c r="A3272" s="23">
        <v>9676</v>
      </c>
      <c r="B3272" s="22" t="s">
        <v>2820</v>
      </c>
      <c r="C3272" s="22">
        <v>22811103</v>
      </c>
      <c r="D3272" s="22" t="s">
        <v>2817</v>
      </c>
      <c r="E3272" s="22">
        <v>0.17616416870921192</v>
      </c>
      <c r="F3272" s="22">
        <v>4</v>
      </c>
      <c r="G3272" s="26">
        <v>4.9074463782257302E-6</v>
      </c>
      <c r="H3272" s="22">
        <f t="shared" si="51"/>
        <v>1.9629785512902921E-5</v>
      </c>
      <c r="I3272" s="41">
        <v>3271</v>
      </c>
      <c r="J3272" s="2" t="str">
        <f>IFERROR(INDEX('08W Project List'!#REF!,MATCH(B3272,'08W Project List'!$E:$E,0)),"N/A")</f>
        <v>N/A</v>
      </c>
    </row>
    <row r="3273" spans="1:10" ht="15.6" x14ac:dyDescent="0.3">
      <c r="A3273" s="23">
        <v>8421</v>
      </c>
      <c r="B3273" s="22" t="s">
        <v>1216</v>
      </c>
      <c r="C3273" s="22">
        <v>12501112</v>
      </c>
      <c r="D3273" s="22" t="s">
        <v>1213</v>
      </c>
      <c r="E3273" s="22">
        <v>0.5142796082910559</v>
      </c>
      <c r="F3273" s="22">
        <v>11</v>
      </c>
      <c r="G3273" s="26">
        <v>4.8809791575811502E-6</v>
      </c>
      <c r="H3273" s="22">
        <f t="shared" si="51"/>
        <v>5.3690770733392651E-5</v>
      </c>
      <c r="I3273" s="41">
        <v>3272</v>
      </c>
      <c r="J3273" s="2" t="str">
        <f>IFERROR(INDEX('08W Project List'!#REF!,MATCH(B3273,'08W Project List'!$E:$E,0)),"N/A")</f>
        <v>N/A</v>
      </c>
    </row>
    <row r="3274" spans="1:10" ht="15.6" x14ac:dyDescent="0.3">
      <c r="A3274" s="23">
        <v>2317</v>
      </c>
      <c r="B3274" s="22" t="s">
        <v>4144</v>
      </c>
      <c r="C3274" s="22">
        <v>63601112</v>
      </c>
      <c r="D3274" s="22" t="s">
        <v>4145</v>
      </c>
      <c r="E3274" s="22">
        <v>0.2353063801346128</v>
      </c>
      <c r="F3274" s="22">
        <v>52</v>
      </c>
      <c r="G3274" s="26">
        <v>4.8470074207106197E-6</v>
      </c>
      <c r="H3274" s="22">
        <f t="shared" si="51"/>
        <v>2.5204438587695223E-4</v>
      </c>
      <c r="I3274" s="41">
        <v>3273</v>
      </c>
      <c r="J3274" s="2" t="str">
        <f>IFERROR(INDEX('08W Project List'!#REF!,MATCH(B3274,'08W Project List'!$E:$E,0)),"N/A")</f>
        <v>N/A</v>
      </c>
    </row>
    <row r="3275" spans="1:10" ht="15.6" x14ac:dyDescent="0.3">
      <c r="A3275" s="23">
        <v>2187</v>
      </c>
      <c r="B3275" s="22" t="s">
        <v>2556</v>
      </c>
      <c r="C3275" s="22">
        <v>192151131</v>
      </c>
      <c r="D3275" s="22" t="s">
        <v>2551</v>
      </c>
      <c r="E3275" s="22">
        <v>0.15992746114735987</v>
      </c>
      <c r="F3275" s="22">
        <v>91</v>
      </c>
      <c r="G3275" s="26">
        <v>4.8414072329191103E-6</v>
      </c>
      <c r="H3275" s="22">
        <f t="shared" si="51"/>
        <v>4.4056805819563902E-4</v>
      </c>
      <c r="I3275" s="41">
        <v>3274</v>
      </c>
      <c r="J3275" s="2" t="str">
        <f>IFERROR(INDEX('08W Project List'!#REF!,MATCH(B3275,'08W Project List'!$E:$E,0)),"N/A")</f>
        <v>N/A</v>
      </c>
    </row>
    <row r="3276" spans="1:10" ht="15.6" x14ac:dyDescent="0.3">
      <c r="A3276" s="23">
        <v>8107</v>
      </c>
      <c r="B3276" s="22" t="s">
        <v>1278</v>
      </c>
      <c r="C3276" s="22">
        <v>24080402</v>
      </c>
      <c r="D3276" s="22" t="s">
        <v>1276</v>
      </c>
      <c r="E3276" s="22">
        <v>1.8968484143316284</v>
      </c>
      <c r="F3276" s="22">
        <v>23</v>
      </c>
      <c r="G3276" s="26">
        <v>4.8042203056990901E-6</v>
      </c>
      <c r="H3276" s="22">
        <f t="shared" si="51"/>
        <v>1.1049706703107907E-4</v>
      </c>
      <c r="I3276" s="41">
        <v>3275</v>
      </c>
      <c r="J3276" s="2" t="str">
        <f>IFERROR(INDEX('08W Project List'!#REF!,MATCH(B3276,'08W Project List'!$E:$E,0)),"N/A")</f>
        <v>N/A</v>
      </c>
    </row>
    <row r="3277" spans="1:10" ht="15.6" x14ac:dyDescent="0.3">
      <c r="A3277" s="23">
        <v>1133</v>
      </c>
      <c r="B3277" s="22" t="s">
        <v>3433</v>
      </c>
      <c r="C3277" s="22">
        <v>24181103</v>
      </c>
      <c r="D3277" s="22" t="s">
        <v>3432</v>
      </c>
      <c r="E3277" s="22">
        <v>3.8195405974859415</v>
      </c>
      <c r="F3277" s="22">
        <v>53</v>
      </c>
      <c r="G3277" s="26">
        <v>4.79950140782397E-6</v>
      </c>
      <c r="H3277" s="22">
        <f t="shared" si="51"/>
        <v>2.5437357461467042E-4</v>
      </c>
      <c r="I3277" s="41">
        <v>3276</v>
      </c>
      <c r="J3277" s="2" t="str">
        <f>IFERROR(INDEX('08W Project List'!#REF!,MATCH(B3277,'08W Project List'!$E:$E,0)),"N/A")</f>
        <v>N/A</v>
      </c>
    </row>
    <row r="3278" spans="1:10" ht="15.6" x14ac:dyDescent="0.3">
      <c r="A3278" s="23">
        <v>9839</v>
      </c>
      <c r="B3278" s="22" t="s">
        <v>3562</v>
      </c>
      <c r="C3278" s="22">
        <v>42011107</v>
      </c>
      <c r="D3278" s="22" t="s">
        <v>3559</v>
      </c>
      <c r="E3278" s="22">
        <v>0.13345469381749844</v>
      </c>
      <c r="F3278" s="22">
        <v>2</v>
      </c>
      <c r="G3278" s="26">
        <v>4.7654682400357502E-6</v>
      </c>
      <c r="H3278" s="22">
        <f t="shared" si="51"/>
        <v>9.5309364800715005E-6</v>
      </c>
      <c r="I3278" s="41">
        <v>3277</v>
      </c>
      <c r="J3278" s="2" t="str">
        <f>IFERROR(INDEX('08W Project List'!#REF!,MATCH(B3278,'08W Project List'!$E:$E,0)),"N/A")</f>
        <v>N/A</v>
      </c>
    </row>
    <row r="3279" spans="1:10" ht="15.6" x14ac:dyDescent="0.3">
      <c r="A3279" s="23">
        <v>3598</v>
      </c>
      <c r="B3279" s="22" t="s">
        <v>2896</v>
      </c>
      <c r="C3279" s="22">
        <v>83252102</v>
      </c>
      <c r="D3279" s="22" t="s">
        <v>2897</v>
      </c>
      <c r="E3279" s="22">
        <v>2.8415443352208642E-3</v>
      </c>
      <c r="F3279" s="22">
        <v>75</v>
      </c>
      <c r="G3279" s="26">
        <v>4.7387563650351098E-6</v>
      </c>
      <c r="H3279" s="22">
        <f t="shared" si="51"/>
        <v>3.5540672737763323E-4</v>
      </c>
      <c r="I3279" s="41">
        <v>3278</v>
      </c>
      <c r="J3279" s="2" t="str">
        <f>IFERROR(INDEX('08W Project List'!#REF!,MATCH(B3279,'08W Project List'!$E:$E,0)),"N/A")</f>
        <v>N/A</v>
      </c>
    </row>
    <row r="3280" spans="1:10" ht="15.6" x14ac:dyDescent="0.3">
      <c r="A3280" s="23">
        <v>4237</v>
      </c>
      <c r="B3280" s="22" t="s">
        <v>2921</v>
      </c>
      <c r="C3280" s="22">
        <v>83252109</v>
      </c>
      <c r="D3280" s="22" t="s">
        <v>2918</v>
      </c>
      <c r="E3280" s="22">
        <v>0.92948727781769425</v>
      </c>
      <c r="F3280" s="22">
        <v>14</v>
      </c>
      <c r="G3280" s="26">
        <v>4.7113029275688201E-6</v>
      </c>
      <c r="H3280" s="22">
        <f t="shared" si="51"/>
        <v>6.5958240985963479E-5</v>
      </c>
      <c r="I3280" s="41">
        <v>3279</v>
      </c>
      <c r="J3280" s="2" t="str">
        <f>IFERROR(INDEX('08W Project List'!#REF!,MATCH(B3280,'08W Project List'!$E:$E,0)),"N/A")</f>
        <v>N/A</v>
      </c>
    </row>
    <row r="3281" spans="1:10" ht="15.6" x14ac:dyDescent="0.3">
      <c r="A3281" s="23">
        <v>4104</v>
      </c>
      <c r="B3281" s="22" t="s">
        <v>1600</v>
      </c>
      <c r="C3281" s="22">
        <v>43091103</v>
      </c>
      <c r="D3281" s="22" t="s">
        <v>1598</v>
      </c>
      <c r="E3281" s="22">
        <v>0</v>
      </c>
      <c r="F3281" s="22">
        <v>61</v>
      </c>
      <c r="G3281" s="26">
        <v>4.6915100155761801E-6</v>
      </c>
      <c r="H3281" s="22">
        <f t="shared" si="51"/>
        <v>2.8618211095014697E-4</v>
      </c>
      <c r="I3281" s="41">
        <v>3280</v>
      </c>
      <c r="J3281" s="2" t="str">
        <f>IFERROR(INDEX('08W Project List'!#REF!,MATCH(B3281,'08W Project List'!$E:$E,0)),"N/A")</f>
        <v>N/A</v>
      </c>
    </row>
    <row r="3282" spans="1:10" ht="15.6" x14ac:dyDescent="0.3">
      <c r="A3282" s="23">
        <v>9040</v>
      </c>
      <c r="B3282" s="22" t="s">
        <v>3537</v>
      </c>
      <c r="C3282" s="22">
        <v>42011101</v>
      </c>
      <c r="D3282" s="22" t="s">
        <v>3532</v>
      </c>
      <c r="E3282" s="22">
        <v>0</v>
      </c>
      <c r="F3282" s="22">
        <v>17</v>
      </c>
      <c r="G3282" s="26">
        <v>4.6868152250570598E-6</v>
      </c>
      <c r="H3282" s="22">
        <f t="shared" si="51"/>
        <v>7.9675858825970015E-5</v>
      </c>
      <c r="I3282" s="41">
        <v>3281</v>
      </c>
      <c r="J3282" s="2" t="str">
        <f>IFERROR(INDEX('08W Project List'!#REF!,MATCH(B3282,'08W Project List'!$E:$E,0)),"N/A")</f>
        <v>N/A</v>
      </c>
    </row>
    <row r="3283" spans="1:10" ht="15.6" x14ac:dyDescent="0.3">
      <c r="A3283" s="23">
        <v>9787</v>
      </c>
      <c r="B3283" s="22" t="s">
        <v>142</v>
      </c>
      <c r="C3283" s="22">
        <v>182541103</v>
      </c>
      <c r="D3283" s="22" t="s">
        <v>143</v>
      </c>
      <c r="E3283" s="22">
        <v>0.42620645466291857</v>
      </c>
      <c r="F3283" s="22">
        <v>6</v>
      </c>
      <c r="G3283" s="26">
        <v>4.6656327108222997E-6</v>
      </c>
      <c r="H3283" s="22">
        <f t="shared" si="51"/>
        <v>2.7993796264933798E-5</v>
      </c>
      <c r="I3283" s="41">
        <v>3282</v>
      </c>
      <c r="J3283" s="2" t="str">
        <f>IFERROR(INDEX('08W Project List'!#REF!,MATCH(B3283,'08W Project List'!$E:$E,0)),"N/A")</f>
        <v>N/A</v>
      </c>
    </row>
    <row r="3284" spans="1:10" ht="15.6" x14ac:dyDescent="0.3">
      <c r="A3284" s="23">
        <v>3209</v>
      </c>
      <c r="B3284" s="22" t="s">
        <v>3363</v>
      </c>
      <c r="C3284" s="22">
        <v>83692105</v>
      </c>
      <c r="D3284" s="22" t="s">
        <v>3364</v>
      </c>
      <c r="E3284" s="22">
        <v>3.41037916323637</v>
      </c>
      <c r="F3284" s="22">
        <v>105</v>
      </c>
      <c r="G3284" s="26">
        <v>4.6505346166318196E-6</v>
      </c>
      <c r="H3284" s="22">
        <f t="shared" si="51"/>
        <v>4.8830613474634102E-4</v>
      </c>
      <c r="I3284" s="41">
        <v>3283</v>
      </c>
      <c r="J3284" s="2" t="str">
        <f>IFERROR(INDEX('08W Project List'!#REF!,MATCH(B3284,'08W Project List'!$E:$E,0)),"N/A")</f>
        <v>N/A</v>
      </c>
    </row>
    <row r="3285" spans="1:10" ht="15.6" x14ac:dyDescent="0.3">
      <c r="A3285" s="23">
        <v>10084</v>
      </c>
      <c r="B3285" s="22" t="s">
        <v>3550</v>
      </c>
      <c r="C3285" s="22">
        <v>42011106</v>
      </c>
      <c r="D3285" s="22" t="s">
        <v>3549</v>
      </c>
      <c r="E3285" s="22">
        <v>0.10506128907200185</v>
      </c>
      <c r="F3285" s="22">
        <v>4</v>
      </c>
      <c r="G3285" s="26">
        <v>4.6267380856319604E-6</v>
      </c>
      <c r="H3285" s="22">
        <f t="shared" si="51"/>
        <v>1.8506952342527841E-5</v>
      </c>
      <c r="I3285" s="41">
        <v>3284</v>
      </c>
      <c r="J3285" s="2" t="str">
        <f>IFERROR(INDEX('08W Project List'!#REF!,MATCH(B3285,'08W Project List'!$E:$E,0)),"N/A")</f>
        <v>N/A</v>
      </c>
    </row>
    <row r="3286" spans="1:10" ht="15.6" x14ac:dyDescent="0.3">
      <c r="A3286" s="23">
        <v>8574</v>
      </c>
      <c r="B3286" s="22" t="s">
        <v>332</v>
      </c>
      <c r="C3286" s="22">
        <v>43081101</v>
      </c>
      <c r="D3286" s="22" t="s">
        <v>329</v>
      </c>
      <c r="E3286" s="22">
        <v>1.8845783020199254</v>
      </c>
      <c r="F3286" s="22">
        <v>30</v>
      </c>
      <c r="G3286" s="26">
        <v>4.6223605774575101E-6</v>
      </c>
      <c r="H3286" s="22">
        <f t="shared" si="51"/>
        <v>1.386708173237253E-4</v>
      </c>
      <c r="I3286" s="41">
        <v>3285</v>
      </c>
      <c r="J3286" s="2" t="str">
        <f>IFERROR(INDEX('08W Project List'!#REF!,MATCH(B3286,'08W Project List'!$E:$E,0)),"N/A")</f>
        <v>N/A</v>
      </c>
    </row>
    <row r="3287" spans="1:10" ht="15.6" x14ac:dyDescent="0.3">
      <c r="A3287" s="23">
        <v>9375</v>
      </c>
      <c r="B3287" s="22" t="s">
        <v>326</v>
      </c>
      <c r="C3287" s="22">
        <v>102812101</v>
      </c>
      <c r="D3287" s="22" t="s">
        <v>318</v>
      </c>
      <c r="E3287" s="22">
        <v>0.664545276394506</v>
      </c>
      <c r="F3287" s="22">
        <v>12</v>
      </c>
      <c r="G3287" s="26">
        <v>4.6177503437841798E-6</v>
      </c>
      <c r="H3287" s="22">
        <f t="shared" si="51"/>
        <v>5.5413004125410157E-5</v>
      </c>
      <c r="I3287" s="41">
        <v>3286</v>
      </c>
      <c r="J3287" s="2" t="str">
        <f>IFERROR(INDEX('08W Project List'!#REF!,MATCH(B3287,'08W Project List'!$E:$E,0)),"N/A")</f>
        <v>N/A</v>
      </c>
    </row>
    <row r="3288" spans="1:10" ht="15.6" x14ac:dyDescent="0.3">
      <c r="A3288" s="23">
        <v>10457</v>
      </c>
      <c r="B3288" s="22" t="s">
        <v>47</v>
      </c>
      <c r="C3288" s="22">
        <v>42031124</v>
      </c>
      <c r="D3288" s="22" t="s">
        <v>45</v>
      </c>
      <c r="E3288" s="22">
        <v>0.13089946111588688</v>
      </c>
      <c r="F3288" s="22">
        <v>3</v>
      </c>
      <c r="G3288" s="26">
        <v>4.6147668289271697E-6</v>
      </c>
      <c r="H3288" s="22">
        <f t="shared" si="51"/>
        <v>1.3844300486781509E-5</v>
      </c>
      <c r="I3288" s="41">
        <v>3287</v>
      </c>
      <c r="J3288" s="2" t="str">
        <f>IFERROR(INDEX('08W Project List'!#REF!,MATCH(B3288,'08W Project List'!$E:$E,0)),"N/A")</f>
        <v>N/A</v>
      </c>
    </row>
    <row r="3289" spans="1:10" ht="15.6" x14ac:dyDescent="0.3">
      <c r="A3289" s="23">
        <v>9137</v>
      </c>
      <c r="B3289" s="22" t="s">
        <v>273</v>
      </c>
      <c r="C3289" s="22">
        <v>12061103</v>
      </c>
      <c r="D3289" s="22" t="s">
        <v>272</v>
      </c>
      <c r="E3289" s="22">
        <v>0.15516697662809509</v>
      </c>
      <c r="F3289" s="22">
        <v>4</v>
      </c>
      <c r="G3289" s="26">
        <v>4.6108606366564303E-6</v>
      </c>
      <c r="H3289" s="22">
        <f t="shared" si="51"/>
        <v>1.8443442546625721E-5</v>
      </c>
      <c r="I3289" s="41">
        <v>3288</v>
      </c>
      <c r="J3289" s="2" t="str">
        <f>IFERROR(INDEX('08W Project List'!#REF!,MATCH(B3289,'08W Project List'!$E:$E,0)),"N/A")</f>
        <v>N/A</v>
      </c>
    </row>
    <row r="3290" spans="1:10" ht="15.6" x14ac:dyDescent="0.3">
      <c r="A3290" s="23">
        <v>10199</v>
      </c>
      <c r="B3290" s="22" t="s">
        <v>3409</v>
      </c>
      <c r="C3290" s="22">
        <v>163692102</v>
      </c>
      <c r="D3290" s="22" t="s">
        <v>3410</v>
      </c>
      <c r="E3290" s="22">
        <v>5.4162511197699749E-2</v>
      </c>
      <c r="F3290" s="22">
        <v>2</v>
      </c>
      <c r="G3290" s="26">
        <v>4.5851412031496402E-6</v>
      </c>
      <c r="H3290" s="22">
        <f t="shared" si="51"/>
        <v>9.1702824062992805E-6</v>
      </c>
      <c r="I3290" s="41">
        <v>3289</v>
      </c>
      <c r="J3290" s="2" t="str">
        <f>IFERROR(INDEX('08W Project List'!#REF!,MATCH(B3290,'08W Project List'!$E:$E,0)),"N/A")</f>
        <v>N/A</v>
      </c>
    </row>
    <row r="3291" spans="1:10" ht="15.6" x14ac:dyDescent="0.3">
      <c r="A3291" s="23">
        <v>7887</v>
      </c>
      <c r="B3291" s="22" t="s">
        <v>1160</v>
      </c>
      <c r="C3291" s="22">
        <v>102551101</v>
      </c>
      <c r="D3291" s="22" t="s">
        <v>1156</v>
      </c>
      <c r="E3291" s="22">
        <v>0.21150455362186699</v>
      </c>
      <c r="F3291" s="22">
        <v>5</v>
      </c>
      <c r="G3291" s="26">
        <v>4.55236968032064E-6</v>
      </c>
      <c r="H3291" s="22">
        <f t="shared" si="51"/>
        <v>2.27618484016032E-5</v>
      </c>
      <c r="I3291" s="41">
        <v>3290</v>
      </c>
      <c r="J3291" s="2" t="str">
        <f>IFERROR(INDEX('08W Project List'!#REF!,MATCH(B3291,'08W Project List'!$E:$E,0)),"N/A")</f>
        <v>N/A</v>
      </c>
    </row>
    <row r="3292" spans="1:10" ht="15.6" x14ac:dyDescent="0.3">
      <c r="A3292" s="23">
        <v>5305</v>
      </c>
      <c r="B3292" s="22" t="s">
        <v>3547</v>
      </c>
      <c r="C3292" s="22">
        <v>42011105</v>
      </c>
      <c r="D3292" s="22" t="s">
        <v>3544</v>
      </c>
      <c r="E3292" s="22">
        <v>0</v>
      </c>
      <c r="F3292" s="22">
        <v>124</v>
      </c>
      <c r="G3292" s="26">
        <v>4.55041586408478E-6</v>
      </c>
      <c r="H3292" s="22">
        <f t="shared" si="51"/>
        <v>5.6425156714651268E-4</v>
      </c>
      <c r="I3292" s="41">
        <v>3291</v>
      </c>
      <c r="J3292" s="2" t="str">
        <f>IFERROR(INDEX('08W Project List'!#REF!,MATCH(B3292,'08W Project List'!$E:$E,0)),"N/A")</f>
        <v>N/A</v>
      </c>
    </row>
    <row r="3293" spans="1:10" ht="15.6" x14ac:dyDescent="0.3">
      <c r="A3293" s="23">
        <v>8451</v>
      </c>
      <c r="B3293" s="22" t="s">
        <v>1616</v>
      </c>
      <c r="C3293" s="22">
        <v>42841112</v>
      </c>
      <c r="D3293" s="22" t="s">
        <v>1614</v>
      </c>
      <c r="E3293" s="22">
        <v>1.4093362543951957</v>
      </c>
      <c r="F3293" s="22">
        <v>16</v>
      </c>
      <c r="G3293" s="26">
        <v>4.5479730128693898E-6</v>
      </c>
      <c r="H3293" s="22">
        <f t="shared" si="51"/>
        <v>7.2767568205910237E-5</v>
      </c>
      <c r="I3293" s="41">
        <v>3292</v>
      </c>
      <c r="J3293" s="2" t="str">
        <f>IFERROR(INDEX('08W Project List'!#REF!,MATCH(B3293,'08W Project List'!$E:$E,0)),"N/A")</f>
        <v>N/A</v>
      </c>
    </row>
    <row r="3294" spans="1:10" ht="15.6" x14ac:dyDescent="0.3">
      <c r="A3294" s="23">
        <v>2628</v>
      </c>
      <c r="B3294" s="22" t="s">
        <v>1155</v>
      </c>
      <c r="C3294" s="22">
        <v>102551101</v>
      </c>
      <c r="D3294" s="22" t="s">
        <v>1156</v>
      </c>
      <c r="E3294" s="22">
        <v>1.6607240695633436</v>
      </c>
      <c r="F3294" s="22">
        <v>41</v>
      </c>
      <c r="G3294" s="26">
        <v>4.5458250335110898E-6</v>
      </c>
      <c r="H3294" s="22">
        <f t="shared" si="51"/>
        <v>1.8637882637395468E-4</v>
      </c>
      <c r="I3294" s="41">
        <v>3293</v>
      </c>
      <c r="J3294" s="2" t="str">
        <f>IFERROR(INDEX('08W Project List'!#REF!,MATCH(B3294,'08W Project List'!$E:$E,0)),"N/A")</f>
        <v>N/A</v>
      </c>
    </row>
    <row r="3295" spans="1:10" ht="15.6" x14ac:dyDescent="0.3">
      <c r="A3295" s="23">
        <v>8531</v>
      </c>
      <c r="B3295" s="22" t="s">
        <v>4156</v>
      </c>
      <c r="C3295" s="22">
        <v>14341106</v>
      </c>
      <c r="D3295" s="22" t="s">
        <v>4157</v>
      </c>
      <c r="E3295" s="22">
        <v>0.82314965216292724</v>
      </c>
      <c r="F3295" s="22">
        <v>14</v>
      </c>
      <c r="G3295" s="26">
        <v>4.5364880392285803E-6</v>
      </c>
      <c r="H3295" s="22">
        <f t="shared" si="51"/>
        <v>6.351083254920012E-5</v>
      </c>
      <c r="I3295" s="41">
        <v>3294</v>
      </c>
      <c r="J3295" s="2" t="str">
        <f>IFERROR(INDEX('08W Project List'!#REF!,MATCH(B3295,'08W Project List'!$E:$E,0)),"N/A")</f>
        <v>N/A</v>
      </c>
    </row>
    <row r="3296" spans="1:10" ht="15.6" x14ac:dyDescent="0.3">
      <c r="A3296" s="23">
        <v>6262</v>
      </c>
      <c r="B3296" s="22" t="s">
        <v>1786</v>
      </c>
      <c r="C3296" s="22">
        <v>43361104</v>
      </c>
      <c r="D3296" s="22" t="s">
        <v>1785</v>
      </c>
      <c r="E3296" s="22">
        <v>6.1995015232901611</v>
      </c>
      <c r="F3296" s="22">
        <v>74</v>
      </c>
      <c r="G3296" s="26">
        <v>4.5315045581087501E-6</v>
      </c>
      <c r="H3296" s="22">
        <f t="shared" si="51"/>
        <v>3.353313373000475E-4</v>
      </c>
      <c r="I3296" s="41">
        <v>3295</v>
      </c>
      <c r="J3296" s="2" t="str">
        <f>IFERROR(INDEX('08W Project List'!#REF!,MATCH(B3296,'08W Project List'!$E:$E,0)),"N/A")</f>
        <v>N/A</v>
      </c>
    </row>
    <row r="3297" spans="1:10" ht="15.6" x14ac:dyDescent="0.3">
      <c r="A3297" s="23">
        <v>3513</v>
      </c>
      <c r="B3297" s="22" t="s">
        <v>1319</v>
      </c>
      <c r="C3297" s="22">
        <v>12690401</v>
      </c>
      <c r="D3297" s="22" t="s">
        <v>1318</v>
      </c>
      <c r="E3297" s="22">
        <v>0.20223691870226912</v>
      </c>
      <c r="F3297" s="22">
        <v>19</v>
      </c>
      <c r="G3297" s="26">
        <v>4.5099548206568402E-6</v>
      </c>
      <c r="H3297" s="22">
        <f t="shared" si="51"/>
        <v>8.5689141592479968E-5</v>
      </c>
      <c r="I3297" s="41">
        <v>3296</v>
      </c>
      <c r="J3297" s="2" t="str">
        <f>IFERROR(INDEX('08W Project List'!#REF!,MATCH(B3297,'08W Project List'!$E:$E,0)),"N/A")</f>
        <v>N/A</v>
      </c>
    </row>
    <row r="3298" spans="1:10" ht="15.6" x14ac:dyDescent="0.3">
      <c r="A3298" s="23">
        <v>5570</v>
      </c>
      <c r="B3298" s="22" t="s">
        <v>3442</v>
      </c>
      <c r="C3298" s="22">
        <v>24181104</v>
      </c>
      <c r="D3298" s="22" t="s">
        <v>3438</v>
      </c>
      <c r="E3298" s="22">
        <v>2.1180220246268116</v>
      </c>
      <c r="F3298" s="22">
        <v>35</v>
      </c>
      <c r="G3298" s="26">
        <v>4.5083800357828698E-6</v>
      </c>
      <c r="H3298" s="22">
        <f t="shared" si="51"/>
        <v>1.5779330125240045E-4</v>
      </c>
      <c r="I3298" s="41">
        <v>3297</v>
      </c>
      <c r="J3298" s="2" t="str">
        <f>IFERROR(INDEX('08W Project List'!#REF!,MATCH(B3298,'08W Project List'!$E:$E,0)),"N/A")</f>
        <v>N/A</v>
      </c>
    </row>
    <row r="3299" spans="1:10" ht="15.6" x14ac:dyDescent="0.3">
      <c r="A3299" s="23">
        <v>5867</v>
      </c>
      <c r="B3299" s="22" t="s">
        <v>128</v>
      </c>
      <c r="C3299" s="22">
        <v>13700401</v>
      </c>
      <c r="D3299" s="22" t="s">
        <v>129</v>
      </c>
      <c r="E3299" s="22">
        <v>0.87232615193632079</v>
      </c>
      <c r="F3299" s="22">
        <v>15</v>
      </c>
      <c r="G3299" s="26">
        <v>4.4776990599464903E-6</v>
      </c>
      <c r="H3299" s="22">
        <f t="shared" si="51"/>
        <v>6.7165485899197354E-5</v>
      </c>
      <c r="I3299" s="41">
        <v>3298</v>
      </c>
      <c r="J3299" s="2" t="str">
        <f>IFERROR(INDEX('08W Project List'!#REF!,MATCH(B3299,'08W Project List'!$E:$E,0)),"N/A")</f>
        <v>N/A</v>
      </c>
    </row>
    <row r="3300" spans="1:10" ht="15.6" x14ac:dyDescent="0.3">
      <c r="A3300" s="23">
        <v>1380</v>
      </c>
      <c r="B3300" s="22" t="s">
        <v>1677</v>
      </c>
      <c r="C3300" s="22">
        <v>192431108</v>
      </c>
      <c r="D3300" s="22" t="s">
        <v>1675</v>
      </c>
      <c r="E3300" s="22">
        <v>4.5245468132512436E-2</v>
      </c>
      <c r="F3300" s="22">
        <v>85</v>
      </c>
      <c r="G3300" s="26">
        <v>4.4584370725792801E-6</v>
      </c>
      <c r="H3300" s="22">
        <f t="shared" si="51"/>
        <v>3.7896715116923882E-4</v>
      </c>
      <c r="I3300" s="41">
        <v>3299</v>
      </c>
      <c r="J3300" s="2" t="str">
        <f>IFERROR(INDEX('08W Project List'!#REF!,MATCH(B3300,'08W Project List'!$E:$E,0)),"N/A")</f>
        <v>N/A</v>
      </c>
    </row>
    <row r="3301" spans="1:10" ht="15.6" x14ac:dyDescent="0.3">
      <c r="A3301" s="23">
        <v>7856</v>
      </c>
      <c r="B3301" s="22" t="s">
        <v>1356</v>
      </c>
      <c r="C3301" s="22">
        <v>42761102</v>
      </c>
      <c r="D3301" s="22" t="s">
        <v>1349</v>
      </c>
      <c r="E3301" s="22">
        <v>2.2339514535646177</v>
      </c>
      <c r="F3301" s="22">
        <v>73</v>
      </c>
      <c r="G3301" s="26">
        <v>4.4533132755543002E-6</v>
      </c>
      <c r="H3301" s="22">
        <f t="shared" si="51"/>
        <v>3.250918691154639E-4</v>
      </c>
      <c r="I3301" s="41">
        <v>3300</v>
      </c>
      <c r="J3301" s="2" t="str">
        <f>IFERROR(INDEX('08W Project List'!#REF!,MATCH(B3301,'08W Project List'!$E:$E,0)),"N/A")</f>
        <v>N/A</v>
      </c>
    </row>
    <row r="3302" spans="1:10" ht="15.6" x14ac:dyDescent="0.3">
      <c r="A3302" s="23">
        <v>7134</v>
      </c>
      <c r="B3302" s="22" t="s">
        <v>1030</v>
      </c>
      <c r="C3302" s="22">
        <v>182222103</v>
      </c>
      <c r="D3302" s="22" t="s">
        <v>1025</v>
      </c>
      <c r="E3302" s="22">
        <v>1.8347975777879864</v>
      </c>
      <c r="F3302" s="22">
        <v>34</v>
      </c>
      <c r="G3302" s="26">
        <v>4.4075830777891004E-6</v>
      </c>
      <c r="H3302" s="22">
        <f t="shared" si="51"/>
        <v>1.498578246448294E-4</v>
      </c>
      <c r="I3302" s="41">
        <v>3301</v>
      </c>
      <c r="J3302" s="2" t="str">
        <f>IFERROR(INDEX('08W Project List'!#REF!,MATCH(B3302,'08W Project List'!$E:$E,0)),"N/A")</f>
        <v>N/A</v>
      </c>
    </row>
    <row r="3303" spans="1:10" ht="15.6" x14ac:dyDescent="0.3">
      <c r="A3303" s="23">
        <v>3773</v>
      </c>
      <c r="B3303" s="22" t="s">
        <v>3333</v>
      </c>
      <c r="C3303" s="22">
        <v>43321104</v>
      </c>
      <c r="D3303" s="22" t="s">
        <v>3332</v>
      </c>
      <c r="E3303" s="22">
        <v>0.56024436794739585</v>
      </c>
      <c r="F3303" s="22">
        <v>34</v>
      </c>
      <c r="G3303" s="26">
        <v>4.3927841937991199E-6</v>
      </c>
      <c r="H3303" s="22">
        <f t="shared" si="51"/>
        <v>1.4935466258917009E-4</v>
      </c>
      <c r="I3303" s="41">
        <v>3302</v>
      </c>
      <c r="J3303" s="2" t="str">
        <f>IFERROR(INDEX('08W Project List'!#REF!,MATCH(B3303,'08W Project List'!$E:$E,0)),"N/A")</f>
        <v>N/A</v>
      </c>
    </row>
    <row r="3304" spans="1:10" ht="15.6" x14ac:dyDescent="0.3">
      <c r="A3304" s="23">
        <v>7255</v>
      </c>
      <c r="B3304" s="22" t="s">
        <v>4193</v>
      </c>
      <c r="C3304" s="22">
        <v>182852203</v>
      </c>
      <c r="D3304" s="22" t="s">
        <v>4189</v>
      </c>
      <c r="E3304" s="22">
        <v>2.9383038182395835</v>
      </c>
      <c r="F3304" s="22">
        <v>42</v>
      </c>
      <c r="G3304" s="26">
        <v>4.3920259503509299E-6</v>
      </c>
      <c r="H3304" s="22">
        <f t="shared" si="51"/>
        <v>1.8446508991473907E-4</v>
      </c>
      <c r="I3304" s="41">
        <v>3303</v>
      </c>
      <c r="J3304" s="2" t="str">
        <f>IFERROR(INDEX('08W Project List'!#REF!,MATCH(B3304,'08W Project List'!$E:$E,0)),"N/A")</f>
        <v>N/A</v>
      </c>
    </row>
    <row r="3305" spans="1:10" ht="15.6" x14ac:dyDescent="0.3">
      <c r="A3305" s="23">
        <v>1976</v>
      </c>
      <c r="B3305" s="22" t="s">
        <v>2026</v>
      </c>
      <c r="C3305" s="22">
        <v>182371112</v>
      </c>
      <c r="D3305" s="22" t="s">
        <v>2022</v>
      </c>
      <c r="E3305" s="22">
        <v>8.4457525197723431</v>
      </c>
      <c r="F3305" s="22">
        <v>142</v>
      </c>
      <c r="G3305" s="26">
        <v>4.3911880824054596E-6</v>
      </c>
      <c r="H3305" s="22">
        <f t="shared" si="51"/>
        <v>6.2354870770157521E-4</v>
      </c>
      <c r="I3305" s="41">
        <v>3304</v>
      </c>
      <c r="J3305" s="2" t="str">
        <f>IFERROR(INDEX('08W Project List'!#REF!,MATCH(B3305,'08W Project List'!$E:$E,0)),"N/A")</f>
        <v>N/A</v>
      </c>
    </row>
    <row r="3306" spans="1:10" ht="15.6" x14ac:dyDescent="0.3">
      <c r="A3306" s="23">
        <v>1047</v>
      </c>
      <c r="B3306" s="22" t="s">
        <v>1104</v>
      </c>
      <c r="C3306" s="22">
        <v>182381101</v>
      </c>
      <c r="D3306" s="22" t="s">
        <v>1102</v>
      </c>
      <c r="E3306" s="22">
        <v>0.11486622908785207</v>
      </c>
      <c r="F3306" s="22">
        <v>119</v>
      </c>
      <c r="G3306" s="26">
        <v>4.3835984861129701E-6</v>
      </c>
      <c r="H3306" s="22">
        <f t="shared" si="51"/>
        <v>5.2164821984744341E-4</v>
      </c>
      <c r="I3306" s="41">
        <v>3305</v>
      </c>
      <c r="J3306" s="2" t="str">
        <f>IFERROR(INDEX('08W Project List'!#REF!,MATCH(B3306,'08W Project List'!$E:$E,0)),"N/A")</f>
        <v>N/A</v>
      </c>
    </row>
    <row r="3307" spans="1:10" ht="15.6" x14ac:dyDescent="0.3">
      <c r="A3307" s="23">
        <v>4984</v>
      </c>
      <c r="B3307" s="22" t="s">
        <v>2898</v>
      </c>
      <c r="C3307" s="22">
        <v>83252102</v>
      </c>
      <c r="D3307" s="22" t="s">
        <v>2897</v>
      </c>
      <c r="E3307" s="22">
        <v>0.66093700562162205</v>
      </c>
      <c r="F3307" s="22">
        <v>52</v>
      </c>
      <c r="G3307" s="26">
        <v>4.3733306960226298E-6</v>
      </c>
      <c r="H3307" s="22">
        <f t="shared" si="51"/>
        <v>2.2741319619317676E-4</v>
      </c>
      <c r="I3307" s="41">
        <v>3306</v>
      </c>
      <c r="J3307" s="2" t="str">
        <f>IFERROR(INDEX('08W Project List'!#REF!,MATCH(B3307,'08W Project List'!$E:$E,0)),"N/A")</f>
        <v>N/A</v>
      </c>
    </row>
    <row r="3308" spans="1:10" ht="15.6" x14ac:dyDescent="0.3">
      <c r="A3308" s="23">
        <v>10216</v>
      </c>
      <c r="B3308" s="22" t="s">
        <v>1610</v>
      </c>
      <c r="C3308" s="22">
        <v>42841111</v>
      </c>
      <c r="D3308" s="22" t="s">
        <v>1607</v>
      </c>
      <c r="E3308" s="22">
        <v>2.8568981663897701</v>
      </c>
      <c r="F3308" s="22">
        <v>18</v>
      </c>
      <c r="G3308" s="26">
        <v>4.3648110510678097E-6</v>
      </c>
      <c r="H3308" s="22">
        <f t="shared" si="51"/>
        <v>7.856659891922058E-5</v>
      </c>
      <c r="I3308" s="41">
        <v>3307</v>
      </c>
      <c r="J3308" s="2" t="str">
        <f>IFERROR(INDEX('08W Project List'!#REF!,MATCH(B3308,'08W Project List'!$E:$E,0)),"N/A")</f>
        <v>N/A</v>
      </c>
    </row>
    <row r="3309" spans="1:10" ht="15.6" x14ac:dyDescent="0.3">
      <c r="A3309" s="23">
        <v>5466</v>
      </c>
      <c r="B3309" s="22" t="s">
        <v>4277</v>
      </c>
      <c r="C3309" s="22">
        <v>163201102</v>
      </c>
      <c r="D3309" s="22" t="s">
        <v>4269</v>
      </c>
      <c r="E3309" s="22">
        <v>3.357230918992784</v>
      </c>
      <c r="F3309" s="22">
        <v>37</v>
      </c>
      <c r="G3309" s="26">
        <v>4.3621027440308599E-6</v>
      </c>
      <c r="H3309" s="22">
        <f t="shared" si="51"/>
        <v>1.6139780152914181E-4</v>
      </c>
      <c r="I3309" s="41">
        <v>3308</v>
      </c>
      <c r="J3309" s="2" t="str">
        <f>IFERROR(INDEX('08W Project List'!#REF!,MATCH(B3309,'08W Project List'!$E:$E,0)),"N/A")</f>
        <v>N/A</v>
      </c>
    </row>
    <row r="3310" spans="1:10" ht="15.6" x14ac:dyDescent="0.3">
      <c r="A3310" s="23">
        <v>5373</v>
      </c>
      <c r="B3310" s="22" t="s">
        <v>4171</v>
      </c>
      <c r="C3310" s="22">
        <v>182852201</v>
      </c>
      <c r="D3310" s="22" t="s">
        <v>4169</v>
      </c>
      <c r="E3310" s="22">
        <v>1.2455027966120571</v>
      </c>
      <c r="F3310" s="22">
        <v>21</v>
      </c>
      <c r="G3310" s="26">
        <v>4.3538944426950302E-6</v>
      </c>
      <c r="H3310" s="22">
        <f t="shared" si="51"/>
        <v>9.1431783296595635E-5</v>
      </c>
      <c r="I3310" s="41">
        <v>3309</v>
      </c>
      <c r="J3310" s="2" t="str">
        <f>IFERROR(INDEX('08W Project List'!#REF!,MATCH(B3310,'08W Project List'!$E:$E,0)),"N/A")</f>
        <v>N/A</v>
      </c>
    </row>
    <row r="3311" spans="1:10" ht="15.6" x14ac:dyDescent="0.3">
      <c r="A3311" s="23">
        <v>3074</v>
      </c>
      <c r="B3311" s="22" t="s">
        <v>1481</v>
      </c>
      <c r="C3311" s="22">
        <v>103021101</v>
      </c>
      <c r="D3311" s="22" t="s">
        <v>1475</v>
      </c>
      <c r="E3311" s="22">
        <v>0.2935829841307464</v>
      </c>
      <c r="F3311" s="22">
        <v>7</v>
      </c>
      <c r="G3311" s="26">
        <v>4.3253737372533798E-6</v>
      </c>
      <c r="H3311" s="22">
        <f t="shared" si="51"/>
        <v>3.0277616160773657E-5</v>
      </c>
      <c r="I3311" s="41">
        <v>3310</v>
      </c>
      <c r="J3311" s="2" t="str">
        <f>IFERROR(INDEX('08W Project List'!#REF!,MATCH(B3311,'08W Project List'!$E:$E,0)),"N/A")</f>
        <v>N/A</v>
      </c>
    </row>
    <row r="3312" spans="1:10" ht="15.6" x14ac:dyDescent="0.3">
      <c r="A3312" s="23">
        <v>2211</v>
      </c>
      <c r="B3312" s="22" t="s">
        <v>1027</v>
      </c>
      <c r="C3312" s="22">
        <v>182222103</v>
      </c>
      <c r="D3312" s="22" t="s">
        <v>1025</v>
      </c>
      <c r="E3312" s="22">
        <v>1.8418892869733685</v>
      </c>
      <c r="F3312" s="22">
        <v>23</v>
      </c>
      <c r="G3312" s="26">
        <v>4.3113210546830203E-6</v>
      </c>
      <c r="H3312" s="22">
        <f t="shared" si="51"/>
        <v>9.9160384257709466E-5</v>
      </c>
      <c r="I3312" s="41">
        <v>3311</v>
      </c>
      <c r="J3312" s="2" t="str">
        <f>IFERROR(INDEX('08W Project List'!#REF!,MATCH(B3312,'08W Project List'!$E:$E,0)),"N/A")</f>
        <v>N/A</v>
      </c>
    </row>
    <row r="3313" spans="1:10" ht="15.6" x14ac:dyDescent="0.3">
      <c r="A3313" s="23">
        <v>8914</v>
      </c>
      <c r="B3313" s="22" t="s">
        <v>786</v>
      </c>
      <c r="C3313" s="22">
        <v>12022217</v>
      </c>
      <c r="D3313" s="22" t="s">
        <v>787</v>
      </c>
      <c r="E3313" s="22">
        <v>0.23230896841862336</v>
      </c>
      <c r="F3313" s="22">
        <v>8</v>
      </c>
      <c r="G3313" s="26">
        <v>4.2860618143658302E-6</v>
      </c>
      <c r="H3313" s="22">
        <f t="shared" si="51"/>
        <v>3.4288494514926642E-5</v>
      </c>
      <c r="I3313" s="41">
        <v>3312</v>
      </c>
      <c r="J3313" s="2" t="str">
        <f>IFERROR(INDEX('08W Project List'!#REF!,MATCH(B3313,'08W Project List'!$E:$E,0)),"N/A")</f>
        <v>N/A</v>
      </c>
    </row>
    <row r="3314" spans="1:10" ht="15.6" x14ac:dyDescent="0.3">
      <c r="A3314" s="23">
        <v>9870</v>
      </c>
      <c r="B3314" s="22" t="s">
        <v>3204</v>
      </c>
      <c r="C3314" s="22">
        <v>43292103</v>
      </c>
      <c r="D3314" s="22" t="s">
        <v>3203</v>
      </c>
      <c r="E3314" s="22">
        <v>0.42436333905407581</v>
      </c>
      <c r="F3314" s="22">
        <v>2</v>
      </c>
      <c r="G3314" s="26">
        <v>4.2858962686894598E-6</v>
      </c>
      <c r="H3314" s="22">
        <f t="shared" si="51"/>
        <v>8.5717925373789195E-6</v>
      </c>
      <c r="I3314" s="41">
        <v>3313</v>
      </c>
      <c r="J3314" s="2" t="str">
        <f>IFERROR(INDEX('08W Project List'!#REF!,MATCH(B3314,'08W Project List'!$E:$E,0)),"N/A")</f>
        <v>N/A</v>
      </c>
    </row>
    <row r="3315" spans="1:10" ht="15.6" x14ac:dyDescent="0.3">
      <c r="A3315" s="23">
        <v>10448</v>
      </c>
      <c r="B3315" s="22" t="s">
        <v>1103</v>
      </c>
      <c r="C3315" s="22">
        <v>182381101</v>
      </c>
      <c r="D3315" s="22" t="s">
        <v>1102</v>
      </c>
      <c r="E3315" s="22">
        <v>5.3872142870678125E-2</v>
      </c>
      <c r="F3315" s="22">
        <v>3</v>
      </c>
      <c r="G3315" s="26">
        <v>4.2778441052184703E-6</v>
      </c>
      <c r="H3315" s="22">
        <f t="shared" si="51"/>
        <v>1.2833532315655411E-5</v>
      </c>
      <c r="I3315" s="41">
        <v>3314</v>
      </c>
      <c r="J3315" s="2" t="str">
        <f>IFERROR(INDEX('08W Project List'!#REF!,MATCH(B3315,'08W Project List'!$E:$E,0)),"N/A")</f>
        <v>N/A</v>
      </c>
    </row>
    <row r="3316" spans="1:10" ht="15.6" x14ac:dyDescent="0.3">
      <c r="A3316" s="23">
        <v>7265</v>
      </c>
      <c r="B3316" s="22" t="s">
        <v>38</v>
      </c>
      <c r="C3316" s="22">
        <v>42031122</v>
      </c>
      <c r="D3316" s="22" t="s">
        <v>35</v>
      </c>
      <c r="E3316" s="22">
        <v>2.3851724720545806</v>
      </c>
      <c r="F3316" s="22">
        <v>47</v>
      </c>
      <c r="G3316" s="26">
        <v>4.26376613586621E-6</v>
      </c>
      <c r="H3316" s="22">
        <f t="shared" si="51"/>
        <v>2.0039700838571188E-4</v>
      </c>
      <c r="I3316" s="41">
        <v>3315</v>
      </c>
      <c r="J3316" s="2" t="str">
        <f>IFERROR(INDEX('08W Project List'!#REF!,MATCH(B3316,'08W Project List'!$E:$E,0)),"N/A")</f>
        <v>N/A</v>
      </c>
    </row>
    <row r="3317" spans="1:10" ht="15.6" x14ac:dyDescent="0.3">
      <c r="A3317" s="23">
        <v>6511</v>
      </c>
      <c r="B3317" s="22" t="s">
        <v>2818</v>
      </c>
      <c r="C3317" s="22">
        <v>22811103</v>
      </c>
      <c r="D3317" s="22" t="s">
        <v>2817</v>
      </c>
      <c r="E3317" s="22">
        <v>5.3658379641336296E-2</v>
      </c>
      <c r="F3317" s="22">
        <v>2</v>
      </c>
      <c r="G3317" s="26">
        <v>4.2590934514108598E-6</v>
      </c>
      <c r="H3317" s="22">
        <f t="shared" si="51"/>
        <v>8.5181869028217195E-6</v>
      </c>
      <c r="I3317" s="41">
        <v>3316</v>
      </c>
      <c r="J3317" s="2" t="str">
        <f>IFERROR(INDEX('08W Project List'!#REF!,MATCH(B3317,'08W Project List'!$E:$E,0)),"N/A")</f>
        <v>N/A</v>
      </c>
    </row>
    <row r="3318" spans="1:10" ht="15.6" x14ac:dyDescent="0.3">
      <c r="A3318" s="23">
        <v>10670</v>
      </c>
      <c r="B3318" s="22" t="s">
        <v>4142</v>
      </c>
      <c r="C3318" s="22">
        <v>63601111</v>
      </c>
      <c r="D3318" s="22" t="s">
        <v>4140</v>
      </c>
      <c r="E3318" s="22">
        <v>5.7152485260989004E-2</v>
      </c>
      <c r="F3318" s="22">
        <v>2</v>
      </c>
      <c r="G3318" s="26">
        <v>4.2158208846692004E-6</v>
      </c>
      <c r="H3318" s="22">
        <f t="shared" si="51"/>
        <v>8.4316417693384008E-6</v>
      </c>
      <c r="I3318" s="41">
        <v>3317</v>
      </c>
      <c r="J3318" s="2" t="str">
        <f>IFERROR(INDEX('08W Project List'!#REF!,MATCH(B3318,'08W Project List'!$E:$E,0)),"N/A")</f>
        <v>N/A</v>
      </c>
    </row>
    <row r="3319" spans="1:10" ht="15.6" x14ac:dyDescent="0.3">
      <c r="A3319" s="23">
        <v>5386</v>
      </c>
      <c r="B3319" s="22" t="s">
        <v>640</v>
      </c>
      <c r="C3319" s="22">
        <v>24060404</v>
      </c>
      <c r="D3319" s="22" t="s">
        <v>641</v>
      </c>
      <c r="E3319" s="22">
        <v>4.1454029483703289E-2</v>
      </c>
      <c r="F3319" s="22">
        <v>21</v>
      </c>
      <c r="G3319" s="26">
        <v>4.2154812573879697E-6</v>
      </c>
      <c r="H3319" s="22">
        <f t="shared" si="51"/>
        <v>8.8525106405147358E-5</v>
      </c>
      <c r="I3319" s="41">
        <v>3318</v>
      </c>
      <c r="J3319" s="2" t="str">
        <f>IFERROR(INDEX('08W Project List'!#REF!,MATCH(B3319,'08W Project List'!$E:$E,0)),"N/A")</f>
        <v>N/A</v>
      </c>
    </row>
    <row r="3320" spans="1:10" ht="15.6" x14ac:dyDescent="0.3">
      <c r="A3320" s="23">
        <v>1724</v>
      </c>
      <c r="B3320" s="22" t="s">
        <v>2027</v>
      </c>
      <c r="C3320" s="22">
        <v>182371112</v>
      </c>
      <c r="D3320" s="22" t="s">
        <v>2022</v>
      </c>
      <c r="E3320" s="22">
        <v>0.30651429327286761</v>
      </c>
      <c r="F3320" s="22">
        <v>38</v>
      </c>
      <c r="G3320" s="26">
        <v>4.2137292396496699E-6</v>
      </c>
      <c r="H3320" s="22">
        <f t="shared" si="51"/>
        <v>1.6012171110668744E-4</v>
      </c>
      <c r="I3320" s="41">
        <v>3319</v>
      </c>
      <c r="J3320" s="2" t="str">
        <f>IFERROR(INDEX('08W Project List'!#REF!,MATCH(B3320,'08W Project List'!$E:$E,0)),"N/A")</f>
        <v>N/A</v>
      </c>
    </row>
    <row r="3321" spans="1:10" ht="15.6" x14ac:dyDescent="0.3">
      <c r="A3321" s="23">
        <v>1512</v>
      </c>
      <c r="B3321" s="22" t="s">
        <v>141</v>
      </c>
      <c r="C3321" s="22">
        <v>182541102</v>
      </c>
      <c r="D3321" s="22" t="s">
        <v>140</v>
      </c>
      <c r="E3321" s="22">
        <v>0</v>
      </c>
      <c r="F3321" s="22">
        <v>67</v>
      </c>
      <c r="G3321" s="26">
        <v>4.20699998095773E-6</v>
      </c>
      <c r="H3321" s="22">
        <f t="shared" si="51"/>
        <v>2.8186899872416793E-4</v>
      </c>
      <c r="I3321" s="41">
        <v>3320</v>
      </c>
      <c r="J3321" s="2" t="str">
        <f>IFERROR(INDEX('08W Project List'!#REF!,MATCH(B3321,'08W Project List'!$E:$E,0)),"N/A")</f>
        <v>N/A</v>
      </c>
    </row>
    <row r="3322" spans="1:10" ht="15.6" x14ac:dyDescent="0.3">
      <c r="A3322" s="23">
        <v>557</v>
      </c>
      <c r="B3322" s="22" t="s">
        <v>1594</v>
      </c>
      <c r="C3322" s="22">
        <v>43091102</v>
      </c>
      <c r="D3322" s="22" t="s">
        <v>1595</v>
      </c>
      <c r="E3322" s="22">
        <v>5.991034050009671</v>
      </c>
      <c r="F3322" s="22">
        <v>130</v>
      </c>
      <c r="G3322" s="26">
        <v>4.1869001681835998E-6</v>
      </c>
      <c r="H3322" s="22">
        <f t="shared" si="51"/>
        <v>5.4429702186386793E-4</v>
      </c>
      <c r="I3322" s="41">
        <v>3321</v>
      </c>
      <c r="J3322" s="2" t="str">
        <f>IFERROR(INDEX('08W Project List'!#REF!,MATCH(B3322,'08W Project List'!$E:$E,0)),"N/A")</f>
        <v>N/A</v>
      </c>
    </row>
    <row r="3323" spans="1:10" ht="15.6" x14ac:dyDescent="0.3">
      <c r="A3323" s="23">
        <v>9628</v>
      </c>
      <c r="B3323" s="22" t="s">
        <v>3437</v>
      </c>
      <c r="C3323" s="22">
        <v>24181104</v>
      </c>
      <c r="D3323" s="22" t="s">
        <v>3438</v>
      </c>
      <c r="E3323" s="22">
        <v>0.55296592017486579</v>
      </c>
      <c r="F3323" s="22">
        <v>10</v>
      </c>
      <c r="G3323" s="26">
        <v>4.1762509014197504E-6</v>
      </c>
      <c r="H3323" s="22">
        <f t="shared" si="51"/>
        <v>4.1762509014197502E-5</v>
      </c>
      <c r="I3323" s="41">
        <v>3322</v>
      </c>
      <c r="J3323" s="2" t="str">
        <f>IFERROR(INDEX('08W Project List'!#REF!,MATCH(B3323,'08W Project List'!$E:$E,0)),"N/A")</f>
        <v>N/A</v>
      </c>
    </row>
    <row r="3324" spans="1:10" ht="15.6" x14ac:dyDescent="0.3">
      <c r="A3324" s="23">
        <v>7091</v>
      </c>
      <c r="B3324" s="22" t="s">
        <v>1710</v>
      </c>
      <c r="C3324" s="22">
        <v>182291102</v>
      </c>
      <c r="D3324" s="22" t="s">
        <v>1707</v>
      </c>
      <c r="E3324" s="22">
        <v>1.1969505523459789</v>
      </c>
      <c r="F3324" s="22">
        <v>18</v>
      </c>
      <c r="G3324" s="26">
        <v>4.1709431548381897E-6</v>
      </c>
      <c r="H3324" s="22">
        <f t="shared" si="51"/>
        <v>7.507697678708741E-5</v>
      </c>
      <c r="I3324" s="41">
        <v>3323</v>
      </c>
      <c r="J3324" s="2" t="str">
        <f>IFERROR(INDEX('08W Project List'!#REF!,MATCH(B3324,'08W Project List'!$E:$E,0)),"N/A")</f>
        <v>N/A</v>
      </c>
    </row>
    <row r="3325" spans="1:10" ht="15.6" x14ac:dyDescent="0.3">
      <c r="A3325" s="23">
        <v>757</v>
      </c>
      <c r="B3325" s="22" t="s">
        <v>1972</v>
      </c>
      <c r="C3325" s="22">
        <v>13531102</v>
      </c>
      <c r="D3325" s="22" t="s">
        <v>1971</v>
      </c>
      <c r="E3325" s="22">
        <v>1.4662837056819701E-2</v>
      </c>
      <c r="F3325" s="22">
        <v>121</v>
      </c>
      <c r="G3325" s="26">
        <v>4.16906357978061E-6</v>
      </c>
      <c r="H3325" s="22">
        <f t="shared" si="51"/>
        <v>5.0445669315345382E-4</v>
      </c>
      <c r="I3325" s="41">
        <v>3324</v>
      </c>
      <c r="J3325" s="2" t="str">
        <f>IFERROR(INDEX('08W Project List'!#REF!,MATCH(B3325,'08W Project List'!$E:$E,0)),"N/A")</f>
        <v>N/A</v>
      </c>
    </row>
    <row r="3326" spans="1:10" ht="15.6" x14ac:dyDescent="0.3">
      <c r="A3326" s="23">
        <v>10987</v>
      </c>
      <c r="B3326" s="22" t="s">
        <v>1169</v>
      </c>
      <c r="C3326" s="22">
        <v>158031101</v>
      </c>
      <c r="D3326" s="22" t="s">
        <v>1163</v>
      </c>
      <c r="E3326" s="22">
        <v>3.0563158968375945E-2</v>
      </c>
      <c r="F3326" s="22">
        <v>1</v>
      </c>
      <c r="G3326" s="26">
        <v>4.1621900092560202E-6</v>
      </c>
      <c r="H3326" s="22">
        <f t="shared" si="51"/>
        <v>4.1621900092560202E-6</v>
      </c>
      <c r="I3326" s="41">
        <v>3325</v>
      </c>
      <c r="J3326" s="2" t="str">
        <f>IFERROR(INDEX('08W Project List'!#REF!,MATCH(B3326,'08W Project List'!$E:$E,0)),"N/A")</f>
        <v>N/A</v>
      </c>
    </row>
    <row r="3327" spans="1:10" ht="15.6" x14ac:dyDescent="0.3">
      <c r="A3327" s="23">
        <v>9358</v>
      </c>
      <c r="B3327" s="22" t="s">
        <v>2804</v>
      </c>
      <c r="C3327" s="22">
        <v>22811102</v>
      </c>
      <c r="D3327" s="22" t="s">
        <v>2805</v>
      </c>
      <c r="E3327" s="22">
        <v>0.84744816490574892</v>
      </c>
      <c r="F3327" s="22">
        <v>13</v>
      </c>
      <c r="G3327" s="26">
        <v>4.1570261924003496E-6</v>
      </c>
      <c r="H3327" s="22">
        <f t="shared" si="51"/>
        <v>5.4041340501204543E-5</v>
      </c>
      <c r="I3327" s="41">
        <v>3326</v>
      </c>
      <c r="J3327" s="2" t="str">
        <f>IFERROR(INDEX('08W Project List'!#REF!,MATCH(B3327,'08W Project List'!$E:$E,0)),"N/A")</f>
        <v>N/A</v>
      </c>
    </row>
    <row r="3328" spans="1:10" ht="15.6" x14ac:dyDescent="0.3">
      <c r="A3328" s="23">
        <v>5985</v>
      </c>
      <c r="B3328" s="22" t="s">
        <v>267</v>
      </c>
      <c r="C3328" s="22">
        <v>24040403</v>
      </c>
      <c r="D3328" s="22" t="s">
        <v>266</v>
      </c>
      <c r="E3328" s="22">
        <v>4.2117316227874761</v>
      </c>
      <c r="F3328" s="22">
        <v>95</v>
      </c>
      <c r="G3328" s="26">
        <v>4.1518061483202103E-6</v>
      </c>
      <c r="H3328" s="22">
        <f t="shared" si="51"/>
        <v>3.9442158409041996E-4</v>
      </c>
      <c r="I3328" s="41">
        <v>3327</v>
      </c>
      <c r="J3328" s="2" t="str">
        <f>IFERROR(INDEX('08W Project List'!#REF!,MATCH(B3328,'08W Project List'!$E:$E,0)),"N/A")</f>
        <v>N/A</v>
      </c>
    </row>
    <row r="3329" spans="1:10" ht="15.6" x14ac:dyDescent="0.3">
      <c r="A3329" s="23">
        <v>7732</v>
      </c>
      <c r="B3329" s="22" t="s">
        <v>324</v>
      </c>
      <c r="C3329" s="22">
        <v>102812101</v>
      </c>
      <c r="D3329" s="22" t="s">
        <v>318</v>
      </c>
      <c r="E3329" s="22">
        <v>7.9418935898681786</v>
      </c>
      <c r="F3329" s="22">
        <v>22</v>
      </c>
      <c r="G3329" s="26">
        <v>4.1333401824315999E-6</v>
      </c>
      <c r="H3329" s="22">
        <f t="shared" si="51"/>
        <v>9.0933484013495195E-5</v>
      </c>
      <c r="I3329" s="41">
        <v>3328</v>
      </c>
      <c r="J3329" s="2" t="str">
        <f>IFERROR(INDEX('08W Project List'!#REF!,MATCH(B3329,'08W Project List'!$E:$E,0)),"N/A")</f>
        <v>N/A</v>
      </c>
    </row>
    <row r="3330" spans="1:10" ht="15.6" x14ac:dyDescent="0.3">
      <c r="A3330" s="23">
        <v>3692</v>
      </c>
      <c r="B3330" s="22" t="s">
        <v>2006</v>
      </c>
      <c r="C3330" s="22">
        <v>42991107</v>
      </c>
      <c r="D3330" s="22" t="s">
        <v>2007</v>
      </c>
      <c r="E3330" s="22">
        <v>3.2930838155685087E-2</v>
      </c>
      <c r="F3330" s="22">
        <v>35</v>
      </c>
      <c r="G3330" s="26">
        <v>4.1302774389470199E-6</v>
      </c>
      <c r="H3330" s="22">
        <f t="shared" ref="H3330:H3393" si="52">IFERROR(G3330*F3330,0)</f>
        <v>1.4455971036314569E-4</v>
      </c>
      <c r="I3330" s="41">
        <v>3329</v>
      </c>
      <c r="J3330" s="2" t="str">
        <f>IFERROR(INDEX('08W Project List'!#REF!,MATCH(B3330,'08W Project List'!$E:$E,0)),"N/A")</f>
        <v>N/A</v>
      </c>
    </row>
    <row r="3331" spans="1:10" ht="15.6" x14ac:dyDescent="0.3">
      <c r="A3331" s="23">
        <v>7653</v>
      </c>
      <c r="B3331" s="22" t="s">
        <v>4367</v>
      </c>
      <c r="C3331" s="22">
        <v>13380401</v>
      </c>
      <c r="D3331" s="22" t="s">
        <v>4368</v>
      </c>
      <c r="E3331" s="22">
        <v>0.14802320801214791</v>
      </c>
      <c r="F3331" s="22">
        <v>4</v>
      </c>
      <c r="G3331" s="26">
        <v>4.1276238120829699E-6</v>
      </c>
      <c r="H3331" s="22">
        <f t="shared" si="52"/>
        <v>1.651049524833188E-5</v>
      </c>
      <c r="I3331" s="41">
        <v>3330</v>
      </c>
      <c r="J3331" s="2" t="str">
        <f>IFERROR(INDEX('08W Project List'!#REF!,MATCH(B3331,'08W Project List'!$E:$E,0)),"N/A")</f>
        <v>N/A</v>
      </c>
    </row>
    <row r="3332" spans="1:10" ht="15.6" x14ac:dyDescent="0.3">
      <c r="A3332" s="23">
        <v>7212</v>
      </c>
      <c r="B3332" s="22" t="s">
        <v>4174</v>
      </c>
      <c r="C3332" s="22">
        <v>182852201</v>
      </c>
      <c r="D3332" s="22" t="s">
        <v>4169</v>
      </c>
      <c r="E3332" s="22">
        <v>5.0859462352284401</v>
      </c>
      <c r="F3332" s="22">
        <v>67</v>
      </c>
      <c r="G3332" s="26">
        <v>4.1068280211366401E-6</v>
      </c>
      <c r="H3332" s="22">
        <f t="shared" si="52"/>
        <v>2.7515747741615489E-4</v>
      </c>
      <c r="I3332" s="41">
        <v>3331</v>
      </c>
      <c r="J3332" s="2" t="str">
        <f>IFERROR(INDEX('08W Project List'!#REF!,MATCH(B3332,'08W Project List'!$E:$E,0)),"N/A")</f>
        <v>N/A</v>
      </c>
    </row>
    <row r="3333" spans="1:10" ht="15.6" x14ac:dyDescent="0.3">
      <c r="A3333" s="23">
        <v>4015</v>
      </c>
      <c r="B3333" s="22" t="s">
        <v>1105</v>
      </c>
      <c r="C3333" s="22">
        <v>182381101</v>
      </c>
      <c r="D3333" s="22" t="s">
        <v>1102</v>
      </c>
      <c r="E3333" s="22">
        <v>0.18765606444679864</v>
      </c>
      <c r="F3333" s="22">
        <v>160</v>
      </c>
      <c r="G3333" s="26">
        <v>4.07489178582537E-6</v>
      </c>
      <c r="H3333" s="22">
        <f t="shared" si="52"/>
        <v>6.519826857320592E-4</v>
      </c>
      <c r="I3333" s="41">
        <v>3332</v>
      </c>
      <c r="J3333" s="2" t="str">
        <f>IFERROR(INDEX('08W Project List'!#REF!,MATCH(B3333,'08W Project List'!$E:$E,0)),"N/A")</f>
        <v>N/A</v>
      </c>
    </row>
    <row r="3334" spans="1:10" ht="15.6" x14ac:dyDescent="0.3">
      <c r="A3334" s="23">
        <v>6661</v>
      </c>
      <c r="B3334" s="22" t="s">
        <v>1732</v>
      </c>
      <c r="C3334" s="22">
        <v>83432103</v>
      </c>
      <c r="D3334" s="22" t="s">
        <v>1731</v>
      </c>
      <c r="E3334" s="22">
        <v>0</v>
      </c>
      <c r="F3334" s="22">
        <v>22</v>
      </c>
      <c r="G3334" s="26">
        <v>4.0742616435222602E-6</v>
      </c>
      <c r="H3334" s="22">
        <f t="shared" si="52"/>
        <v>8.9633756157489719E-5</v>
      </c>
      <c r="I3334" s="41">
        <v>3333</v>
      </c>
      <c r="J3334" s="2" t="str">
        <f>IFERROR(INDEX('08W Project List'!#REF!,MATCH(B3334,'08W Project List'!$E:$E,0)),"N/A")</f>
        <v>N/A</v>
      </c>
    </row>
    <row r="3335" spans="1:10" ht="15.6" x14ac:dyDescent="0.3">
      <c r="A3335" s="23">
        <v>9871</v>
      </c>
      <c r="B3335" s="22" t="s">
        <v>3655</v>
      </c>
      <c r="C3335" s="22">
        <v>83371103</v>
      </c>
      <c r="D3335" s="22" t="s">
        <v>3654</v>
      </c>
      <c r="E3335" s="22">
        <v>0.18798871104383652</v>
      </c>
      <c r="F3335" s="22">
        <v>5</v>
      </c>
      <c r="G3335" s="26">
        <v>4.0301133113391802E-6</v>
      </c>
      <c r="H3335" s="22">
        <f t="shared" si="52"/>
        <v>2.0150566556695901E-5</v>
      </c>
      <c r="I3335" s="41">
        <v>3334</v>
      </c>
      <c r="J3335" s="2" t="str">
        <f>IFERROR(INDEX('08W Project List'!#REF!,MATCH(B3335,'08W Project List'!$E:$E,0)),"N/A")</f>
        <v>N/A</v>
      </c>
    </row>
    <row r="3336" spans="1:10" ht="15.6" x14ac:dyDescent="0.3">
      <c r="A3336" s="23">
        <v>3396</v>
      </c>
      <c r="B3336" s="22" t="s">
        <v>3672</v>
      </c>
      <c r="C3336" s="22">
        <v>83371107</v>
      </c>
      <c r="D3336" s="22" t="s">
        <v>3668</v>
      </c>
      <c r="E3336" s="22">
        <v>0.17019418516707768</v>
      </c>
      <c r="F3336" s="22">
        <v>135</v>
      </c>
      <c r="G3336" s="26">
        <v>4.0299101678103E-6</v>
      </c>
      <c r="H3336" s="22">
        <f t="shared" si="52"/>
        <v>5.4403787265439052E-4</v>
      </c>
      <c r="I3336" s="41">
        <v>3335</v>
      </c>
      <c r="J3336" s="2" t="str">
        <f>IFERROR(INDEX('08W Project List'!#REF!,MATCH(B3336,'08W Project List'!$E:$E,0)),"N/A")</f>
        <v>N/A</v>
      </c>
    </row>
    <row r="3337" spans="1:10" ht="15.6" x14ac:dyDescent="0.3">
      <c r="A3337" s="23">
        <v>697</v>
      </c>
      <c r="B3337" s="22" t="s">
        <v>3625</v>
      </c>
      <c r="C3337" s="22">
        <v>42151107</v>
      </c>
      <c r="D3337" s="22" t="s">
        <v>3626</v>
      </c>
      <c r="E3337" s="22">
        <v>3.0325551594441271</v>
      </c>
      <c r="F3337" s="22">
        <v>92</v>
      </c>
      <c r="G3337" s="26">
        <v>3.9708106683928796E-6</v>
      </c>
      <c r="H3337" s="22">
        <f t="shared" si="52"/>
        <v>3.653145814921449E-4</v>
      </c>
      <c r="I3337" s="41">
        <v>3336</v>
      </c>
      <c r="J3337" s="2" t="str">
        <f>IFERROR(INDEX('08W Project List'!#REF!,MATCH(B3337,'08W Project List'!$E:$E,0)),"N/A")</f>
        <v>N/A</v>
      </c>
    </row>
    <row r="3338" spans="1:10" ht="15.6" x14ac:dyDescent="0.3">
      <c r="A3338" s="23">
        <v>7511</v>
      </c>
      <c r="B3338" s="22" t="s">
        <v>276</v>
      </c>
      <c r="C3338" s="22">
        <v>12061105</v>
      </c>
      <c r="D3338" s="22" t="s">
        <v>277</v>
      </c>
      <c r="E3338" s="22">
        <v>0.7617687762724985</v>
      </c>
      <c r="F3338" s="22">
        <v>17</v>
      </c>
      <c r="G3338" s="26">
        <v>3.9707537915870802E-6</v>
      </c>
      <c r="H3338" s="22">
        <f t="shared" si="52"/>
        <v>6.7502814456980365E-5</v>
      </c>
      <c r="I3338" s="41">
        <v>3337</v>
      </c>
      <c r="J3338" s="2" t="str">
        <f>IFERROR(INDEX('08W Project List'!#REF!,MATCH(B3338,'08W Project List'!$E:$E,0)),"N/A")</f>
        <v>N/A</v>
      </c>
    </row>
    <row r="3339" spans="1:10" ht="15.6" x14ac:dyDescent="0.3">
      <c r="A3339" s="23">
        <v>5683</v>
      </c>
      <c r="B3339" s="22" t="s">
        <v>2647</v>
      </c>
      <c r="C3339" s="22">
        <v>12101104</v>
      </c>
      <c r="D3339" s="22" t="s">
        <v>2646</v>
      </c>
      <c r="E3339" s="22">
        <v>1.4707924128058361</v>
      </c>
      <c r="F3339" s="22">
        <v>17</v>
      </c>
      <c r="G3339" s="26">
        <v>3.9555071199547397E-6</v>
      </c>
      <c r="H3339" s="22">
        <f t="shared" si="52"/>
        <v>6.7243621039230573E-5</v>
      </c>
      <c r="I3339" s="41">
        <v>3338</v>
      </c>
      <c r="J3339" s="2" t="str">
        <f>IFERROR(INDEX('08W Project List'!#REF!,MATCH(B3339,'08W Project List'!$E:$E,0)),"N/A")</f>
        <v>N/A</v>
      </c>
    </row>
    <row r="3340" spans="1:10" ht="15.6" x14ac:dyDescent="0.3">
      <c r="A3340" s="23">
        <v>4165</v>
      </c>
      <c r="B3340" s="22" t="s">
        <v>4175</v>
      </c>
      <c r="C3340" s="22">
        <v>182852202</v>
      </c>
      <c r="D3340" s="22" t="s">
        <v>4176</v>
      </c>
      <c r="E3340" s="22">
        <v>0.79513737536914242</v>
      </c>
      <c r="F3340" s="22">
        <v>52</v>
      </c>
      <c r="G3340" s="26">
        <v>3.9158261960726098E-6</v>
      </c>
      <c r="H3340" s="22">
        <f t="shared" si="52"/>
        <v>2.036229621957757E-4</v>
      </c>
      <c r="I3340" s="41">
        <v>3339</v>
      </c>
      <c r="J3340" s="2" t="str">
        <f>IFERROR(INDEX('08W Project List'!#REF!,MATCH(B3340,'08W Project List'!$E:$E,0)),"N/A")</f>
        <v>N/A</v>
      </c>
    </row>
    <row r="3341" spans="1:10" ht="15.6" x14ac:dyDescent="0.3">
      <c r="A3341" s="23">
        <v>5028</v>
      </c>
      <c r="B3341" s="22" t="s">
        <v>3202</v>
      </c>
      <c r="C3341" s="22">
        <v>43292103</v>
      </c>
      <c r="D3341" s="22" t="s">
        <v>3203</v>
      </c>
      <c r="E3341" s="22">
        <v>0</v>
      </c>
      <c r="F3341" s="22">
        <v>60</v>
      </c>
      <c r="G3341" s="26">
        <v>3.9099121180924602E-6</v>
      </c>
      <c r="H3341" s="22">
        <f t="shared" si="52"/>
        <v>2.3459472708554761E-4</v>
      </c>
      <c r="I3341" s="41">
        <v>3340</v>
      </c>
      <c r="J3341" s="2" t="str">
        <f>IFERROR(INDEX('08W Project List'!#REF!,MATCH(B3341,'08W Project List'!$E:$E,0)),"N/A")</f>
        <v>N/A</v>
      </c>
    </row>
    <row r="3342" spans="1:10" ht="15.6" x14ac:dyDescent="0.3">
      <c r="A3342" s="23">
        <v>4499</v>
      </c>
      <c r="B3342" s="22" t="s">
        <v>2481</v>
      </c>
      <c r="C3342" s="22">
        <v>83242109</v>
      </c>
      <c r="D3342" s="22" t="s">
        <v>2482</v>
      </c>
      <c r="E3342" s="22">
        <v>2.5033971554673338</v>
      </c>
      <c r="F3342" s="22">
        <v>28</v>
      </c>
      <c r="G3342" s="26">
        <v>3.8996820431340704E-6</v>
      </c>
      <c r="H3342" s="22">
        <f t="shared" si="52"/>
        <v>1.0919109720775396E-4</v>
      </c>
      <c r="I3342" s="41">
        <v>3341</v>
      </c>
      <c r="J3342" s="2" t="str">
        <f>IFERROR(INDEX('08W Project List'!#REF!,MATCH(B3342,'08W Project List'!$E:$E,0)),"N/A")</f>
        <v>N/A</v>
      </c>
    </row>
    <row r="3343" spans="1:10" ht="15.6" x14ac:dyDescent="0.3">
      <c r="A3343" s="23">
        <v>1014</v>
      </c>
      <c r="B3343" s="22" t="s">
        <v>4170</v>
      </c>
      <c r="C3343" s="22">
        <v>182852201</v>
      </c>
      <c r="D3343" s="22" t="s">
        <v>4169</v>
      </c>
      <c r="E3343" s="22">
        <v>6.8226357643345557</v>
      </c>
      <c r="F3343" s="22">
        <v>92</v>
      </c>
      <c r="G3343" s="26">
        <v>3.8947462104910799E-6</v>
      </c>
      <c r="H3343" s="22">
        <f t="shared" si="52"/>
        <v>3.5831665136517937E-4</v>
      </c>
      <c r="I3343" s="41">
        <v>3342</v>
      </c>
      <c r="J3343" s="2" t="str">
        <f>IFERROR(INDEX('08W Project List'!#REF!,MATCH(B3343,'08W Project List'!$E:$E,0)),"N/A")</f>
        <v>N/A</v>
      </c>
    </row>
    <row r="3344" spans="1:10" ht="15.6" x14ac:dyDescent="0.3">
      <c r="A3344" s="23">
        <v>230</v>
      </c>
      <c r="B3344" s="22" t="s">
        <v>643</v>
      </c>
      <c r="C3344" s="22">
        <v>24060404</v>
      </c>
      <c r="D3344" s="22" t="s">
        <v>641</v>
      </c>
      <c r="E3344" s="22">
        <v>0.73595458907410194</v>
      </c>
      <c r="F3344" s="22">
        <v>71</v>
      </c>
      <c r="G3344" s="26">
        <v>3.89324877666491E-6</v>
      </c>
      <c r="H3344" s="22">
        <f t="shared" si="52"/>
        <v>2.7642066314320863E-4</v>
      </c>
      <c r="I3344" s="41">
        <v>3343</v>
      </c>
      <c r="J3344" s="2" t="str">
        <f>IFERROR(INDEX('08W Project List'!#REF!,MATCH(B3344,'08W Project List'!$E:$E,0)),"N/A")</f>
        <v>N/A</v>
      </c>
    </row>
    <row r="3345" spans="1:10" ht="15.6" x14ac:dyDescent="0.3">
      <c r="A3345" s="23">
        <v>10928</v>
      </c>
      <c r="B3345" s="22" t="s">
        <v>1369</v>
      </c>
      <c r="C3345" s="22">
        <v>182402106</v>
      </c>
      <c r="D3345" s="22" t="s">
        <v>1368</v>
      </c>
      <c r="E3345" s="22">
        <v>0.11745699022436731</v>
      </c>
      <c r="F3345" s="22">
        <v>2</v>
      </c>
      <c r="G3345" s="26">
        <v>3.8714490834372699E-6</v>
      </c>
      <c r="H3345" s="22">
        <f t="shared" si="52"/>
        <v>7.7428981668745398E-6</v>
      </c>
      <c r="I3345" s="41">
        <v>3344</v>
      </c>
      <c r="J3345" s="2" t="str">
        <f>IFERROR(INDEX('08W Project List'!#REF!,MATCH(B3345,'08W Project List'!$E:$E,0)),"N/A")</f>
        <v>N/A</v>
      </c>
    </row>
    <row r="3346" spans="1:10" ht="15.6" x14ac:dyDescent="0.3">
      <c r="A3346" s="23">
        <v>5034</v>
      </c>
      <c r="B3346" s="22" t="s">
        <v>2616</v>
      </c>
      <c r="C3346" s="22">
        <v>12091102</v>
      </c>
      <c r="D3346" s="22" t="s">
        <v>2614</v>
      </c>
      <c r="E3346" s="22">
        <v>3.4611501522249597</v>
      </c>
      <c r="F3346" s="22">
        <v>43</v>
      </c>
      <c r="G3346" s="26">
        <v>3.8445098641257704E-6</v>
      </c>
      <c r="H3346" s="22">
        <f t="shared" si="52"/>
        <v>1.6531392415740812E-4</v>
      </c>
      <c r="I3346" s="41">
        <v>3345</v>
      </c>
      <c r="J3346" s="2" t="str">
        <f>IFERROR(INDEX('08W Project List'!#REF!,MATCH(B3346,'08W Project List'!$E:$E,0)),"N/A")</f>
        <v>N/A</v>
      </c>
    </row>
    <row r="3347" spans="1:10" ht="15.6" x14ac:dyDescent="0.3">
      <c r="A3347" s="23">
        <v>4211</v>
      </c>
      <c r="B3347" s="22" t="s">
        <v>1289</v>
      </c>
      <c r="C3347" s="22">
        <v>13432207</v>
      </c>
      <c r="D3347" s="22" t="s">
        <v>1286</v>
      </c>
      <c r="E3347" s="22">
        <v>1.2203669189874704</v>
      </c>
      <c r="F3347" s="22">
        <v>41</v>
      </c>
      <c r="G3347" s="26">
        <v>3.8431611682179802E-6</v>
      </c>
      <c r="H3347" s="22">
        <f t="shared" si="52"/>
        <v>1.575696078969372E-4</v>
      </c>
      <c r="I3347" s="41">
        <v>3346</v>
      </c>
      <c r="J3347" s="2" t="str">
        <f>IFERROR(INDEX('08W Project List'!#REF!,MATCH(B3347,'08W Project List'!$E:$E,0)),"N/A")</f>
        <v>N/A</v>
      </c>
    </row>
    <row r="3348" spans="1:10" ht="15.6" x14ac:dyDescent="0.3">
      <c r="A3348" s="23">
        <v>10430</v>
      </c>
      <c r="B3348" s="22" t="s">
        <v>228</v>
      </c>
      <c r="C3348" s="22">
        <v>152701107</v>
      </c>
      <c r="D3348" s="22" t="s">
        <v>226</v>
      </c>
      <c r="E3348" s="22">
        <v>0.16799570895551585</v>
      </c>
      <c r="F3348" s="22">
        <v>4</v>
      </c>
      <c r="G3348" s="26">
        <v>3.7919269256168498E-6</v>
      </c>
      <c r="H3348" s="22">
        <f t="shared" si="52"/>
        <v>1.5167707702467399E-5</v>
      </c>
      <c r="I3348" s="41">
        <v>3347</v>
      </c>
      <c r="J3348" s="2" t="str">
        <f>IFERROR(INDEX('08W Project List'!#REF!,MATCH(B3348,'08W Project List'!$E:$E,0)),"N/A")</f>
        <v>N/A</v>
      </c>
    </row>
    <row r="3349" spans="1:10" ht="15.6" x14ac:dyDescent="0.3">
      <c r="A3349" s="23">
        <v>9697</v>
      </c>
      <c r="B3349" s="22" t="s">
        <v>1108</v>
      </c>
      <c r="C3349" s="22">
        <v>182381101</v>
      </c>
      <c r="D3349" s="22" t="s">
        <v>1102</v>
      </c>
      <c r="E3349" s="22">
        <v>0.14189916952728093</v>
      </c>
      <c r="F3349" s="22">
        <v>8</v>
      </c>
      <c r="G3349" s="26">
        <v>3.7868323830002001E-6</v>
      </c>
      <c r="H3349" s="22">
        <f t="shared" si="52"/>
        <v>3.02946590640016E-5</v>
      </c>
      <c r="I3349" s="41">
        <v>3348</v>
      </c>
      <c r="J3349" s="2" t="str">
        <f>IFERROR(INDEX('08W Project List'!#REF!,MATCH(B3349,'08W Project List'!$E:$E,0)),"N/A")</f>
        <v>N/A</v>
      </c>
    </row>
    <row r="3350" spans="1:10" ht="15.6" x14ac:dyDescent="0.3">
      <c r="A3350" s="23">
        <v>238</v>
      </c>
      <c r="B3350" s="22" t="s">
        <v>2090</v>
      </c>
      <c r="C3350" s="22">
        <v>82021102</v>
      </c>
      <c r="D3350" s="22" t="s">
        <v>2091</v>
      </c>
      <c r="E3350" s="22">
        <v>1.1065982275307831</v>
      </c>
      <c r="F3350" s="22">
        <v>20</v>
      </c>
      <c r="G3350" s="26">
        <v>3.7613694080036601E-6</v>
      </c>
      <c r="H3350" s="22">
        <f t="shared" si="52"/>
        <v>7.5227388160073206E-5</v>
      </c>
      <c r="I3350" s="41">
        <v>3349</v>
      </c>
      <c r="J3350" s="2" t="str">
        <f>IFERROR(INDEX('08W Project List'!#REF!,MATCH(B3350,'08W Project List'!$E:$E,0)),"N/A")</f>
        <v>N/A</v>
      </c>
    </row>
    <row r="3351" spans="1:10" ht="15.6" x14ac:dyDescent="0.3">
      <c r="A3351" s="23">
        <v>7260</v>
      </c>
      <c r="B3351" s="22" t="s">
        <v>3952</v>
      </c>
      <c r="C3351" s="22">
        <v>152591101</v>
      </c>
      <c r="D3351" s="22" t="s">
        <v>3949</v>
      </c>
      <c r="E3351" s="22">
        <v>1.7974095130687693</v>
      </c>
      <c r="F3351" s="22">
        <v>13</v>
      </c>
      <c r="G3351" s="26">
        <v>3.7547814527092801E-6</v>
      </c>
      <c r="H3351" s="22">
        <f t="shared" si="52"/>
        <v>4.881215888522064E-5</v>
      </c>
      <c r="I3351" s="41">
        <v>3350</v>
      </c>
      <c r="J3351" s="2" t="str">
        <f>IFERROR(INDEX('08W Project List'!#REF!,MATCH(B3351,'08W Project List'!$E:$E,0)),"N/A")</f>
        <v>N/A</v>
      </c>
    </row>
    <row r="3352" spans="1:10" ht="15.6" x14ac:dyDescent="0.3">
      <c r="A3352" s="23">
        <v>535</v>
      </c>
      <c r="B3352" s="22" t="s">
        <v>132</v>
      </c>
      <c r="C3352" s="22">
        <v>182541101</v>
      </c>
      <c r="D3352" s="22" t="s">
        <v>133</v>
      </c>
      <c r="E3352" s="22">
        <v>0.72801049837600995</v>
      </c>
      <c r="F3352" s="22">
        <v>11</v>
      </c>
      <c r="G3352" s="26">
        <v>3.7546166480931201E-6</v>
      </c>
      <c r="H3352" s="22">
        <f t="shared" si="52"/>
        <v>4.1300783129024324E-5</v>
      </c>
      <c r="I3352" s="41">
        <v>3351</v>
      </c>
      <c r="J3352" s="2" t="str">
        <f>IFERROR(INDEX('08W Project List'!#REF!,MATCH(B3352,'08W Project List'!$E:$E,0)),"N/A")</f>
        <v>N/A</v>
      </c>
    </row>
    <row r="3353" spans="1:10" ht="15.6" x14ac:dyDescent="0.3">
      <c r="A3353" s="23">
        <v>4492</v>
      </c>
      <c r="B3353" s="22" t="s">
        <v>1029</v>
      </c>
      <c r="C3353" s="22">
        <v>182222103</v>
      </c>
      <c r="D3353" s="22" t="s">
        <v>1025</v>
      </c>
      <c r="E3353" s="22">
        <v>0.5137434785339603</v>
      </c>
      <c r="F3353" s="22">
        <v>12</v>
      </c>
      <c r="G3353" s="26">
        <v>3.7407439198667E-6</v>
      </c>
      <c r="H3353" s="22">
        <f t="shared" si="52"/>
        <v>4.4888927038400398E-5</v>
      </c>
      <c r="I3353" s="41">
        <v>3352</v>
      </c>
      <c r="J3353" s="2" t="str">
        <f>IFERROR(INDEX('08W Project List'!#REF!,MATCH(B3353,'08W Project List'!$E:$E,0)),"N/A")</f>
        <v>N/A</v>
      </c>
    </row>
    <row r="3354" spans="1:10" ht="15.6" x14ac:dyDescent="0.3">
      <c r="A3354" s="23">
        <v>8753</v>
      </c>
      <c r="B3354" s="22" t="s">
        <v>1632</v>
      </c>
      <c r="C3354" s="22">
        <v>24101102</v>
      </c>
      <c r="D3354" s="22" t="s">
        <v>1629</v>
      </c>
      <c r="E3354" s="22">
        <v>0.5241511324495165</v>
      </c>
      <c r="F3354" s="22">
        <v>8</v>
      </c>
      <c r="G3354" s="26">
        <v>3.6894336562338602E-6</v>
      </c>
      <c r="H3354" s="22">
        <f t="shared" si="52"/>
        <v>2.9515469249870881E-5</v>
      </c>
      <c r="I3354" s="41">
        <v>3353</v>
      </c>
      <c r="J3354" s="2" t="str">
        <f>IFERROR(INDEX('08W Project List'!#REF!,MATCH(B3354,'08W Project List'!$E:$E,0)),"N/A")</f>
        <v>N/A</v>
      </c>
    </row>
    <row r="3355" spans="1:10" ht="15.6" x14ac:dyDescent="0.3">
      <c r="A3355" s="23">
        <v>43</v>
      </c>
      <c r="B3355" s="22" t="s">
        <v>4401</v>
      </c>
      <c r="C3355" s="22">
        <v>24251104</v>
      </c>
      <c r="D3355" s="22" t="s">
        <v>4397</v>
      </c>
      <c r="E3355" s="22">
        <v>4.1544616747377683</v>
      </c>
      <c r="F3355" s="22">
        <v>54</v>
      </c>
      <c r="G3355" s="26">
        <v>3.67213249070893E-6</v>
      </c>
      <c r="H3355" s="22">
        <f t="shared" si="52"/>
        <v>1.9829515449828222E-4</v>
      </c>
      <c r="I3355" s="41">
        <v>3354</v>
      </c>
      <c r="J3355" s="2" t="str">
        <f>IFERROR(INDEX('08W Project List'!#REF!,MATCH(B3355,'08W Project List'!$E:$E,0)),"N/A")</f>
        <v>N/A</v>
      </c>
    </row>
    <row r="3356" spans="1:10" ht="15.6" x14ac:dyDescent="0.3">
      <c r="A3356" s="23">
        <v>10659</v>
      </c>
      <c r="B3356" s="22" t="s">
        <v>1166</v>
      </c>
      <c r="C3356" s="22">
        <v>158031101</v>
      </c>
      <c r="D3356" s="22" t="s">
        <v>1163</v>
      </c>
      <c r="E3356" s="22">
        <v>0.16565193124933561</v>
      </c>
      <c r="F3356" s="22">
        <v>4</v>
      </c>
      <c r="G3356" s="26">
        <v>3.65301784691941E-6</v>
      </c>
      <c r="H3356" s="22">
        <f t="shared" si="52"/>
        <v>1.461207138767764E-5</v>
      </c>
      <c r="I3356" s="41">
        <v>3355</v>
      </c>
      <c r="J3356" s="2" t="str">
        <f>IFERROR(INDEX('08W Project List'!#REF!,MATCH(B3356,'08W Project List'!$E:$E,0)),"N/A")</f>
        <v>N/A</v>
      </c>
    </row>
    <row r="3357" spans="1:10" ht="15.6" x14ac:dyDescent="0.3">
      <c r="A3357" s="23">
        <v>7441</v>
      </c>
      <c r="B3357" s="22" t="s">
        <v>3504</v>
      </c>
      <c r="C3357" s="22">
        <v>182631105</v>
      </c>
      <c r="D3357" s="22" t="s">
        <v>3502</v>
      </c>
      <c r="E3357" s="22">
        <v>0.83624344379960847</v>
      </c>
      <c r="F3357" s="22">
        <v>16</v>
      </c>
      <c r="G3357" s="26">
        <v>3.6408098404548699E-6</v>
      </c>
      <c r="H3357" s="22">
        <f t="shared" si="52"/>
        <v>5.8252957447277918E-5</v>
      </c>
      <c r="I3357" s="41">
        <v>3356</v>
      </c>
      <c r="J3357" s="2" t="str">
        <f>IFERROR(INDEX('08W Project List'!#REF!,MATCH(B3357,'08W Project List'!$E:$E,0)),"N/A")</f>
        <v>N/A</v>
      </c>
    </row>
    <row r="3358" spans="1:10" ht="15.6" x14ac:dyDescent="0.3">
      <c r="A3358" s="23">
        <v>9136</v>
      </c>
      <c r="B3358" s="22" t="s">
        <v>4199</v>
      </c>
      <c r="C3358" s="22">
        <v>182852204</v>
      </c>
      <c r="D3358" s="22" t="s">
        <v>4195</v>
      </c>
      <c r="E3358" s="22">
        <v>2.3166900550522249</v>
      </c>
      <c r="F3358" s="22">
        <v>24</v>
      </c>
      <c r="G3358" s="26">
        <v>3.64001179859224E-6</v>
      </c>
      <c r="H3358" s="22">
        <f t="shared" si="52"/>
        <v>8.7360283166213761E-5</v>
      </c>
      <c r="I3358" s="41">
        <v>3357</v>
      </c>
      <c r="J3358" s="2" t="str">
        <f>IFERROR(INDEX('08W Project List'!#REF!,MATCH(B3358,'08W Project List'!$E:$E,0)),"N/A")</f>
        <v>N/A</v>
      </c>
    </row>
    <row r="3359" spans="1:10" ht="15.6" x14ac:dyDescent="0.3">
      <c r="A3359" s="23">
        <v>4971</v>
      </c>
      <c r="B3359" s="22" t="s">
        <v>1182</v>
      </c>
      <c r="C3359" s="22">
        <v>13681112</v>
      </c>
      <c r="D3359" s="22" t="s">
        <v>1179</v>
      </c>
      <c r="E3359" s="22">
        <v>4.0851589619559165</v>
      </c>
      <c r="F3359" s="22">
        <v>45</v>
      </c>
      <c r="G3359" s="26">
        <v>3.6364152381708999E-6</v>
      </c>
      <c r="H3359" s="22">
        <f t="shared" si="52"/>
        <v>1.636386857176905E-4</v>
      </c>
      <c r="I3359" s="41">
        <v>3358</v>
      </c>
      <c r="J3359" s="2" t="str">
        <f>IFERROR(INDEX('08W Project List'!#REF!,MATCH(B3359,'08W Project List'!$E:$E,0)),"N/A")</f>
        <v>N/A</v>
      </c>
    </row>
    <row r="3360" spans="1:10" ht="15.6" x14ac:dyDescent="0.3">
      <c r="A3360" s="23">
        <v>7343</v>
      </c>
      <c r="B3360" s="22" t="s">
        <v>138</v>
      </c>
      <c r="C3360" s="22">
        <v>182541101</v>
      </c>
      <c r="D3360" s="22" t="s">
        <v>133</v>
      </c>
      <c r="E3360" s="22">
        <v>3.8030440023435926E-2</v>
      </c>
      <c r="F3360" s="22">
        <v>24</v>
      </c>
      <c r="G3360" s="26">
        <v>3.6134882748089099E-6</v>
      </c>
      <c r="H3360" s="22">
        <f t="shared" si="52"/>
        <v>8.6723718595413835E-5</v>
      </c>
      <c r="I3360" s="41">
        <v>3359</v>
      </c>
      <c r="J3360" s="2" t="str">
        <f>IFERROR(INDEX('08W Project List'!#REF!,MATCH(B3360,'08W Project List'!$E:$E,0)),"N/A")</f>
        <v>N/A</v>
      </c>
    </row>
    <row r="3361" spans="1:10" ht="15.6" x14ac:dyDescent="0.3">
      <c r="A3361" s="23">
        <v>8700</v>
      </c>
      <c r="B3361" s="22" t="s">
        <v>4186</v>
      </c>
      <c r="C3361" s="22">
        <v>182852202</v>
      </c>
      <c r="D3361" s="22" t="s">
        <v>4176</v>
      </c>
      <c r="E3361" s="22">
        <v>0.90764512307518341</v>
      </c>
      <c r="F3361" s="22">
        <v>18</v>
      </c>
      <c r="G3361" s="26">
        <v>3.6033610672802298E-6</v>
      </c>
      <c r="H3361" s="22">
        <f t="shared" si="52"/>
        <v>6.4860499211044138E-5</v>
      </c>
      <c r="I3361" s="41">
        <v>3360</v>
      </c>
      <c r="J3361" s="2" t="str">
        <f>IFERROR(INDEX('08W Project List'!#REF!,MATCH(B3361,'08W Project List'!$E:$E,0)),"N/A")</f>
        <v>N/A</v>
      </c>
    </row>
    <row r="3362" spans="1:10" ht="15.6" x14ac:dyDescent="0.3">
      <c r="A3362" s="23">
        <v>3541</v>
      </c>
      <c r="B3362" s="22" t="s">
        <v>3697</v>
      </c>
      <c r="C3362" s="22">
        <v>83500402</v>
      </c>
      <c r="D3362" s="22" t="s">
        <v>3698</v>
      </c>
      <c r="E3362" s="22">
        <v>0.13495921358555066</v>
      </c>
      <c r="F3362" s="22">
        <v>22</v>
      </c>
      <c r="G3362" s="26">
        <v>3.5926001613246298E-6</v>
      </c>
      <c r="H3362" s="22">
        <f t="shared" si="52"/>
        <v>7.9037203549141852E-5</v>
      </c>
      <c r="I3362" s="41">
        <v>3361</v>
      </c>
      <c r="J3362" s="2" t="str">
        <f>IFERROR(INDEX('08W Project List'!#REF!,MATCH(B3362,'08W Project List'!$E:$E,0)),"N/A")</f>
        <v>N/A</v>
      </c>
    </row>
    <row r="3363" spans="1:10" ht="15.6" x14ac:dyDescent="0.3">
      <c r="A3363" s="23">
        <v>7420</v>
      </c>
      <c r="B3363" s="22" t="s">
        <v>1028</v>
      </c>
      <c r="C3363" s="22">
        <v>182222103</v>
      </c>
      <c r="D3363" s="22" t="s">
        <v>1025</v>
      </c>
      <c r="E3363" s="22">
        <v>0.58432607182503415</v>
      </c>
      <c r="F3363" s="22">
        <v>32</v>
      </c>
      <c r="G3363" s="26">
        <v>3.5879943249217598E-6</v>
      </c>
      <c r="H3363" s="22">
        <f t="shared" si="52"/>
        <v>1.1481581839749631E-4</v>
      </c>
      <c r="I3363" s="41">
        <v>3362</v>
      </c>
      <c r="J3363" s="2" t="str">
        <f>IFERROR(INDEX('08W Project List'!#REF!,MATCH(B3363,'08W Project List'!$E:$E,0)),"N/A")</f>
        <v>N/A</v>
      </c>
    </row>
    <row r="3364" spans="1:10" ht="15.6" x14ac:dyDescent="0.3">
      <c r="A3364" s="23">
        <v>7115</v>
      </c>
      <c r="B3364" s="22" t="s">
        <v>1991</v>
      </c>
      <c r="C3364" s="22">
        <v>42991104</v>
      </c>
      <c r="D3364" s="22" t="s">
        <v>1989</v>
      </c>
      <c r="E3364" s="22">
        <v>0.18800303511174518</v>
      </c>
      <c r="F3364" s="22">
        <v>6</v>
      </c>
      <c r="G3364" s="26">
        <v>3.5750126164007801E-6</v>
      </c>
      <c r="H3364" s="22">
        <f t="shared" si="52"/>
        <v>2.1450075698404681E-5</v>
      </c>
      <c r="I3364" s="41">
        <v>3363</v>
      </c>
      <c r="J3364" s="2" t="str">
        <f>IFERROR(INDEX('08W Project List'!#REF!,MATCH(B3364,'08W Project List'!$E:$E,0)),"N/A")</f>
        <v>N/A</v>
      </c>
    </row>
    <row r="3365" spans="1:10" ht="15.6" x14ac:dyDescent="0.3">
      <c r="A3365" s="23">
        <v>5040</v>
      </c>
      <c r="B3365" s="22" t="s">
        <v>4045</v>
      </c>
      <c r="C3365" s="22">
        <v>183052112</v>
      </c>
      <c r="D3365" s="22" t="s">
        <v>4044</v>
      </c>
      <c r="E3365" s="22">
        <v>0.20586600464445556</v>
      </c>
      <c r="F3365" s="22">
        <v>6</v>
      </c>
      <c r="G3365" s="26">
        <v>3.5615307952114899E-6</v>
      </c>
      <c r="H3365" s="22">
        <f t="shared" si="52"/>
        <v>2.1369184771268938E-5</v>
      </c>
      <c r="I3365" s="41">
        <v>3364</v>
      </c>
      <c r="J3365" s="2" t="str">
        <f>IFERROR(INDEX('08W Project List'!#REF!,MATCH(B3365,'08W Project List'!$E:$E,0)),"N/A")</f>
        <v>N/A</v>
      </c>
    </row>
    <row r="3366" spans="1:10" ht="15.6" x14ac:dyDescent="0.3">
      <c r="A3366" s="23">
        <v>77</v>
      </c>
      <c r="B3366" s="22" t="s">
        <v>49</v>
      </c>
      <c r="C3366" s="22">
        <v>42031124</v>
      </c>
      <c r="D3366" s="22" t="s">
        <v>45</v>
      </c>
      <c r="E3366" s="22">
        <v>0</v>
      </c>
      <c r="F3366" s="22">
        <v>21</v>
      </c>
      <c r="G3366" s="26">
        <v>3.5167451317916002E-6</v>
      </c>
      <c r="H3366" s="22">
        <f t="shared" si="52"/>
        <v>7.3851647767623606E-5</v>
      </c>
      <c r="I3366" s="41">
        <v>3365</v>
      </c>
      <c r="J3366" s="2" t="str">
        <f>IFERROR(INDEX('08W Project List'!#REF!,MATCH(B3366,'08W Project List'!$E:$E,0)),"N/A")</f>
        <v>N/A</v>
      </c>
    </row>
    <row r="3367" spans="1:10" ht="15.6" x14ac:dyDescent="0.3">
      <c r="A3367" s="23">
        <v>288</v>
      </c>
      <c r="B3367" s="22" t="s">
        <v>2487</v>
      </c>
      <c r="C3367" s="22">
        <v>83242110</v>
      </c>
      <c r="D3367" s="22" t="s">
        <v>2485</v>
      </c>
      <c r="E3367" s="22">
        <v>0</v>
      </c>
      <c r="F3367" s="22">
        <v>163</v>
      </c>
      <c r="G3367" s="26">
        <v>3.5089643037820901E-6</v>
      </c>
      <c r="H3367" s="22">
        <f t="shared" si="52"/>
        <v>5.7196118151648073E-4</v>
      </c>
      <c r="I3367" s="41">
        <v>3366</v>
      </c>
      <c r="J3367" s="2" t="str">
        <f>IFERROR(INDEX('08W Project List'!#REF!,MATCH(B3367,'08W Project List'!$E:$E,0)),"N/A")</f>
        <v>N/A</v>
      </c>
    </row>
    <row r="3368" spans="1:10" ht="15.6" x14ac:dyDescent="0.3">
      <c r="A3368" s="23">
        <v>1912</v>
      </c>
      <c r="B3368" s="22" t="s">
        <v>3618</v>
      </c>
      <c r="C3368" s="22">
        <v>42151104</v>
      </c>
      <c r="D3368" s="22" t="s">
        <v>3614</v>
      </c>
      <c r="E3368" s="22">
        <v>0.28262076098311062</v>
      </c>
      <c r="F3368" s="22">
        <v>44</v>
      </c>
      <c r="G3368" s="26">
        <v>3.4960473271309499E-6</v>
      </c>
      <c r="H3368" s="22">
        <f t="shared" si="52"/>
        <v>1.5382608239376179E-4</v>
      </c>
      <c r="I3368" s="41">
        <v>3367</v>
      </c>
      <c r="J3368" s="2" t="str">
        <f>IFERROR(INDEX('08W Project List'!#REF!,MATCH(B3368,'08W Project List'!$E:$E,0)),"N/A")</f>
        <v>N/A</v>
      </c>
    </row>
    <row r="3369" spans="1:10" ht="15.6" x14ac:dyDescent="0.3">
      <c r="A3369" s="23">
        <v>6503</v>
      </c>
      <c r="B3369" s="22" t="s">
        <v>4183</v>
      </c>
      <c r="C3369" s="22">
        <v>182852202</v>
      </c>
      <c r="D3369" s="22" t="s">
        <v>4176</v>
      </c>
      <c r="E3369" s="22">
        <v>0.78668906491083901</v>
      </c>
      <c r="F3369" s="22">
        <v>41</v>
      </c>
      <c r="G3369" s="26">
        <v>3.4915000658594399E-6</v>
      </c>
      <c r="H3369" s="22">
        <f t="shared" si="52"/>
        <v>1.4315150270023704E-4</v>
      </c>
      <c r="I3369" s="41">
        <v>3368</v>
      </c>
      <c r="J3369" s="2" t="str">
        <f>IFERROR(INDEX('08W Project List'!#REF!,MATCH(B3369,'08W Project List'!$E:$E,0)),"N/A")</f>
        <v>N/A</v>
      </c>
    </row>
    <row r="3370" spans="1:10" ht="15.6" x14ac:dyDescent="0.3">
      <c r="A3370" s="23">
        <v>4440</v>
      </c>
      <c r="B3370" s="22" t="s">
        <v>3623</v>
      </c>
      <c r="C3370" s="22">
        <v>42151104</v>
      </c>
      <c r="D3370" s="22" t="s">
        <v>3614</v>
      </c>
      <c r="E3370" s="22">
        <v>0.75951734316741448</v>
      </c>
      <c r="F3370" s="22">
        <v>43</v>
      </c>
      <c r="G3370" s="26">
        <v>3.4631417541394E-6</v>
      </c>
      <c r="H3370" s="22">
        <f t="shared" si="52"/>
        <v>1.4891509542799421E-4</v>
      </c>
      <c r="I3370" s="41">
        <v>3369</v>
      </c>
      <c r="J3370" s="2" t="str">
        <f>IFERROR(INDEX('08W Project List'!#REF!,MATCH(B3370,'08W Project List'!$E:$E,0)),"N/A")</f>
        <v>N/A</v>
      </c>
    </row>
    <row r="3371" spans="1:10" ht="15.6" x14ac:dyDescent="0.3">
      <c r="A3371" s="23">
        <v>8382</v>
      </c>
      <c r="B3371" s="22" t="s">
        <v>2483</v>
      </c>
      <c r="C3371" s="22">
        <v>83242109</v>
      </c>
      <c r="D3371" s="22" t="s">
        <v>2482</v>
      </c>
      <c r="E3371" s="22">
        <v>4.449549395821125E-2</v>
      </c>
      <c r="F3371" s="22">
        <v>61</v>
      </c>
      <c r="G3371" s="26">
        <v>3.4558924507438302E-6</v>
      </c>
      <c r="H3371" s="22">
        <f t="shared" si="52"/>
        <v>2.1080943949537364E-4</v>
      </c>
      <c r="I3371" s="41">
        <v>3370</v>
      </c>
      <c r="J3371" s="2" t="str">
        <f>IFERROR(INDEX('08W Project List'!#REF!,MATCH(B3371,'08W Project List'!$E:$E,0)),"N/A")</f>
        <v>N/A</v>
      </c>
    </row>
    <row r="3372" spans="1:10" ht="15.6" x14ac:dyDescent="0.3">
      <c r="A3372" s="23">
        <v>8657</v>
      </c>
      <c r="B3372" s="22" t="s">
        <v>2678</v>
      </c>
      <c r="C3372" s="22">
        <v>182601103</v>
      </c>
      <c r="D3372" s="22" t="s">
        <v>2679</v>
      </c>
      <c r="E3372" s="22">
        <v>5.5159834028050282E-2</v>
      </c>
      <c r="F3372" s="22">
        <v>8</v>
      </c>
      <c r="G3372" s="26">
        <v>3.4511397155631402E-6</v>
      </c>
      <c r="H3372" s="22">
        <f t="shared" si="52"/>
        <v>2.7609117724505121E-5</v>
      </c>
      <c r="I3372" s="41">
        <v>3371</v>
      </c>
      <c r="J3372" s="2" t="str">
        <f>IFERROR(INDEX('08W Project List'!#REF!,MATCH(B3372,'08W Project List'!$E:$E,0)),"N/A")</f>
        <v>N/A</v>
      </c>
    </row>
    <row r="3373" spans="1:10" ht="15.6" x14ac:dyDescent="0.3">
      <c r="A3373" s="23">
        <v>9324</v>
      </c>
      <c r="B3373" s="22" t="s">
        <v>1167</v>
      </c>
      <c r="C3373" s="22">
        <v>158031101</v>
      </c>
      <c r="D3373" s="22" t="s">
        <v>1163</v>
      </c>
      <c r="E3373" s="22">
        <v>0.70714429242169052</v>
      </c>
      <c r="F3373" s="22">
        <v>9</v>
      </c>
      <c r="G3373" s="26">
        <v>3.4333715517454799E-6</v>
      </c>
      <c r="H3373" s="22">
        <f t="shared" si="52"/>
        <v>3.0900343965709321E-5</v>
      </c>
      <c r="I3373" s="41">
        <v>3372</v>
      </c>
      <c r="J3373" s="2" t="str">
        <f>IFERROR(INDEX('08W Project List'!#REF!,MATCH(B3373,'08W Project List'!$E:$E,0)),"N/A")</f>
        <v>N/A</v>
      </c>
    </row>
    <row r="3374" spans="1:10" ht="15.6" x14ac:dyDescent="0.3">
      <c r="A3374" s="23">
        <v>392</v>
      </c>
      <c r="B3374" s="22" t="s">
        <v>252</v>
      </c>
      <c r="C3374" s="22">
        <v>24031103</v>
      </c>
      <c r="D3374" s="22" t="s">
        <v>251</v>
      </c>
      <c r="E3374" s="22">
        <v>3.3803167746433438</v>
      </c>
      <c r="F3374" s="22">
        <v>73</v>
      </c>
      <c r="G3374" s="26">
        <v>3.4118931913224899E-6</v>
      </c>
      <c r="H3374" s="22">
        <f t="shared" si="52"/>
        <v>2.4906820296654176E-4</v>
      </c>
      <c r="I3374" s="41">
        <v>3373</v>
      </c>
      <c r="J3374" s="2" t="str">
        <f>IFERROR(INDEX('08W Project List'!#REF!,MATCH(B3374,'08W Project List'!$E:$E,0)),"N/A")</f>
        <v>N/A</v>
      </c>
    </row>
    <row r="3375" spans="1:10" ht="15.6" x14ac:dyDescent="0.3">
      <c r="A3375" s="23">
        <v>9058</v>
      </c>
      <c r="B3375" s="22" t="s">
        <v>2084</v>
      </c>
      <c r="C3375" s="22">
        <v>82021101</v>
      </c>
      <c r="D3375" s="22" t="s">
        <v>2082</v>
      </c>
      <c r="E3375" s="22">
        <v>0.11220589850495338</v>
      </c>
      <c r="F3375" s="22">
        <v>17</v>
      </c>
      <c r="G3375" s="26">
        <v>3.40236043548835E-6</v>
      </c>
      <c r="H3375" s="22">
        <f t="shared" si="52"/>
        <v>5.7840127403301954E-5</v>
      </c>
      <c r="I3375" s="41">
        <v>3374</v>
      </c>
      <c r="J3375" s="2" t="str">
        <f>IFERROR(INDEX('08W Project List'!#REF!,MATCH(B3375,'08W Project List'!$E:$E,0)),"N/A")</f>
        <v>N/A</v>
      </c>
    </row>
    <row r="3376" spans="1:10" ht="15.6" x14ac:dyDescent="0.3">
      <c r="A3376" s="23">
        <v>2028</v>
      </c>
      <c r="B3376" s="22" t="s">
        <v>1721</v>
      </c>
      <c r="C3376" s="22">
        <v>83431116</v>
      </c>
      <c r="D3376" s="22" t="s">
        <v>1715</v>
      </c>
      <c r="E3376" s="22">
        <v>2.7340368135280797</v>
      </c>
      <c r="F3376" s="22">
        <v>97</v>
      </c>
      <c r="G3376" s="26">
        <v>3.3964427017233699E-6</v>
      </c>
      <c r="H3376" s="22">
        <f t="shared" si="52"/>
        <v>3.2945494206716686E-4</v>
      </c>
      <c r="I3376" s="41">
        <v>3375</v>
      </c>
      <c r="J3376" s="2" t="str">
        <f>IFERROR(INDEX('08W Project List'!#REF!,MATCH(B3376,'08W Project List'!$E:$E,0)),"N/A")</f>
        <v>N/A</v>
      </c>
    </row>
    <row r="3377" spans="1:10" ht="15.6" x14ac:dyDescent="0.3">
      <c r="A3377" s="23">
        <v>10450</v>
      </c>
      <c r="B3377" s="22" t="s">
        <v>2613</v>
      </c>
      <c r="C3377" s="22">
        <v>12091102</v>
      </c>
      <c r="D3377" s="22" t="s">
        <v>2614</v>
      </c>
      <c r="E3377" s="22">
        <v>0.33509844239938097</v>
      </c>
      <c r="F3377" s="22">
        <v>6</v>
      </c>
      <c r="G3377" s="26">
        <v>3.3922945502600099E-6</v>
      </c>
      <c r="H3377" s="22">
        <f t="shared" si="52"/>
        <v>2.0353767301560058E-5</v>
      </c>
      <c r="I3377" s="41">
        <v>3376</v>
      </c>
      <c r="J3377" s="2" t="str">
        <f>IFERROR(INDEX('08W Project List'!#REF!,MATCH(B3377,'08W Project List'!$E:$E,0)),"N/A")</f>
        <v>N/A</v>
      </c>
    </row>
    <row r="3378" spans="1:10" ht="15.6" x14ac:dyDescent="0.3">
      <c r="A3378" s="23">
        <v>3081</v>
      </c>
      <c r="B3378" s="22" t="s">
        <v>3658</v>
      </c>
      <c r="C3378" s="22">
        <v>83371103</v>
      </c>
      <c r="D3378" s="22" t="s">
        <v>3654</v>
      </c>
      <c r="E3378" s="22">
        <v>1.6639410010352951E-2</v>
      </c>
      <c r="F3378" s="22">
        <v>28</v>
      </c>
      <c r="G3378" s="26">
        <v>3.3827373744463301E-6</v>
      </c>
      <c r="H3378" s="22">
        <f t="shared" si="52"/>
        <v>9.4716646484497248E-5</v>
      </c>
      <c r="I3378" s="41">
        <v>3377</v>
      </c>
      <c r="J3378" s="2" t="str">
        <f>IFERROR(INDEX('08W Project List'!#REF!,MATCH(B3378,'08W Project List'!$E:$E,0)),"N/A")</f>
        <v>N/A</v>
      </c>
    </row>
    <row r="3379" spans="1:10" ht="15.6" x14ac:dyDescent="0.3">
      <c r="A3379" s="23">
        <v>5298</v>
      </c>
      <c r="B3379" s="22" t="s">
        <v>3466</v>
      </c>
      <c r="C3379" s="22">
        <v>13111109</v>
      </c>
      <c r="D3379" s="22" t="s">
        <v>3464</v>
      </c>
      <c r="E3379" s="22">
        <v>4.8283501377642635</v>
      </c>
      <c r="F3379" s="22">
        <v>56</v>
      </c>
      <c r="G3379" s="26">
        <v>3.3800132259517599E-6</v>
      </c>
      <c r="H3379" s="22">
        <f t="shared" si="52"/>
        <v>1.8928074065329857E-4</v>
      </c>
      <c r="I3379" s="41">
        <v>3378</v>
      </c>
      <c r="J3379" s="2" t="str">
        <f>IFERROR(INDEX('08W Project List'!#REF!,MATCH(B3379,'08W Project List'!$E:$E,0)),"N/A")</f>
        <v>N/A</v>
      </c>
    </row>
    <row r="3380" spans="1:10" ht="15.6" x14ac:dyDescent="0.3">
      <c r="A3380" s="23">
        <v>9781</v>
      </c>
      <c r="B3380" s="22" t="s">
        <v>3518</v>
      </c>
      <c r="C3380" s="22">
        <v>182631108</v>
      </c>
      <c r="D3380" s="22" t="s">
        <v>3515</v>
      </c>
      <c r="E3380" s="22">
        <v>0.19058029095001494</v>
      </c>
      <c r="F3380" s="22">
        <v>5</v>
      </c>
      <c r="G3380" s="26">
        <v>3.34742354312266E-6</v>
      </c>
      <c r="H3380" s="22">
        <f t="shared" si="52"/>
        <v>1.6737117715613301E-5</v>
      </c>
      <c r="I3380" s="41">
        <v>3379</v>
      </c>
      <c r="J3380" s="2" t="str">
        <f>IFERROR(INDEX('08W Project List'!#REF!,MATCH(B3380,'08W Project List'!$E:$E,0)),"N/A")</f>
        <v>N/A</v>
      </c>
    </row>
    <row r="3381" spans="1:10" ht="15.6" x14ac:dyDescent="0.3">
      <c r="A3381" s="23">
        <v>1847</v>
      </c>
      <c r="B3381" s="22" t="s">
        <v>40</v>
      </c>
      <c r="C3381" s="22">
        <v>42031122</v>
      </c>
      <c r="D3381" s="22" t="s">
        <v>35</v>
      </c>
      <c r="E3381" s="22">
        <v>2.2446756568032442</v>
      </c>
      <c r="F3381" s="22">
        <v>46</v>
      </c>
      <c r="G3381" s="26">
        <v>3.3325146327895101E-6</v>
      </c>
      <c r="H3381" s="22">
        <f t="shared" si="52"/>
        <v>1.5329567310831747E-4</v>
      </c>
      <c r="I3381" s="41">
        <v>3380</v>
      </c>
      <c r="J3381" s="2" t="str">
        <f>IFERROR(INDEX('08W Project List'!#REF!,MATCH(B3381,'08W Project List'!$E:$E,0)),"N/A")</f>
        <v>N/A</v>
      </c>
    </row>
    <row r="3382" spans="1:10" ht="15.6" x14ac:dyDescent="0.3">
      <c r="A3382" s="23">
        <v>559</v>
      </c>
      <c r="B3382" s="22" t="s">
        <v>2810</v>
      </c>
      <c r="C3382" s="22">
        <v>22811102</v>
      </c>
      <c r="D3382" s="22" t="s">
        <v>2805</v>
      </c>
      <c r="E3382" s="22">
        <v>0.20817173210232504</v>
      </c>
      <c r="F3382" s="22">
        <v>23</v>
      </c>
      <c r="G3382" s="26">
        <v>3.3135185061727601E-6</v>
      </c>
      <c r="H3382" s="22">
        <f t="shared" si="52"/>
        <v>7.6210925641973488E-5</v>
      </c>
      <c r="I3382" s="41">
        <v>3381</v>
      </c>
      <c r="J3382" s="2" t="str">
        <f>IFERROR(INDEX('08W Project List'!#REF!,MATCH(B3382,'08W Project List'!$E:$E,0)),"N/A")</f>
        <v>N/A</v>
      </c>
    </row>
    <row r="3383" spans="1:10" ht="15.6" x14ac:dyDescent="0.3">
      <c r="A3383" s="23">
        <v>7812</v>
      </c>
      <c r="B3383" s="22" t="s">
        <v>2144</v>
      </c>
      <c r="C3383" s="22">
        <v>43351106</v>
      </c>
      <c r="D3383" s="22" t="s">
        <v>2143</v>
      </c>
      <c r="E3383" s="22">
        <v>0.4004722467667638</v>
      </c>
      <c r="F3383" s="22">
        <v>13</v>
      </c>
      <c r="G3383" s="26">
        <v>3.2963118850800098E-6</v>
      </c>
      <c r="H3383" s="22">
        <f t="shared" si="52"/>
        <v>4.2852054506040126E-5</v>
      </c>
      <c r="I3383" s="41">
        <v>3382</v>
      </c>
      <c r="J3383" s="2" t="str">
        <f>IFERROR(INDEX('08W Project List'!#REF!,MATCH(B3383,'08W Project List'!$E:$E,0)),"N/A")</f>
        <v>N/A</v>
      </c>
    </row>
    <row r="3384" spans="1:10" ht="15.6" x14ac:dyDescent="0.3">
      <c r="A3384" s="23">
        <v>9811</v>
      </c>
      <c r="B3384" s="22" t="s">
        <v>2816</v>
      </c>
      <c r="C3384" s="22">
        <v>22811103</v>
      </c>
      <c r="D3384" s="22" t="s">
        <v>2817</v>
      </c>
      <c r="E3384" s="22">
        <v>8.0611622574894973E-2</v>
      </c>
      <c r="F3384" s="22">
        <v>2</v>
      </c>
      <c r="G3384" s="26">
        <v>3.2867300488123499E-6</v>
      </c>
      <c r="H3384" s="22">
        <f t="shared" si="52"/>
        <v>6.5734600976246997E-6</v>
      </c>
      <c r="I3384" s="41">
        <v>3383</v>
      </c>
      <c r="J3384" s="2" t="str">
        <f>IFERROR(INDEX('08W Project List'!#REF!,MATCH(B3384,'08W Project List'!$E:$E,0)),"N/A")</f>
        <v>N/A</v>
      </c>
    </row>
    <row r="3385" spans="1:10" ht="15.6" x14ac:dyDescent="0.3">
      <c r="A3385" s="23">
        <v>10195</v>
      </c>
      <c r="B3385" s="22" t="s">
        <v>32</v>
      </c>
      <c r="C3385" s="22">
        <v>42031120</v>
      </c>
      <c r="D3385" s="22" t="s">
        <v>30</v>
      </c>
      <c r="E3385" s="22">
        <v>0.25279706489558423</v>
      </c>
      <c r="F3385" s="22">
        <v>5</v>
      </c>
      <c r="G3385" s="26">
        <v>3.2689391008532101E-6</v>
      </c>
      <c r="H3385" s="22">
        <f t="shared" si="52"/>
        <v>1.6344695504266052E-5</v>
      </c>
      <c r="I3385" s="41">
        <v>3384</v>
      </c>
      <c r="J3385" s="2" t="str">
        <f>IFERROR(INDEX('08W Project List'!#REF!,MATCH(B3385,'08W Project List'!$E:$E,0)),"N/A")</f>
        <v>N/A</v>
      </c>
    </row>
    <row r="3386" spans="1:10" ht="15.6" x14ac:dyDescent="0.3">
      <c r="A3386" s="23">
        <v>6620</v>
      </c>
      <c r="B3386" s="22" t="s">
        <v>2087</v>
      </c>
      <c r="C3386" s="22">
        <v>82021101</v>
      </c>
      <c r="D3386" s="22" t="s">
        <v>2082</v>
      </c>
      <c r="E3386" s="22">
        <v>1.0632688171351647</v>
      </c>
      <c r="F3386" s="22">
        <v>17</v>
      </c>
      <c r="G3386" s="26">
        <v>3.26249209248663E-6</v>
      </c>
      <c r="H3386" s="22">
        <f t="shared" si="52"/>
        <v>5.5462365572272709E-5</v>
      </c>
      <c r="I3386" s="41">
        <v>3385</v>
      </c>
      <c r="J3386" s="2" t="str">
        <f>IFERROR(INDEX('08W Project List'!#REF!,MATCH(B3386,'08W Project List'!$E:$E,0)),"N/A")</f>
        <v>N/A</v>
      </c>
    </row>
    <row r="3387" spans="1:10" ht="15.6" x14ac:dyDescent="0.3">
      <c r="A3387" s="23">
        <v>5964</v>
      </c>
      <c r="B3387" s="22" t="s">
        <v>3254</v>
      </c>
      <c r="C3387" s="22">
        <v>24141102</v>
      </c>
      <c r="D3387" s="22" t="s">
        <v>3252</v>
      </c>
      <c r="E3387" s="22">
        <v>0.9447657362665941</v>
      </c>
      <c r="F3387" s="22">
        <v>66</v>
      </c>
      <c r="G3387" s="26">
        <v>3.2501994987395702E-6</v>
      </c>
      <c r="H3387" s="22">
        <f t="shared" si="52"/>
        <v>2.1451316691681164E-4</v>
      </c>
      <c r="I3387" s="41">
        <v>3386</v>
      </c>
      <c r="J3387" s="2" t="str">
        <f>IFERROR(INDEX('08W Project List'!#REF!,MATCH(B3387,'08W Project List'!$E:$E,0)),"N/A")</f>
        <v>N/A</v>
      </c>
    </row>
    <row r="3388" spans="1:10" ht="15.6" x14ac:dyDescent="0.3">
      <c r="A3388" s="23">
        <v>8215</v>
      </c>
      <c r="B3388" s="22" t="s">
        <v>1601</v>
      </c>
      <c r="C3388" s="22">
        <v>43091104</v>
      </c>
      <c r="D3388" s="22" t="s">
        <v>1602</v>
      </c>
      <c r="E3388" s="22">
        <v>0</v>
      </c>
      <c r="F3388" s="22">
        <v>2</v>
      </c>
      <c r="G3388" s="26">
        <v>3.21396973292548E-6</v>
      </c>
      <c r="H3388" s="22">
        <f t="shared" si="52"/>
        <v>6.42793946585096E-6</v>
      </c>
      <c r="I3388" s="41">
        <v>3387</v>
      </c>
      <c r="J3388" s="2" t="str">
        <f>IFERROR(INDEX('08W Project List'!#REF!,MATCH(B3388,'08W Project List'!$E:$E,0)),"N/A")</f>
        <v>N/A</v>
      </c>
    </row>
    <row r="3389" spans="1:10" ht="15.6" x14ac:dyDescent="0.3">
      <c r="A3389" s="23">
        <v>1635</v>
      </c>
      <c r="B3389" s="22" t="s">
        <v>2634</v>
      </c>
      <c r="C3389" s="22">
        <v>12101101</v>
      </c>
      <c r="D3389" s="22" t="s">
        <v>2632</v>
      </c>
      <c r="E3389" s="22">
        <v>0.56244008372151888</v>
      </c>
      <c r="F3389" s="22">
        <v>30</v>
      </c>
      <c r="G3389" s="26">
        <v>3.2090348116014398E-6</v>
      </c>
      <c r="H3389" s="22">
        <f t="shared" si="52"/>
        <v>9.6271044348043196E-5</v>
      </c>
      <c r="I3389" s="41">
        <v>3388</v>
      </c>
      <c r="J3389" s="2" t="str">
        <f>IFERROR(INDEX('08W Project List'!#REF!,MATCH(B3389,'08W Project List'!$E:$E,0)),"N/A")</f>
        <v>N/A</v>
      </c>
    </row>
    <row r="3390" spans="1:10" ht="15.6" x14ac:dyDescent="0.3">
      <c r="A3390" s="23">
        <v>3774</v>
      </c>
      <c r="B3390" s="22" t="s">
        <v>2902</v>
      </c>
      <c r="C3390" s="22">
        <v>83252104</v>
      </c>
      <c r="D3390" s="22" t="s">
        <v>2903</v>
      </c>
      <c r="E3390" s="22">
        <v>2.9324487524153571</v>
      </c>
      <c r="F3390" s="22">
        <v>41</v>
      </c>
      <c r="G3390" s="26">
        <v>3.1904909352359101E-6</v>
      </c>
      <c r="H3390" s="22">
        <f t="shared" si="52"/>
        <v>1.3081012834467232E-4</v>
      </c>
      <c r="I3390" s="41">
        <v>3389</v>
      </c>
      <c r="J3390" s="2" t="str">
        <f>IFERROR(INDEX('08W Project List'!#REF!,MATCH(B3390,'08W Project List'!$E:$E,0)),"N/A")</f>
        <v>N/A</v>
      </c>
    </row>
    <row r="3391" spans="1:10" ht="15.6" x14ac:dyDescent="0.3">
      <c r="A3391" s="23">
        <v>8087</v>
      </c>
      <c r="B3391" s="22" t="s">
        <v>3593</v>
      </c>
      <c r="C3391" s="22">
        <v>14232107</v>
      </c>
      <c r="D3391" s="22" t="s">
        <v>3591</v>
      </c>
      <c r="E3391" s="22">
        <v>2.4985443909704971E-2</v>
      </c>
      <c r="F3391" s="22">
        <v>8</v>
      </c>
      <c r="G3391" s="26">
        <v>3.1891546986280399E-6</v>
      </c>
      <c r="H3391" s="22">
        <f t="shared" si="52"/>
        <v>2.5513237589024319E-5</v>
      </c>
      <c r="I3391" s="41">
        <v>3390</v>
      </c>
      <c r="J3391" s="2" t="str">
        <f>IFERROR(INDEX('08W Project List'!#REF!,MATCH(B3391,'08W Project List'!$E:$E,0)),"N/A")</f>
        <v>N/A</v>
      </c>
    </row>
    <row r="3392" spans="1:10" ht="15.6" x14ac:dyDescent="0.3">
      <c r="A3392" s="23">
        <v>7720</v>
      </c>
      <c r="B3392" s="22" t="s">
        <v>3555</v>
      </c>
      <c r="C3392" s="22">
        <v>42011106</v>
      </c>
      <c r="D3392" s="22" t="s">
        <v>3549</v>
      </c>
      <c r="E3392" s="22">
        <v>8.2913060222582977E-2</v>
      </c>
      <c r="F3392" s="22">
        <v>5</v>
      </c>
      <c r="G3392" s="26">
        <v>3.18669990893591E-6</v>
      </c>
      <c r="H3392" s="22">
        <f t="shared" si="52"/>
        <v>1.5933499544679549E-5</v>
      </c>
      <c r="I3392" s="41">
        <v>3391</v>
      </c>
      <c r="J3392" s="2" t="str">
        <f>IFERROR(INDEX('08W Project List'!#REF!,MATCH(B3392,'08W Project List'!$E:$E,0)),"N/A")</f>
        <v>N/A</v>
      </c>
    </row>
    <row r="3393" spans="1:10" ht="15.6" x14ac:dyDescent="0.3">
      <c r="A3393" s="23">
        <v>3736</v>
      </c>
      <c r="B3393" s="22" t="s">
        <v>4154</v>
      </c>
      <c r="C3393" s="22">
        <v>14341105</v>
      </c>
      <c r="D3393" s="22" t="s">
        <v>4151</v>
      </c>
      <c r="E3393" s="22">
        <v>1.0446465593811622</v>
      </c>
      <c r="F3393" s="22">
        <v>25</v>
      </c>
      <c r="G3393" s="26">
        <v>3.1848333813088399E-6</v>
      </c>
      <c r="H3393" s="22">
        <f t="shared" si="52"/>
        <v>7.9620834532721004E-5</v>
      </c>
      <c r="I3393" s="41">
        <v>3392</v>
      </c>
      <c r="J3393" s="2" t="str">
        <f>IFERROR(INDEX('08W Project List'!#REF!,MATCH(B3393,'08W Project List'!$E:$E,0)),"N/A")</f>
        <v>N/A</v>
      </c>
    </row>
    <row r="3394" spans="1:10" ht="15.6" x14ac:dyDescent="0.3">
      <c r="A3394" s="23">
        <v>2670</v>
      </c>
      <c r="B3394" s="22" t="s">
        <v>1599</v>
      </c>
      <c r="C3394" s="22">
        <v>43091103</v>
      </c>
      <c r="D3394" s="22" t="s">
        <v>1598</v>
      </c>
      <c r="E3394" s="22">
        <v>0</v>
      </c>
      <c r="F3394" s="22">
        <v>32</v>
      </c>
      <c r="G3394" s="26">
        <v>3.1588917227843099E-6</v>
      </c>
      <c r="H3394" s="22">
        <f t="shared" ref="H3394:H3457" si="53">IFERROR(G3394*F3394,0)</f>
        <v>1.0108453512909792E-4</v>
      </c>
      <c r="I3394" s="41">
        <v>3393</v>
      </c>
      <c r="J3394" s="2" t="str">
        <f>IFERROR(INDEX('08W Project List'!#REF!,MATCH(B3394,'08W Project List'!$E:$E,0)),"N/A")</f>
        <v>N/A</v>
      </c>
    </row>
    <row r="3395" spans="1:10" ht="15.6" x14ac:dyDescent="0.3">
      <c r="A3395" s="23">
        <v>6253</v>
      </c>
      <c r="B3395" s="22" t="s">
        <v>1351</v>
      </c>
      <c r="C3395" s="22">
        <v>42761102</v>
      </c>
      <c r="D3395" s="22" t="s">
        <v>1349</v>
      </c>
      <c r="E3395" s="22">
        <v>0</v>
      </c>
      <c r="F3395" s="22">
        <v>49</v>
      </c>
      <c r="G3395" s="26">
        <v>3.14995517529026E-6</v>
      </c>
      <c r="H3395" s="22">
        <f t="shared" si="53"/>
        <v>1.5434780358922274E-4</v>
      </c>
      <c r="I3395" s="41">
        <v>3394</v>
      </c>
      <c r="J3395" s="2" t="str">
        <f>IFERROR(INDEX('08W Project List'!#REF!,MATCH(B3395,'08W Project List'!$E:$E,0)),"N/A")</f>
        <v>N/A</v>
      </c>
    </row>
    <row r="3396" spans="1:10" ht="15.6" x14ac:dyDescent="0.3">
      <c r="A3396" s="23">
        <v>4022</v>
      </c>
      <c r="B3396" s="22" t="s">
        <v>1181</v>
      </c>
      <c r="C3396" s="22">
        <v>13681112</v>
      </c>
      <c r="D3396" s="22" t="s">
        <v>1179</v>
      </c>
      <c r="E3396" s="22">
        <v>3.3555422790356433</v>
      </c>
      <c r="F3396" s="22">
        <v>40</v>
      </c>
      <c r="G3396" s="26">
        <v>3.1366217469963302E-6</v>
      </c>
      <c r="H3396" s="22">
        <f t="shared" si="53"/>
        <v>1.254648698798532E-4</v>
      </c>
      <c r="I3396" s="41">
        <v>3395</v>
      </c>
      <c r="J3396" s="2" t="str">
        <f>IFERROR(INDEX('08W Project List'!#REF!,MATCH(B3396,'08W Project List'!$E:$E,0)),"N/A")</f>
        <v>N/A</v>
      </c>
    </row>
    <row r="3397" spans="1:10" ht="15.6" x14ac:dyDescent="0.3">
      <c r="A3397" s="23">
        <v>1730</v>
      </c>
      <c r="B3397" s="22" t="s">
        <v>2088</v>
      </c>
      <c r="C3397" s="22">
        <v>82021101</v>
      </c>
      <c r="D3397" s="22" t="s">
        <v>2082</v>
      </c>
      <c r="E3397" s="22">
        <v>2.9616139115896705E-2</v>
      </c>
      <c r="F3397" s="22">
        <v>34</v>
      </c>
      <c r="G3397" s="26">
        <v>3.1364358949218299E-6</v>
      </c>
      <c r="H3397" s="22">
        <f t="shared" si="53"/>
        <v>1.0663882042734221E-4</v>
      </c>
      <c r="I3397" s="41">
        <v>3396</v>
      </c>
      <c r="J3397" s="2" t="str">
        <f>IFERROR(INDEX('08W Project List'!#REF!,MATCH(B3397,'08W Project List'!$E:$E,0)),"N/A")</f>
        <v>N/A</v>
      </c>
    </row>
    <row r="3398" spans="1:10" ht="15.6" x14ac:dyDescent="0.3">
      <c r="A3398" s="23">
        <v>5067</v>
      </c>
      <c r="B3398" s="22" t="s">
        <v>1217</v>
      </c>
      <c r="C3398" s="22">
        <v>12501112</v>
      </c>
      <c r="D3398" s="22" t="s">
        <v>1213</v>
      </c>
      <c r="E3398" s="22">
        <v>2.9956656088220943E-2</v>
      </c>
      <c r="F3398" s="22">
        <v>93</v>
      </c>
      <c r="G3398" s="26">
        <v>3.1308884696004201E-6</v>
      </c>
      <c r="H3398" s="22">
        <f t="shared" si="53"/>
        <v>2.9117262767283908E-4</v>
      </c>
      <c r="I3398" s="41">
        <v>3397</v>
      </c>
      <c r="J3398" s="2" t="str">
        <f>IFERROR(INDEX('08W Project List'!#REF!,MATCH(B3398,'08W Project List'!$E:$E,0)),"N/A")</f>
        <v>N/A</v>
      </c>
    </row>
    <row r="3399" spans="1:10" ht="15.6" x14ac:dyDescent="0.3">
      <c r="A3399" s="23">
        <v>3732</v>
      </c>
      <c r="B3399" s="22" t="s">
        <v>3820</v>
      </c>
      <c r="C3399" s="22">
        <v>14671101</v>
      </c>
      <c r="D3399" s="22" t="s">
        <v>3818</v>
      </c>
      <c r="E3399" s="22">
        <v>0.80293757835139845</v>
      </c>
      <c r="F3399" s="22">
        <v>34</v>
      </c>
      <c r="G3399" s="26">
        <v>3.1282454545944099E-6</v>
      </c>
      <c r="H3399" s="22">
        <f t="shared" si="53"/>
        <v>1.0636034545620993E-4</v>
      </c>
      <c r="I3399" s="41">
        <v>3398</v>
      </c>
      <c r="J3399" s="2" t="str">
        <f>IFERROR(INDEX('08W Project List'!#REF!,MATCH(B3399,'08W Project List'!$E:$E,0)),"N/A")</f>
        <v>N/A</v>
      </c>
    </row>
    <row r="3400" spans="1:10" ht="15.6" x14ac:dyDescent="0.3">
      <c r="A3400" s="23">
        <v>4550</v>
      </c>
      <c r="B3400" s="22" t="s">
        <v>4161</v>
      </c>
      <c r="C3400" s="22">
        <v>14341106</v>
      </c>
      <c r="D3400" s="22" t="s">
        <v>4157</v>
      </c>
      <c r="E3400" s="22">
        <v>0.22030375640193661</v>
      </c>
      <c r="F3400" s="22">
        <v>44</v>
      </c>
      <c r="G3400" s="26">
        <v>3.1267860060515099E-6</v>
      </c>
      <c r="H3400" s="22">
        <f t="shared" si="53"/>
        <v>1.3757858426626643E-4</v>
      </c>
      <c r="I3400" s="41">
        <v>3399</v>
      </c>
      <c r="J3400" s="2" t="str">
        <f>IFERROR(INDEX('08W Project List'!#REF!,MATCH(B3400,'08W Project List'!$E:$E,0)),"N/A")</f>
        <v>N/A</v>
      </c>
    </row>
    <row r="3401" spans="1:10" ht="15.6" x14ac:dyDescent="0.3">
      <c r="A3401" s="23">
        <v>7024</v>
      </c>
      <c r="B3401" s="22" t="s">
        <v>4185</v>
      </c>
      <c r="C3401" s="22">
        <v>182852202</v>
      </c>
      <c r="D3401" s="22" t="s">
        <v>4176</v>
      </c>
      <c r="E3401" s="22">
        <v>0</v>
      </c>
      <c r="F3401" s="22">
        <v>21</v>
      </c>
      <c r="G3401" s="26">
        <v>3.1235544666781302E-6</v>
      </c>
      <c r="H3401" s="22">
        <f t="shared" si="53"/>
        <v>6.5594643800240734E-5</v>
      </c>
      <c r="I3401" s="41">
        <v>3400</v>
      </c>
      <c r="J3401" s="2" t="str">
        <f>IFERROR(INDEX('08W Project List'!#REF!,MATCH(B3401,'08W Project List'!$E:$E,0)),"N/A")</f>
        <v>N/A</v>
      </c>
    </row>
    <row r="3402" spans="1:10" ht="15.6" x14ac:dyDescent="0.3">
      <c r="A3402" s="23">
        <v>8774</v>
      </c>
      <c r="B3402" s="22" t="s">
        <v>4084</v>
      </c>
      <c r="C3402" s="22">
        <v>42301101</v>
      </c>
      <c r="D3402" s="22" t="s">
        <v>4085</v>
      </c>
      <c r="E3402" s="22">
        <v>0.37917906043943195</v>
      </c>
      <c r="F3402" s="22">
        <v>15</v>
      </c>
      <c r="G3402" s="26">
        <v>3.1215543045934302E-6</v>
      </c>
      <c r="H3402" s="22">
        <f t="shared" si="53"/>
        <v>4.6823314568901454E-5</v>
      </c>
      <c r="I3402" s="41">
        <v>3401</v>
      </c>
      <c r="J3402" s="2" t="str">
        <f>IFERROR(INDEX('08W Project List'!#REF!,MATCH(B3402,'08W Project List'!$E:$E,0)),"N/A")</f>
        <v>N/A</v>
      </c>
    </row>
    <row r="3403" spans="1:10" ht="15.6" x14ac:dyDescent="0.3">
      <c r="A3403" s="23">
        <v>9561</v>
      </c>
      <c r="B3403" s="22" t="s">
        <v>134</v>
      </c>
      <c r="C3403" s="22">
        <v>182541101</v>
      </c>
      <c r="D3403" s="22" t="s">
        <v>133</v>
      </c>
      <c r="E3403" s="22">
        <v>0.2566444454595575</v>
      </c>
      <c r="F3403" s="22">
        <v>16</v>
      </c>
      <c r="G3403" s="26">
        <v>3.1133336680925799E-6</v>
      </c>
      <c r="H3403" s="22">
        <f t="shared" si="53"/>
        <v>4.9813338689481279E-5</v>
      </c>
      <c r="I3403" s="41">
        <v>3402</v>
      </c>
      <c r="J3403" s="2" t="str">
        <f>IFERROR(INDEX('08W Project List'!#REF!,MATCH(B3403,'08W Project List'!$E:$E,0)),"N/A")</f>
        <v>N/A</v>
      </c>
    </row>
    <row r="3404" spans="1:10" ht="15.6" x14ac:dyDescent="0.3">
      <c r="A3404" s="23">
        <v>1757</v>
      </c>
      <c r="B3404" s="22" t="s">
        <v>2666</v>
      </c>
      <c r="C3404" s="22">
        <v>12541106</v>
      </c>
      <c r="D3404" s="22" t="s">
        <v>2667</v>
      </c>
      <c r="E3404" s="22">
        <v>0.84288175177952152</v>
      </c>
      <c r="F3404" s="22">
        <v>27</v>
      </c>
      <c r="G3404" s="26">
        <v>3.09828176567487E-6</v>
      </c>
      <c r="H3404" s="22">
        <f t="shared" si="53"/>
        <v>8.3653607673221496E-5</v>
      </c>
      <c r="I3404" s="41">
        <v>3403</v>
      </c>
      <c r="J3404" s="2" t="str">
        <f>IFERROR(INDEX('08W Project List'!#REF!,MATCH(B3404,'08W Project List'!$E:$E,0)),"N/A")</f>
        <v>N/A</v>
      </c>
    </row>
    <row r="3405" spans="1:10" ht="15.6" x14ac:dyDescent="0.3">
      <c r="A3405" s="23">
        <v>641</v>
      </c>
      <c r="B3405" s="22" t="s">
        <v>63</v>
      </c>
      <c r="C3405" s="22">
        <v>42031125</v>
      </c>
      <c r="D3405" s="22" t="s">
        <v>61</v>
      </c>
      <c r="E3405" s="22">
        <v>7.4600197547260407</v>
      </c>
      <c r="F3405" s="22">
        <v>88</v>
      </c>
      <c r="G3405" s="26">
        <v>3.09801894982071E-6</v>
      </c>
      <c r="H3405" s="22">
        <f t="shared" si="53"/>
        <v>2.7262566758422247E-4</v>
      </c>
      <c r="I3405" s="41">
        <v>3404</v>
      </c>
      <c r="J3405" s="2" t="str">
        <f>IFERROR(INDEX('08W Project List'!#REF!,MATCH(B3405,'08W Project List'!$E:$E,0)),"N/A")</f>
        <v>N/A</v>
      </c>
    </row>
    <row r="3406" spans="1:10" ht="15.6" x14ac:dyDescent="0.3">
      <c r="A3406" s="23">
        <v>7693</v>
      </c>
      <c r="B3406" s="22" t="s">
        <v>3653</v>
      </c>
      <c r="C3406" s="22">
        <v>83371103</v>
      </c>
      <c r="D3406" s="22" t="s">
        <v>3654</v>
      </c>
      <c r="E3406" s="22">
        <v>2.7821906379020572E-2</v>
      </c>
      <c r="F3406" s="22">
        <v>4</v>
      </c>
      <c r="G3406" s="26">
        <v>3.0825859965806698E-6</v>
      </c>
      <c r="H3406" s="22">
        <f t="shared" si="53"/>
        <v>1.2330343986322679E-5</v>
      </c>
      <c r="I3406" s="41">
        <v>3405</v>
      </c>
      <c r="J3406" s="2" t="str">
        <f>IFERROR(INDEX('08W Project List'!#REF!,MATCH(B3406,'08W Project List'!$E:$E,0)),"N/A")</f>
        <v>N/A</v>
      </c>
    </row>
    <row r="3407" spans="1:10" ht="15.6" x14ac:dyDescent="0.3">
      <c r="A3407" s="23">
        <v>1201</v>
      </c>
      <c r="B3407" s="22" t="s">
        <v>3320</v>
      </c>
      <c r="C3407" s="22">
        <v>43321102</v>
      </c>
      <c r="D3407" s="22" t="s">
        <v>3321</v>
      </c>
      <c r="E3407" s="22">
        <v>0</v>
      </c>
      <c r="F3407" s="22">
        <v>56</v>
      </c>
      <c r="G3407" s="26">
        <v>3.0722000720251101E-6</v>
      </c>
      <c r="H3407" s="22">
        <f t="shared" si="53"/>
        <v>1.7204320403340617E-4</v>
      </c>
      <c r="I3407" s="41">
        <v>3406</v>
      </c>
      <c r="J3407" s="2" t="str">
        <f>IFERROR(INDEX('08W Project List'!#REF!,MATCH(B3407,'08W Project List'!$E:$E,0)),"N/A")</f>
        <v>N/A</v>
      </c>
    </row>
    <row r="3408" spans="1:10" ht="15.6" x14ac:dyDescent="0.3">
      <c r="A3408" s="23">
        <v>8249</v>
      </c>
      <c r="B3408" s="22" t="s">
        <v>4180</v>
      </c>
      <c r="C3408" s="22">
        <v>182852202</v>
      </c>
      <c r="D3408" s="22" t="s">
        <v>4176</v>
      </c>
      <c r="E3408" s="22">
        <v>1.441858305111156</v>
      </c>
      <c r="F3408" s="22">
        <v>20</v>
      </c>
      <c r="G3408" s="26">
        <v>3.0683935057687402E-6</v>
      </c>
      <c r="H3408" s="22">
        <f t="shared" si="53"/>
        <v>6.1367870115374809E-5</v>
      </c>
      <c r="I3408" s="41">
        <v>3407</v>
      </c>
      <c r="J3408" s="2" t="str">
        <f>IFERROR(INDEX('08W Project List'!#REF!,MATCH(B3408,'08W Project List'!$E:$E,0)),"N/A")</f>
        <v>N/A</v>
      </c>
    </row>
    <row r="3409" spans="1:10" ht="15.6" x14ac:dyDescent="0.3">
      <c r="A3409" s="23">
        <v>4500</v>
      </c>
      <c r="B3409" s="22" t="s">
        <v>2814</v>
      </c>
      <c r="C3409" s="22">
        <v>22811102</v>
      </c>
      <c r="D3409" s="22" t="s">
        <v>2805</v>
      </c>
      <c r="E3409" s="22">
        <v>0.70370779419159724</v>
      </c>
      <c r="F3409" s="22">
        <v>9</v>
      </c>
      <c r="G3409" s="26">
        <v>3.0371583953182001E-6</v>
      </c>
      <c r="H3409" s="22">
        <f t="shared" si="53"/>
        <v>2.7334425557863802E-5</v>
      </c>
      <c r="I3409" s="41">
        <v>3408</v>
      </c>
      <c r="J3409" s="2" t="str">
        <f>IFERROR(INDEX('08W Project List'!#REF!,MATCH(B3409,'08W Project List'!$E:$E,0)),"N/A")</f>
        <v>N/A</v>
      </c>
    </row>
    <row r="3410" spans="1:10" ht="15.6" x14ac:dyDescent="0.3">
      <c r="A3410" s="23">
        <v>5121</v>
      </c>
      <c r="B3410" s="22" t="s">
        <v>482</v>
      </c>
      <c r="C3410" s="22">
        <v>103311102</v>
      </c>
      <c r="D3410" s="22" t="s">
        <v>481</v>
      </c>
      <c r="E3410" s="22">
        <v>0.18835798685256058</v>
      </c>
      <c r="F3410" s="22">
        <v>15</v>
      </c>
      <c r="G3410" s="26">
        <v>3.0199315346996102E-6</v>
      </c>
      <c r="H3410" s="22">
        <f t="shared" si="53"/>
        <v>4.5298973020494153E-5</v>
      </c>
      <c r="I3410" s="41">
        <v>3409</v>
      </c>
      <c r="J3410" s="2" t="str">
        <f>IFERROR(INDEX('08W Project List'!#REF!,MATCH(B3410,'08W Project List'!$E:$E,0)),"N/A")</f>
        <v>N/A</v>
      </c>
    </row>
    <row r="3411" spans="1:10" ht="15.6" x14ac:dyDescent="0.3">
      <c r="A3411" s="23">
        <v>3124</v>
      </c>
      <c r="B3411" s="22" t="s">
        <v>3551</v>
      </c>
      <c r="C3411" s="22">
        <v>42011106</v>
      </c>
      <c r="D3411" s="22" t="s">
        <v>3549</v>
      </c>
      <c r="E3411" s="22">
        <v>1.4424184265046115E-2</v>
      </c>
      <c r="F3411" s="22">
        <v>28</v>
      </c>
      <c r="G3411" s="26">
        <v>2.9974164943633498E-6</v>
      </c>
      <c r="H3411" s="22">
        <f t="shared" si="53"/>
        <v>8.3927661842173796E-5</v>
      </c>
      <c r="I3411" s="41">
        <v>3410</v>
      </c>
      <c r="J3411" s="2" t="str">
        <f>IFERROR(INDEX('08W Project List'!#REF!,MATCH(B3411,'08W Project List'!$E:$E,0)),"N/A")</f>
        <v>N/A</v>
      </c>
    </row>
    <row r="3412" spans="1:10" ht="15.6" x14ac:dyDescent="0.3">
      <c r="A3412" s="23">
        <v>292</v>
      </c>
      <c r="B3412" s="22" t="s">
        <v>3310</v>
      </c>
      <c r="C3412" s="22">
        <v>12840402</v>
      </c>
      <c r="D3412" s="22" t="s">
        <v>3311</v>
      </c>
      <c r="E3412" s="22">
        <v>1.8211479897797824</v>
      </c>
      <c r="F3412" s="22">
        <v>31</v>
      </c>
      <c r="G3412" s="26">
        <v>2.9926590169173398E-6</v>
      </c>
      <c r="H3412" s="22">
        <f t="shared" si="53"/>
        <v>9.2772429524437528E-5</v>
      </c>
      <c r="I3412" s="41">
        <v>3411</v>
      </c>
      <c r="J3412" s="2" t="str">
        <f>IFERROR(INDEX('08W Project List'!#REF!,MATCH(B3412,'08W Project List'!$E:$E,0)),"N/A")</f>
        <v>N/A</v>
      </c>
    </row>
    <row r="3413" spans="1:10" ht="15.6" x14ac:dyDescent="0.3">
      <c r="A3413" s="23">
        <v>5812</v>
      </c>
      <c r="B3413" s="22" t="s">
        <v>1993</v>
      </c>
      <c r="C3413" s="22">
        <v>42991105</v>
      </c>
      <c r="D3413" s="22" t="s">
        <v>1994</v>
      </c>
      <c r="E3413" s="22">
        <v>6.6342583220105653E-2</v>
      </c>
      <c r="F3413" s="22">
        <v>28</v>
      </c>
      <c r="G3413" s="26">
        <v>2.99038580390512E-6</v>
      </c>
      <c r="H3413" s="22">
        <f t="shared" si="53"/>
        <v>8.3730802509343361E-5</v>
      </c>
      <c r="I3413" s="41">
        <v>3412</v>
      </c>
      <c r="J3413" s="2" t="str">
        <f>IFERROR(INDEX('08W Project List'!#REF!,MATCH(B3413,'08W Project List'!$E:$E,0)),"N/A")</f>
        <v>N/A</v>
      </c>
    </row>
    <row r="3414" spans="1:10" ht="15.6" x14ac:dyDescent="0.3">
      <c r="A3414" s="23">
        <v>5928</v>
      </c>
      <c r="B3414" s="22" t="s">
        <v>1853</v>
      </c>
      <c r="C3414" s="22">
        <v>42481105</v>
      </c>
      <c r="D3414" s="22" t="s">
        <v>1848</v>
      </c>
      <c r="E3414" s="22">
        <v>0.21125770452706399</v>
      </c>
      <c r="F3414" s="22">
        <v>33</v>
      </c>
      <c r="G3414" s="26">
        <v>2.9817527473929201E-6</v>
      </c>
      <c r="H3414" s="22">
        <f t="shared" si="53"/>
        <v>9.8397840663966364E-5</v>
      </c>
      <c r="I3414" s="41">
        <v>3413</v>
      </c>
      <c r="J3414" s="2" t="str">
        <f>IFERROR(INDEX('08W Project List'!#REF!,MATCH(B3414,'08W Project List'!$E:$E,0)),"N/A")</f>
        <v>N/A</v>
      </c>
    </row>
    <row r="3415" spans="1:10" ht="15.6" x14ac:dyDescent="0.3">
      <c r="A3415" s="23">
        <v>231</v>
      </c>
      <c r="B3415" s="22" t="s">
        <v>2917</v>
      </c>
      <c r="C3415" s="22">
        <v>83252109</v>
      </c>
      <c r="D3415" s="22" t="s">
        <v>2918</v>
      </c>
      <c r="E3415" s="22">
        <v>1.1399375350302112</v>
      </c>
      <c r="F3415" s="22">
        <v>66</v>
      </c>
      <c r="G3415" s="26">
        <v>2.96512451031458E-6</v>
      </c>
      <c r="H3415" s="22">
        <f t="shared" si="53"/>
        <v>1.9569821768076229E-4</v>
      </c>
      <c r="I3415" s="41">
        <v>3414</v>
      </c>
      <c r="J3415" s="2" t="str">
        <f>IFERROR(INDEX('08W Project List'!#REF!,MATCH(B3415,'08W Project List'!$E:$E,0)),"N/A")</f>
        <v>N/A</v>
      </c>
    </row>
    <row r="3416" spans="1:10" ht="15.6" x14ac:dyDescent="0.3">
      <c r="A3416" s="23">
        <v>5926</v>
      </c>
      <c r="B3416" s="22" t="s">
        <v>661</v>
      </c>
      <c r="C3416" s="22">
        <v>14091110</v>
      </c>
      <c r="D3416" s="22" t="s">
        <v>658</v>
      </c>
      <c r="E3416" s="22">
        <v>0.32525015640507149</v>
      </c>
      <c r="F3416" s="22">
        <v>23</v>
      </c>
      <c r="G3416" s="26">
        <v>2.9631660856932401E-6</v>
      </c>
      <c r="H3416" s="22">
        <f t="shared" si="53"/>
        <v>6.8152819970944517E-5</v>
      </c>
      <c r="I3416" s="41">
        <v>3415</v>
      </c>
      <c r="J3416" s="2" t="str">
        <f>IFERROR(INDEX('08W Project List'!#REF!,MATCH(B3416,'08W Project List'!$E:$E,0)),"N/A")</f>
        <v>N/A</v>
      </c>
    </row>
    <row r="3417" spans="1:10" ht="15.6" x14ac:dyDescent="0.3">
      <c r="A3417" s="23">
        <v>8452</v>
      </c>
      <c r="B3417" s="22" t="s">
        <v>1676</v>
      </c>
      <c r="C3417" s="22">
        <v>192431108</v>
      </c>
      <c r="D3417" s="22" t="s">
        <v>1675</v>
      </c>
      <c r="E3417" s="22">
        <v>0.10629526390177314</v>
      </c>
      <c r="F3417" s="22">
        <v>8</v>
      </c>
      <c r="G3417" s="26">
        <v>2.9622335244639702E-6</v>
      </c>
      <c r="H3417" s="22">
        <f t="shared" si="53"/>
        <v>2.3697868195711761E-5</v>
      </c>
      <c r="I3417" s="41">
        <v>3416</v>
      </c>
      <c r="J3417" s="2" t="str">
        <f>IFERROR(INDEX('08W Project List'!#REF!,MATCH(B3417,'08W Project List'!$E:$E,0)),"N/A")</f>
        <v>N/A</v>
      </c>
    </row>
    <row r="3418" spans="1:10" ht="15.6" x14ac:dyDescent="0.3">
      <c r="A3418" s="23">
        <v>8569</v>
      </c>
      <c r="B3418" s="22" t="s">
        <v>1851</v>
      </c>
      <c r="C3418" s="22">
        <v>42481105</v>
      </c>
      <c r="D3418" s="22" t="s">
        <v>1848</v>
      </c>
      <c r="E3418" s="22">
        <v>0.13854037492826726</v>
      </c>
      <c r="F3418" s="22">
        <v>2</v>
      </c>
      <c r="G3418" s="26">
        <v>2.9467662865988699E-6</v>
      </c>
      <c r="H3418" s="22">
        <f t="shared" si="53"/>
        <v>5.8935325731977397E-6</v>
      </c>
      <c r="I3418" s="41">
        <v>3417</v>
      </c>
      <c r="J3418" s="2" t="str">
        <f>IFERROR(INDEX('08W Project List'!#REF!,MATCH(B3418,'08W Project List'!$E:$E,0)),"N/A")</f>
        <v>N/A</v>
      </c>
    </row>
    <row r="3419" spans="1:10" ht="15.6" x14ac:dyDescent="0.3">
      <c r="A3419" s="23">
        <v>6289</v>
      </c>
      <c r="B3419" s="22" t="s">
        <v>3892</v>
      </c>
      <c r="C3419" s="22">
        <v>43201101</v>
      </c>
      <c r="D3419" s="22" t="s">
        <v>3890</v>
      </c>
      <c r="E3419" s="22">
        <v>0.18349861973295523</v>
      </c>
      <c r="F3419" s="22">
        <v>7</v>
      </c>
      <c r="G3419" s="26">
        <v>2.9444907274849601E-6</v>
      </c>
      <c r="H3419" s="22">
        <f t="shared" si="53"/>
        <v>2.0611435092394719E-5</v>
      </c>
      <c r="I3419" s="41">
        <v>3418</v>
      </c>
      <c r="J3419" s="2" t="str">
        <f>IFERROR(INDEX('08W Project List'!#REF!,MATCH(B3419,'08W Project List'!$E:$E,0)),"N/A")</f>
        <v>N/A</v>
      </c>
    </row>
    <row r="3420" spans="1:10" ht="15.6" x14ac:dyDescent="0.3">
      <c r="A3420" s="23">
        <v>8541</v>
      </c>
      <c r="B3420" s="22" t="s">
        <v>3388</v>
      </c>
      <c r="C3420" s="22">
        <v>14161106</v>
      </c>
      <c r="D3420" s="22" t="s">
        <v>3384</v>
      </c>
      <c r="E3420" s="22">
        <v>0</v>
      </c>
      <c r="F3420" s="22">
        <v>11</v>
      </c>
      <c r="G3420" s="26">
        <v>2.9323868763531999E-6</v>
      </c>
      <c r="H3420" s="22">
        <f t="shared" si="53"/>
        <v>3.2256255639885201E-5</v>
      </c>
      <c r="I3420" s="41">
        <v>3419</v>
      </c>
      <c r="J3420" s="2" t="str">
        <f>IFERROR(INDEX('08W Project List'!#REF!,MATCH(B3420,'08W Project List'!$E:$E,0)),"N/A")</f>
        <v>N/A</v>
      </c>
    </row>
    <row r="3421" spans="1:10" ht="15.6" x14ac:dyDescent="0.3">
      <c r="A3421" s="23">
        <v>3241</v>
      </c>
      <c r="B3421" s="22" t="s">
        <v>2631</v>
      </c>
      <c r="C3421" s="22">
        <v>12101101</v>
      </c>
      <c r="D3421" s="22" t="s">
        <v>2632</v>
      </c>
      <c r="E3421" s="22">
        <v>0.33465491665440517</v>
      </c>
      <c r="F3421" s="22">
        <v>40</v>
      </c>
      <c r="G3421" s="26">
        <v>2.9186136302191702E-6</v>
      </c>
      <c r="H3421" s="22">
        <f t="shared" si="53"/>
        <v>1.1674454520876681E-4</v>
      </c>
      <c r="I3421" s="41">
        <v>3420</v>
      </c>
      <c r="J3421" s="2" t="str">
        <f>IFERROR(INDEX('08W Project List'!#REF!,MATCH(B3421,'08W Project List'!$E:$E,0)),"N/A")</f>
        <v>N/A</v>
      </c>
    </row>
    <row r="3422" spans="1:10" ht="15.6" x14ac:dyDescent="0.3">
      <c r="A3422" s="23">
        <v>6045</v>
      </c>
      <c r="B3422" s="22" t="s">
        <v>2622</v>
      </c>
      <c r="C3422" s="22">
        <v>12091105</v>
      </c>
      <c r="D3422" s="22" t="s">
        <v>2620</v>
      </c>
      <c r="E3422" s="22">
        <v>1.2215179729676755</v>
      </c>
      <c r="F3422" s="22">
        <v>27</v>
      </c>
      <c r="G3422" s="26">
        <v>2.9181314392624098E-6</v>
      </c>
      <c r="H3422" s="22">
        <f t="shared" si="53"/>
        <v>7.8789548860085061E-5</v>
      </c>
      <c r="I3422" s="41">
        <v>3421</v>
      </c>
      <c r="J3422" s="2" t="str">
        <f>IFERROR(INDEX('08W Project List'!#REF!,MATCH(B3422,'08W Project List'!$E:$E,0)),"N/A")</f>
        <v>N/A</v>
      </c>
    </row>
    <row r="3423" spans="1:10" ht="15.6" x14ac:dyDescent="0.3">
      <c r="A3423" s="23">
        <v>8780</v>
      </c>
      <c r="B3423" s="22" t="s">
        <v>3514</v>
      </c>
      <c r="C3423" s="22">
        <v>182631108</v>
      </c>
      <c r="D3423" s="22" t="s">
        <v>3515</v>
      </c>
      <c r="E3423" s="22">
        <v>0.26037415665794844</v>
      </c>
      <c r="F3423" s="22">
        <v>10</v>
      </c>
      <c r="G3423" s="26">
        <v>2.9049704967809998E-6</v>
      </c>
      <c r="H3423" s="22">
        <f t="shared" si="53"/>
        <v>2.9049704967809998E-5</v>
      </c>
      <c r="I3423" s="41">
        <v>3422</v>
      </c>
      <c r="J3423" s="2" t="str">
        <f>IFERROR(INDEX('08W Project List'!#REF!,MATCH(B3423,'08W Project List'!$E:$E,0)),"N/A")</f>
        <v>N/A</v>
      </c>
    </row>
    <row r="3424" spans="1:10" ht="15.6" x14ac:dyDescent="0.3">
      <c r="A3424" s="23">
        <v>10157</v>
      </c>
      <c r="B3424" s="22" t="s">
        <v>655</v>
      </c>
      <c r="C3424" s="22">
        <v>14091108</v>
      </c>
      <c r="D3424" s="22" t="s">
        <v>653</v>
      </c>
      <c r="E3424" s="22">
        <v>0.23054367008145496</v>
      </c>
      <c r="F3424" s="22">
        <v>7</v>
      </c>
      <c r="G3424" s="26">
        <v>2.90352292960923E-6</v>
      </c>
      <c r="H3424" s="22">
        <f t="shared" si="53"/>
        <v>2.0324660507264609E-5</v>
      </c>
      <c r="I3424" s="41">
        <v>3423</v>
      </c>
      <c r="J3424" s="2" t="str">
        <f>IFERROR(INDEX('08W Project List'!#REF!,MATCH(B3424,'08W Project List'!$E:$E,0)),"N/A")</f>
        <v>N/A</v>
      </c>
    </row>
    <row r="3425" spans="1:10" ht="15.6" x14ac:dyDescent="0.3">
      <c r="A3425" s="23">
        <v>3481</v>
      </c>
      <c r="B3425" s="22" t="s">
        <v>1849</v>
      </c>
      <c r="C3425" s="22">
        <v>42481105</v>
      </c>
      <c r="D3425" s="22" t="s">
        <v>1848</v>
      </c>
      <c r="E3425" s="22">
        <v>1.7944577219718334</v>
      </c>
      <c r="F3425" s="22">
        <v>150</v>
      </c>
      <c r="G3425" s="26">
        <v>2.9031073538759999E-6</v>
      </c>
      <c r="H3425" s="22">
        <f t="shared" si="53"/>
        <v>4.3546610308139999E-4</v>
      </c>
      <c r="I3425" s="41">
        <v>3424</v>
      </c>
      <c r="J3425" s="2" t="str">
        <f>IFERROR(INDEX('08W Project List'!#REF!,MATCH(B3425,'08W Project List'!$E:$E,0)),"N/A")</f>
        <v>N/A</v>
      </c>
    </row>
    <row r="3426" spans="1:10" ht="15.6" x14ac:dyDescent="0.3">
      <c r="A3426" s="23">
        <v>1523</v>
      </c>
      <c r="B3426" s="22" t="s">
        <v>1671</v>
      </c>
      <c r="C3426" s="22">
        <v>102361101</v>
      </c>
      <c r="D3426" s="22" t="s">
        <v>1665</v>
      </c>
      <c r="E3426" s="22">
        <v>1.4473098359694156</v>
      </c>
      <c r="F3426" s="22">
        <v>23</v>
      </c>
      <c r="G3426" s="26">
        <v>2.8955558158446199E-6</v>
      </c>
      <c r="H3426" s="22">
        <f t="shared" si="53"/>
        <v>6.6597783764426257E-5</v>
      </c>
      <c r="I3426" s="41">
        <v>3425</v>
      </c>
      <c r="J3426" s="2" t="str">
        <f>IFERROR(INDEX('08W Project List'!#REF!,MATCH(B3426,'08W Project List'!$E:$E,0)),"N/A")</f>
        <v>N/A</v>
      </c>
    </row>
    <row r="3427" spans="1:10" ht="15.6" x14ac:dyDescent="0.3">
      <c r="A3427" s="23">
        <v>10922</v>
      </c>
      <c r="B3427" s="22" t="s">
        <v>3066</v>
      </c>
      <c r="C3427" s="22">
        <v>163160401</v>
      </c>
      <c r="D3427" s="22" t="s">
        <v>3065</v>
      </c>
      <c r="E3427" s="22">
        <v>1.3800794687919079E-2</v>
      </c>
      <c r="F3427" s="22">
        <v>1</v>
      </c>
      <c r="G3427" s="26">
        <v>2.89107225230789E-6</v>
      </c>
      <c r="H3427" s="22">
        <f t="shared" si="53"/>
        <v>2.89107225230789E-6</v>
      </c>
      <c r="I3427" s="41">
        <v>3426</v>
      </c>
      <c r="J3427" s="2" t="str">
        <f>IFERROR(INDEX('08W Project List'!#REF!,MATCH(B3427,'08W Project List'!$E:$E,0)),"N/A")</f>
        <v>N/A</v>
      </c>
    </row>
    <row r="3428" spans="1:10" ht="15.6" x14ac:dyDescent="0.3">
      <c r="A3428" s="23">
        <v>1324</v>
      </c>
      <c r="B3428" s="22" t="s">
        <v>3857</v>
      </c>
      <c r="C3428" s="22">
        <v>42721105</v>
      </c>
      <c r="D3428" s="22" t="s">
        <v>3854</v>
      </c>
      <c r="E3428" s="22">
        <v>0</v>
      </c>
      <c r="F3428" s="22">
        <v>62</v>
      </c>
      <c r="G3428" s="26">
        <v>2.8714104308040402E-6</v>
      </c>
      <c r="H3428" s="22">
        <f t="shared" si="53"/>
        <v>1.7802744670985049E-4</v>
      </c>
      <c r="I3428" s="41">
        <v>3427</v>
      </c>
      <c r="J3428" s="2" t="str">
        <f>IFERROR(INDEX('08W Project List'!#REF!,MATCH(B3428,'08W Project List'!$E:$E,0)),"N/A")</f>
        <v>N/A</v>
      </c>
    </row>
    <row r="3429" spans="1:10" ht="15.6" x14ac:dyDescent="0.3">
      <c r="A3429" s="23">
        <v>8419</v>
      </c>
      <c r="B3429" s="22" t="s">
        <v>3434</v>
      </c>
      <c r="C3429" s="22">
        <v>24181103</v>
      </c>
      <c r="D3429" s="22" t="s">
        <v>3432</v>
      </c>
      <c r="E3429" s="22">
        <v>6.7757156299489127E-2</v>
      </c>
      <c r="F3429" s="22">
        <v>3</v>
      </c>
      <c r="G3429" s="26">
        <v>2.86538836348312E-6</v>
      </c>
      <c r="H3429" s="22">
        <f t="shared" si="53"/>
        <v>8.5961650904493596E-6</v>
      </c>
      <c r="I3429" s="41">
        <v>3428</v>
      </c>
      <c r="J3429" s="2" t="str">
        <f>IFERROR(INDEX('08W Project List'!#REF!,MATCH(B3429,'08W Project List'!$E:$E,0)),"N/A")</f>
        <v>N/A</v>
      </c>
    </row>
    <row r="3430" spans="1:10" ht="15.6" x14ac:dyDescent="0.3">
      <c r="A3430" s="23">
        <v>6629</v>
      </c>
      <c r="B3430" s="22" t="s">
        <v>319</v>
      </c>
      <c r="C3430" s="22">
        <v>102812101</v>
      </c>
      <c r="D3430" s="22" t="s">
        <v>318</v>
      </c>
      <c r="E3430" s="22">
        <v>1.8256633936882909</v>
      </c>
      <c r="F3430" s="22">
        <v>23</v>
      </c>
      <c r="G3430" s="26">
        <v>2.8554762995927999E-6</v>
      </c>
      <c r="H3430" s="22">
        <f t="shared" si="53"/>
        <v>6.5675954890634402E-5</v>
      </c>
      <c r="I3430" s="41">
        <v>3429</v>
      </c>
      <c r="J3430" s="2" t="str">
        <f>IFERROR(INDEX('08W Project List'!#REF!,MATCH(B3430,'08W Project List'!$E:$E,0)),"N/A")</f>
        <v>N/A</v>
      </c>
    </row>
    <row r="3431" spans="1:10" ht="15.6" x14ac:dyDescent="0.3">
      <c r="A3431" s="23">
        <v>692</v>
      </c>
      <c r="B3431" s="22" t="s">
        <v>1168</v>
      </c>
      <c r="C3431" s="22">
        <v>158031101</v>
      </c>
      <c r="D3431" s="22" t="s">
        <v>1163</v>
      </c>
      <c r="E3431" s="22">
        <v>1.2059603277113673</v>
      </c>
      <c r="F3431" s="22">
        <v>11</v>
      </c>
      <c r="G3431" s="26">
        <v>2.8520220485772601E-6</v>
      </c>
      <c r="H3431" s="22">
        <f t="shared" si="53"/>
        <v>3.137224253434986E-5</v>
      </c>
      <c r="I3431" s="41">
        <v>3430</v>
      </c>
      <c r="J3431" s="2" t="str">
        <f>IFERROR(INDEX('08W Project List'!#REF!,MATCH(B3431,'08W Project List'!$E:$E,0)),"N/A")</f>
        <v>N/A</v>
      </c>
    </row>
    <row r="3432" spans="1:10" ht="15.6" x14ac:dyDescent="0.3">
      <c r="A3432" s="23">
        <v>5593</v>
      </c>
      <c r="B3432" s="22" t="s">
        <v>3807</v>
      </c>
      <c r="C3432" s="22">
        <v>22721102</v>
      </c>
      <c r="D3432" s="22" t="s">
        <v>3806</v>
      </c>
      <c r="E3432" s="22">
        <v>1.3642059380708951</v>
      </c>
      <c r="F3432" s="22">
        <v>37</v>
      </c>
      <c r="G3432" s="26">
        <v>2.84585927935797E-6</v>
      </c>
      <c r="H3432" s="22">
        <f t="shared" si="53"/>
        <v>1.0529679333624489E-4</v>
      </c>
      <c r="I3432" s="41">
        <v>3431</v>
      </c>
      <c r="J3432" s="2" t="str">
        <f>IFERROR(INDEX('08W Project List'!#REF!,MATCH(B3432,'08W Project List'!$E:$E,0)),"N/A")</f>
        <v>N/A</v>
      </c>
    </row>
    <row r="3433" spans="1:10" ht="15.6" x14ac:dyDescent="0.3">
      <c r="A3433" s="23">
        <v>7382</v>
      </c>
      <c r="B3433" s="22" t="s">
        <v>4177</v>
      </c>
      <c r="C3433" s="22">
        <v>182852202</v>
      </c>
      <c r="D3433" s="22" t="s">
        <v>4176</v>
      </c>
      <c r="E3433" s="22">
        <v>0.32132624206636795</v>
      </c>
      <c r="F3433" s="22">
        <v>8</v>
      </c>
      <c r="G3433" s="26">
        <v>2.8344433278721001E-6</v>
      </c>
      <c r="H3433" s="22">
        <f t="shared" si="53"/>
        <v>2.2675546622976801E-5</v>
      </c>
      <c r="I3433" s="41">
        <v>3432</v>
      </c>
      <c r="J3433" s="2" t="str">
        <f>IFERROR(INDEX('08W Project List'!#REF!,MATCH(B3433,'08W Project List'!$E:$E,0)),"N/A")</f>
        <v>N/A</v>
      </c>
    </row>
    <row r="3434" spans="1:10" ht="15.6" x14ac:dyDescent="0.3">
      <c r="A3434" s="23">
        <v>5265</v>
      </c>
      <c r="B3434" s="22" t="s">
        <v>1843</v>
      </c>
      <c r="C3434" s="22">
        <v>42481103</v>
      </c>
      <c r="D3434" s="22" t="s">
        <v>1841</v>
      </c>
      <c r="E3434" s="22">
        <v>0.21773123749392229</v>
      </c>
      <c r="F3434" s="22">
        <v>34</v>
      </c>
      <c r="G3434" s="26">
        <v>2.8181368696323901E-6</v>
      </c>
      <c r="H3434" s="22">
        <f t="shared" si="53"/>
        <v>9.5816653567501258E-5</v>
      </c>
      <c r="I3434" s="41">
        <v>3433</v>
      </c>
      <c r="J3434" s="2" t="str">
        <f>IFERROR(INDEX('08W Project List'!#REF!,MATCH(B3434,'08W Project List'!$E:$E,0)),"N/A")</f>
        <v>N/A</v>
      </c>
    </row>
    <row r="3435" spans="1:10" ht="15.6" x14ac:dyDescent="0.3">
      <c r="A3435" s="23">
        <v>9102</v>
      </c>
      <c r="B3435" s="22" t="s">
        <v>1718</v>
      </c>
      <c r="C3435" s="22">
        <v>83431116</v>
      </c>
      <c r="D3435" s="22" t="s">
        <v>1715</v>
      </c>
      <c r="E3435" s="22">
        <v>0.34299003709928283</v>
      </c>
      <c r="F3435" s="22">
        <v>7</v>
      </c>
      <c r="G3435" s="26">
        <v>2.7770463326444102E-6</v>
      </c>
      <c r="H3435" s="22">
        <f t="shared" si="53"/>
        <v>1.9439324328510871E-5</v>
      </c>
      <c r="I3435" s="41">
        <v>3434</v>
      </c>
      <c r="J3435" s="2" t="str">
        <f>IFERROR(INDEX('08W Project List'!#REF!,MATCH(B3435,'08W Project List'!$E:$E,0)),"N/A")</f>
        <v>N/A</v>
      </c>
    </row>
    <row r="3436" spans="1:10" ht="15.6" x14ac:dyDescent="0.3">
      <c r="A3436" s="23">
        <v>199</v>
      </c>
      <c r="B3436" s="22" t="s">
        <v>2641</v>
      </c>
      <c r="C3436" s="22">
        <v>12101103</v>
      </c>
      <c r="D3436" s="22" t="s">
        <v>2642</v>
      </c>
      <c r="E3436" s="22">
        <v>0.47803737401647045</v>
      </c>
      <c r="F3436" s="22">
        <v>66</v>
      </c>
      <c r="G3436" s="26">
        <v>2.75803596923528E-6</v>
      </c>
      <c r="H3436" s="22">
        <f t="shared" si="53"/>
        <v>1.8203037396952848E-4</v>
      </c>
      <c r="I3436" s="41">
        <v>3435</v>
      </c>
      <c r="J3436" s="2" t="str">
        <f>IFERROR(INDEX('08W Project List'!#REF!,MATCH(B3436,'08W Project List'!$E:$E,0)),"N/A")</f>
        <v>N/A</v>
      </c>
    </row>
    <row r="3437" spans="1:10" ht="15.6" x14ac:dyDescent="0.3">
      <c r="A3437" s="23">
        <v>2072</v>
      </c>
      <c r="B3437" s="22" t="s">
        <v>3247</v>
      </c>
      <c r="C3437" s="22">
        <v>24141101</v>
      </c>
      <c r="D3437" s="22" t="s">
        <v>3246</v>
      </c>
      <c r="E3437" s="22">
        <v>0.80337625328318207</v>
      </c>
      <c r="F3437" s="22">
        <v>21</v>
      </c>
      <c r="G3437" s="26">
        <v>2.7512758740974399E-6</v>
      </c>
      <c r="H3437" s="22">
        <f t="shared" si="53"/>
        <v>5.777679335604624E-5</v>
      </c>
      <c r="I3437" s="41">
        <v>3436</v>
      </c>
      <c r="J3437" s="2" t="str">
        <f>IFERROR(INDEX('08W Project List'!#REF!,MATCH(B3437,'08W Project List'!$E:$E,0)),"N/A")</f>
        <v>N/A</v>
      </c>
    </row>
    <row r="3438" spans="1:10" ht="15.6" x14ac:dyDescent="0.3">
      <c r="A3438" s="23">
        <v>8913</v>
      </c>
      <c r="B3438" s="22" t="s">
        <v>4369</v>
      </c>
      <c r="C3438" s="22">
        <v>13380401</v>
      </c>
      <c r="D3438" s="22" t="s">
        <v>4368</v>
      </c>
      <c r="E3438" s="22">
        <v>0.10191124998653325</v>
      </c>
      <c r="F3438" s="22">
        <v>6</v>
      </c>
      <c r="G3438" s="26">
        <v>2.7412041020539898E-6</v>
      </c>
      <c r="H3438" s="22">
        <f t="shared" si="53"/>
        <v>1.6447224612323939E-5</v>
      </c>
      <c r="I3438" s="41">
        <v>3437</v>
      </c>
      <c r="J3438" s="2" t="str">
        <f>IFERROR(INDEX('08W Project List'!#REF!,MATCH(B3438,'08W Project List'!$E:$E,0)),"N/A")</f>
        <v>N/A</v>
      </c>
    </row>
    <row r="3439" spans="1:10" ht="15.6" x14ac:dyDescent="0.3">
      <c r="A3439" s="23">
        <v>7811</v>
      </c>
      <c r="B3439" s="22" t="s">
        <v>4192</v>
      </c>
      <c r="C3439" s="22">
        <v>182852203</v>
      </c>
      <c r="D3439" s="22" t="s">
        <v>4189</v>
      </c>
      <c r="E3439" s="22">
        <v>0.28676262335546987</v>
      </c>
      <c r="F3439" s="22">
        <v>22</v>
      </c>
      <c r="G3439" s="26">
        <v>2.71638701639278E-6</v>
      </c>
      <c r="H3439" s="22">
        <f t="shared" si="53"/>
        <v>5.976051436064116E-5</v>
      </c>
      <c r="I3439" s="41">
        <v>3438</v>
      </c>
      <c r="J3439" s="2" t="str">
        <f>IFERROR(INDEX('08W Project List'!#REF!,MATCH(B3439,'08W Project List'!$E:$E,0)),"N/A")</f>
        <v>N/A</v>
      </c>
    </row>
    <row r="3440" spans="1:10" ht="15.6" x14ac:dyDescent="0.3">
      <c r="A3440" s="23">
        <v>8336</v>
      </c>
      <c r="B3440" s="22" t="s">
        <v>2718</v>
      </c>
      <c r="C3440" s="22">
        <v>42291101</v>
      </c>
      <c r="D3440" s="22" t="s">
        <v>2714</v>
      </c>
      <c r="E3440" s="22">
        <v>1.3639279979780858E-2</v>
      </c>
      <c r="F3440" s="22">
        <v>6</v>
      </c>
      <c r="G3440" s="26">
        <v>2.7133811744290699E-6</v>
      </c>
      <c r="H3440" s="22">
        <f t="shared" si="53"/>
        <v>1.628028704657442E-5</v>
      </c>
      <c r="I3440" s="41">
        <v>3439</v>
      </c>
      <c r="J3440" s="2" t="str">
        <f>IFERROR(INDEX('08W Project List'!#REF!,MATCH(B3440,'08W Project List'!$E:$E,0)),"N/A")</f>
        <v>N/A</v>
      </c>
    </row>
    <row r="3441" spans="1:10" ht="15.6" x14ac:dyDescent="0.3">
      <c r="A3441" s="23">
        <v>6224</v>
      </c>
      <c r="B3441" s="22" t="s">
        <v>3440</v>
      </c>
      <c r="C3441" s="22">
        <v>24181104</v>
      </c>
      <c r="D3441" s="22" t="s">
        <v>3438</v>
      </c>
      <c r="E3441" s="22">
        <v>0.89240650460800497</v>
      </c>
      <c r="F3441" s="22">
        <v>24</v>
      </c>
      <c r="G3441" s="26">
        <v>2.69804381718944E-6</v>
      </c>
      <c r="H3441" s="22">
        <f t="shared" si="53"/>
        <v>6.4753051612546561E-5</v>
      </c>
      <c r="I3441" s="41">
        <v>3440</v>
      </c>
      <c r="J3441" s="2" t="str">
        <f>IFERROR(INDEX('08W Project List'!#REF!,MATCH(B3441,'08W Project List'!$E:$E,0)),"N/A")</f>
        <v>N/A</v>
      </c>
    </row>
    <row r="3442" spans="1:10" ht="15.6" x14ac:dyDescent="0.3">
      <c r="A3442" s="23">
        <v>2094</v>
      </c>
      <c r="B3442" s="22" t="s">
        <v>3366</v>
      </c>
      <c r="C3442" s="22">
        <v>83692105</v>
      </c>
      <c r="D3442" s="22" t="s">
        <v>3364</v>
      </c>
      <c r="E3442" s="22">
        <v>1.8901991072119642</v>
      </c>
      <c r="F3442" s="22">
        <v>85</v>
      </c>
      <c r="G3442" s="26">
        <v>2.69703929647186E-6</v>
      </c>
      <c r="H3442" s="22">
        <f t="shared" si="53"/>
        <v>2.2924834020010811E-4</v>
      </c>
      <c r="I3442" s="41">
        <v>3441</v>
      </c>
      <c r="J3442" s="2" t="str">
        <f>IFERROR(INDEX('08W Project List'!#REF!,MATCH(B3442,'08W Project List'!$E:$E,0)),"N/A")</f>
        <v>N/A</v>
      </c>
    </row>
    <row r="3443" spans="1:10" ht="15.6" x14ac:dyDescent="0.3">
      <c r="A3443" s="23">
        <v>8276</v>
      </c>
      <c r="B3443" s="22" t="s">
        <v>2618</v>
      </c>
      <c r="C3443" s="22">
        <v>12091102</v>
      </c>
      <c r="D3443" s="22" t="s">
        <v>2614</v>
      </c>
      <c r="E3443" s="22">
        <v>1.0484949094208391</v>
      </c>
      <c r="F3443" s="22">
        <v>20</v>
      </c>
      <c r="G3443" s="26">
        <v>2.6940841077871302E-6</v>
      </c>
      <c r="H3443" s="22">
        <f t="shared" si="53"/>
        <v>5.38816821557426E-5</v>
      </c>
      <c r="I3443" s="41">
        <v>3442</v>
      </c>
      <c r="J3443" s="2" t="str">
        <f>IFERROR(INDEX('08W Project List'!#REF!,MATCH(B3443,'08W Project List'!$E:$E,0)),"N/A")</f>
        <v>N/A</v>
      </c>
    </row>
    <row r="3444" spans="1:10" ht="15.6" x14ac:dyDescent="0.3">
      <c r="A3444" s="23">
        <v>5380</v>
      </c>
      <c r="B3444" s="22" t="s">
        <v>672</v>
      </c>
      <c r="C3444" s="22">
        <v>182352104</v>
      </c>
      <c r="D3444" s="22" t="s">
        <v>673</v>
      </c>
      <c r="E3444" s="22">
        <v>0</v>
      </c>
      <c r="F3444" s="22">
        <v>37</v>
      </c>
      <c r="G3444" s="26">
        <v>2.6704952675043801E-6</v>
      </c>
      <c r="H3444" s="22">
        <f t="shared" si="53"/>
        <v>9.8808324897662071E-5</v>
      </c>
      <c r="I3444" s="41">
        <v>3443</v>
      </c>
      <c r="J3444" s="2" t="str">
        <f>IFERROR(INDEX('08W Project List'!#REF!,MATCH(B3444,'08W Project List'!$E:$E,0)),"N/A")</f>
        <v>N/A</v>
      </c>
    </row>
    <row r="3445" spans="1:10" ht="15.6" x14ac:dyDescent="0.3">
      <c r="A3445" s="23">
        <v>6593</v>
      </c>
      <c r="B3445" s="22" t="s">
        <v>1326</v>
      </c>
      <c r="C3445" s="22">
        <v>182951101</v>
      </c>
      <c r="D3445" s="22" t="s">
        <v>1321</v>
      </c>
      <c r="E3445" s="22">
        <v>4.2271551864094224E-2</v>
      </c>
      <c r="F3445" s="22">
        <v>5</v>
      </c>
      <c r="G3445" s="26">
        <v>2.6637227323377602E-6</v>
      </c>
      <c r="H3445" s="22">
        <f t="shared" si="53"/>
        <v>1.3318613661688801E-5</v>
      </c>
      <c r="I3445" s="41">
        <v>3444</v>
      </c>
      <c r="J3445" s="2" t="str">
        <f>IFERROR(INDEX('08W Project List'!#REF!,MATCH(B3445,'08W Project List'!$E:$E,0)),"N/A")</f>
        <v>N/A</v>
      </c>
    </row>
    <row r="3446" spans="1:10" ht="15.6" x14ac:dyDescent="0.3">
      <c r="A3446" s="23">
        <v>1687</v>
      </c>
      <c r="B3446" s="22" t="s">
        <v>317</v>
      </c>
      <c r="C3446" s="22">
        <v>102812101</v>
      </c>
      <c r="D3446" s="22" t="s">
        <v>318</v>
      </c>
      <c r="E3446" s="22">
        <v>9.3829953067822866E-2</v>
      </c>
      <c r="F3446" s="22">
        <v>65</v>
      </c>
      <c r="G3446" s="26">
        <v>2.66135596013868E-6</v>
      </c>
      <c r="H3446" s="22">
        <f t="shared" si="53"/>
        <v>1.7298813740901421E-4</v>
      </c>
      <c r="I3446" s="41">
        <v>3445</v>
      </c>
      <c r="J3446" s="2" t="str">
        <f>IFERROR(INDEX('08W Project List'!#REF!,MATCH(B3446,'08W Project List'!$E:$E,0)),"N/A")</f>
        <v>N/A</v>
      </c>
    </row>
    <row r="3447" spans="1:10" ht="15.6" x14ac:dyDescent="0.3">
      <c r="A3447" s="23">
        <v>10145</v>
      </c>
      <c r="B3447" s="22" t="s">
        <v>1603</v>
      </c>
      <c r="C3447" s="22">
        <v>43091104</v>
      </c>
      <c r="D3447" s="22" t="s">
        <v>1602</v>
      </c>
      <c r="E3447" s="22">
        <v>7.8204797773806095E-2</v>
      </c>
      <c r="F3447" s="22">
        <v>2</v>
      </c>
      <c r="G3447" s="26">
        <v>2.6566637258307E-6</v>
      </c>
      <c r="H3447" s="22">
        <f t="shared" si="53"/>
        <v>5.3133274516613999E-6</v>
      </c>
      <c r="I3447" s="41">
        <v>3446</v>
      </c>
      <c r="J3447" s="2" t="str">
        <f>IFERROR(INDEX('08W Project List'!#REF!,MATCH(B3447,'08W Project List'!$E:$E,0)),"N/A")</f>
        <v>N/A</v>
      </c>
    </row>
    <row r="3448" spans="1:10" ht="15.6" x14ac:dyDescent="0.3">
      <c r="A3448" s="23">
        <v>3009</v>
      </c>
      <c r="B3448" s="22" t="s">
        <v>1596</v>
      </c>
      <c r="C3448" s="22">
        <v>43091102</v>
      </c>
      <c r="D3448" s="22" t="s">
        <v>1595</v>
      </c>
      <c r="E3448" s="22">
        <v>0</v>
      </c>
      <c r="F3448" s="22">
        <v>28</v>
      </c>
      <c r="G3448" s="26">
        <v>2.65527676609282E-6</v>
      </c>
      <c r="H3448" s="22">
        <f t="shared" si="53"/>
        <v>7.4347749450598963E-5</v>
      </c>
      <c r="I3448" s="41">
        <v>3447</v>
      </c>
      <c r="J3448" s="2" t="str">
        <f>IFERROR(INDEX('08W Project List'!#REF!,MATCH(B3448,'08W Project List'!$E:$E,0)),"N/A")</f>
        <v>N/A</v>
      </c>
    </row>
    <row r="3449" spans="1:10" ht="15.6" x14ac:dyDescent="0.3">
      <c r="A3449" s="23">
        <v>9193</v>
      </c>
      <c r="B3449" s="22" t="s">
        <v>2096</v>
      </c>
      <c r="C3449" s="22">
        <v>82021106</v>
      </c>
      <c r="D3449" s="22" t="s">
        <v>2094</v>
      </c>
      <c r="E3449" s="22">
        <v>0.10208347433061965</v>
      </c>
      <c r="F3449" s="22">
        <v>11</v>
      </c>
      <c r="G3449" s="26">
        <v>2.65102842622662E-6</v>
      </c>
      <c r="H3449" s="22">
        <f t="shared" si="53"/>
        <v>2.9161312688492819E-5</v>
      </c>
      <c r="I3449" s="41">
        <v>3448</v>
      </c>
      <c r="J3449" s="2" t="str">
        <f>IFERROR(INDEX('08W Project List'!#REF!,MATCH(B3449,'08W Project List'!$E:$E,0)),"N/A")</f>
        <v>N/A</v>
      </c>
    </row>
    <row r="3450" spans="1:10" ht="15.6" x14ac:dyDescent="0.3">
      <c r="A3450" s="23">
        <v>6430</v>
      </c>
      <c r="B3450" s="22" t="s">
        <v>1364</v>
      </c>
      <c r="C3450" s="22">
        <v>42761104</v>
      </c>
      <c r="D3450" s="22" t="s">
        <v>1361</v>
      </c>
      <c r="E3450" s="22">
        <v>0</v>
      </c>
      <c r="F3450" s="22">
        <v>12</v>
      </c>
      <c r="G3450" s="26">
        <v>2.6467525183705402E-6</v>
      </c>
      <c r="H3450" s="22">
        <f t="shared" si="53"/>
        <v>3.1761030220446483E-5</v>
      </c>
      <c r="I3450" s="41">
        <v>3449</v>
      </c>
      <c r="J3450" s="2" t="str">
        <f>IFERROR(INDEX('08W Project List'!#REF!,MATCH(B3450,'08W Project List'!$E:$E,0)),"N/A")</f>
        <v>N/A</v>
      </c>
    </row>
    <row r="3451" spans="1:10" ht="15.6" x14ac:dyDescent="0.3">
      <c r="A3451" s="23">
        <v>6292</v>
      </c>
      <c r="B3451" s="22" t="s">
        <v>3334</v>
      </c>
      <c r="C3451" s="22">
        <v>83260401</v>
      </c>
      <c r="D3451" s="22" t="s">
        <v>3335</v>
      </c>
      <c r="E3451" s="22">
        <v>2.2471535961032383</v>
      </c>
      <c r="F3451" s="22">
        <v>87</v>
      </c>
      <c r="G3451" s="26">
        <v>2.6466897758576601E-6</v>
      </c>
      <c r="H3451" s="22">
        <f t="shared" si="53"/>
        <v>2.3026201049961643E-4</v>
      </c>
      <c r="I3451" s="41">
        <v>3450</v>
      </c>
      <c r="J3451" s="2" t="str">
        <f>IFERROR(INDEX('08W Project List'!#REF!,MATCH(B3451,'08W Project List'!$E:$E,0)),"N/A")</f>
        <v>N/A</v>
      </c>
    </row>
    <row r="3452" spans="1:10" ht="15.6" x14ac:dyDescent="0.3">
      <c r="A3452" s="23">
        <v>8372</v>
      </c>
      <c r="B3452" s="22" t="s">
        <v>2021</v>
      </c>
      <c r="C3452" s="22">
        <v>182371112</v>
      </c>
      <c r="D3452" s="22" t="s">
        <v>2022</v>
      </c>
      <c r="E3452" s="22">
        <v>9.439717756399689E-2</v>
      </c>
      <c r="F3452" s="22">
        <v>26</v>
      </c>
      <c r="G3452" s="26">
        <v>2.63010375220877E-6</v>
      </c>
      <c r="H3452" s="22">
        <f t="shared" si="53"/>
        <v>6.8382697557428022E-5</v>
      </c>
      <c r="I3452" s="41">
        <v>3451</v>
      </c>
      <c r="J3452" s="2" t="str">
        <f>IFERROR(INDEX('08W Project List'!#REF!,MATCH(B3452,'08W Project List'!$E:$E,0)),"N/A")</f>
        <v>N/A</v>
      </c>
    </row>
    <row r="3453" spans="1:10" ht="15.6" x14ac:dyDescent="0.3">
      <c r="A3453" s="23">
        <v>4353</v>
      </c>
      <c r="B3453" s="22" t="s">
        <v>1317</v>
      </c>
      <c r="C3453" s="22">
        <v>12690401</v>
      </c>
      <c r="D3453" s="22" t="s">
        <v>1318</v>
      </c>
      <c r="E3453" s="22">
        <v>0.64714337267112487</v>
      </c>
      <c r="F3453" s="22">
        <v>39</v>
      </c>
      <c r="G3453" s="26">
        <v>2.6230849936959299E-6</v>
      </c>
      <c r="H3453" s="22">
        <f t="shared" si="53"/>
        <v>1.0230031475414127E-4</v>
      </c>
      <c r="I3453" s="41">
        <v>3452</v>
      </c>
      <c r="J3453" s="2" t="str">
        <f>IFERROR(INDEX('08W Project List'!#REF!,MATCH(B3453,'08W Project List'!$E:$E,0)),"N/A")</f>
        <v>N/A</v>
      </c>
    </row>
    <row r="3454" spans="1:10" ht="15.6" x14ac:dyDescent="0.3">
      <c r="A3454" s="23">
        <v>1560</v>
      </c>
      <c r="B3454" s="22" t="s">
        <v>3624</v>
      </c>
      <c r="C3454" s="22">
        <v>42151104</v>
      </c>
      <c r="D3454" s="22" t="s">
        <v>3614</v>
      </c>
      <c r="E3454" s="22">
        <v>0.22933602607794404</v>
      </c>
      <c r="F3454" s="22">
        <v>76</v>
      </c>
      <c r="G3454" s="26">
        <v>2.61699359695154E-6</v>
      </c>
      <c r="H3454" s="22">
        <f t="shared" si="53"/>
        <v>1.9889151336831704E-4</v>
      </c>
      <c r="I3454" s="41">
        <v>3453</v>
      </c>
      <c r="J3454" s="2" t="str">
        <f>IFERROR(INDEX('08W Project List'!#REF!,MATCH(B3454,'08W Project List'!$E:$E,0)),"N/A")</f>
        <v>N/A</v>
      </c>
    </row>
    <row r="3455" spans="1:10" ht="15.6" x14ac:dyDescent="0.3">
      <c r="A3455" s="23">
        <v>9790</v>
      </c>
      <c r="B3455" s="22" t="s">
        <v>2920</v>
      </c>
      <c r="C3455" s="22">
        <v>83252109</v>
      </c>
      <c r="D3455" s="22" t="s">
        <v>2918</v>
      </c>
      <c r="E3455" s="22">
        <v>0.22543769997257676</v>
      </c>
      <c r="F3455" s="22">
        <v>9</v>
      </c>
      <c r="G3455" s="26">
        <v>2.5979160120780098E-6</v>
      </c>
      <c r="H3455" s="22">
        <f t="shared" si="53"/>
        <v>2.3381244108702089E-5</v>
      </c>
      <c r="I3455" s="41">
        <v>3454</v>
      </c>
      <c r="J3455" s="2" t="str">
        <f>IFERROR(INDEX('08W Project List'!#REF!,MATCH(B3455,'08W Project List'!$E:$E,0)),"N/A")</f>
        <v>N/A</v>
      </c>
    </row>
    <row r="3456" spans="1:10" ht="15.6" x14ac:dyDescent="0.3">
      <c r="A3456" s="23">
        <v>9764</v>
      </c>
      <c r="B3456" s="22" t="s">
        <v>2807</v>
      </c>
      <c r="C3456" s="22">
        <v>22811102</v>
      </c>
      <c r="D3456" s="22" t="s">
        <v>2805</v>
      </c>
      <c r="E3456" s="22">
        <v>0.1737878740329882</v>
      </c>
      <c r="F3456" s="22">
        <v>5</v>
      </c>
      <c r="G3456" s="26">
        <v>2.5860042431878699E-6</v>
      </c>
      <c r="H3456" s="22">
        <f t="shared" si="53"/>
        <v>1.293002121593935E-5</v>
      </c>
      <c r="I3456" s="41">
        <v>3455</v>
      </c>
      <c r="J3456" s="2" t="str">
        <f>IFERROR(INDEX('08W Project List'!#REF!,MATCH(B3456,'08W Project List'!$E:$E,0)),"N/A")</f>
        <v>N/A</v>
      </c>
    </row>
    <row r="3457" spans="1:10" ht="15.6" x14ac:dyDescent="0.3">
      <c r="A3457" s="23">
        <v>2324</v>
      </c>
      <c r="B3457" s="22" t="s">
        <v>59</v>
      </c>
      <c r="C3457" s="22">
        <v>42031124</v>
      </c>
      <c r="D3457" s="22" t="s">
        <v>45</v>
      </c>
      <c r="E3457" s="22">
        <v>1.6987868234964325</v>
      </c>
      <c r="F3457" s="22">
        <v>81</v>
      </c>
      <c r="G3457" s="26">
        <v>2.5837721180018902E-6</v>
      </c>
      <c r="H3457" s="22">
        <f t="shared" si="53"/>
        <v>2.0928554155815311E-4</v>
      </c>
      <c r="I3457" s="41">
        <v>3456</v>
      </c>
      <c r="J3457" s="2" t="str">
        <f>IFERROR(INDEX('08W Project List'!#REF!,MATCH(B3457,'08W Project List'!$E:$E,0)),"N/A")</f>
        <v>N/A</v>
      </c>
    </row>
    <row r="3458" spans="1:10" ht="15.6" x14ac:dyDescent="0.3">
      <c r="A3458" s="23">
        <v>2547</v>
      </c>
      <c r="B3458" s="22" t="s">
        <v>646</v>
      </c>
      <c r="C3458" s="22">
        <v>14091102</v>
      </c>
      <c r="D3458" s="22" t="s">
        <v>645</v>
      </c>
      <c r="E3458" s="22">
        <v>0.20293674022937785</v>
      </c>
      <c r="F3458" s="22">
        <v>46</v>
      </c>
      <c r="G3458" s="26">
        <v>2.5758629239452799E-6</v>
      </c>
      <c r="H3458" s="22">
        <f t="shared" ref="H3458:H3521" si="54">IFERROR(G3458*F3458,0)</f>
        <v>1.1848969450148288E-4</v>
      </c>
      <c r="I3458" s="41">
        <v>3457</v>
      </c>
      <c r="J3458" s="2" t="str">
        <f>IFERROR(INDEX('08W Project List'!#REF!,MATCH(B3458,'08W Project List'!$E:$E,0)),"N/A")</f>
        <v>N/A</v>
      </c>
    </row>
    <row r="3459" spans="1:10" ht="15.6" x14ac:dyDescent="0.3">
      <c r="A3459" s="23">
        <v>885</v>
      </c>
      <c r="B3459" s="22" t="s">
        <v>1184</v>
      </c>
      <c r="C3459" s="22">
        <v>13681112</v>
      </c>
      <c r="D3459" s="22" t="s">
        <v>1179</v>
      </c>
      <c r="E3459" s="22">
        <v>3.21243024850583</v>
      </c>
      <c r="F3459" s="22">
        <v>53</v>
      </c>
      <c r="G3459" s="26">
        <v>2.5523539961823199E-6</v>
      </c>
      <c r="H3459" s="22">
        <f t="shared" si="54"/>
        <v>1.3527476179766296E-4</v>
      </c>
      <c r="I3459" s="41">
        <v>3458</v>
      </c>
      <c r="J3459" s="2" t="str">
        <f>IFERROR(INDEX('08W Project List'!#REF!,MATCH(B3459,'08W Project List'!$E:$E,0)),"N/A")</f>
        <v>N/A</v>
      </c>
    </row>
    <row r="3460" spans="1:10" ht="15.6" x14ac:dyDescent="0.3">
      <c r="A3460" s="23">
        <v>7145</v>
      </c>
      <c r="B3460" s="22" t="s">
        <v>1712</v>
      </c>
      <c r="C3460" s="22">
        <v>83431115</v>
      </c>
      <c r="D3460" s="22" t="s">
        <v>1713</v>
      </c>
      <c r="E3460" s="22">
        <v>0.13680343447508578</v>
      </c>
      <c r="F3460" s="22">
        <v>35</v>
      </c>
      <c r="G3460" s="26">
        <v>2.5505053489905401E-6</v>
      </c>
      <c r="H3460" s="22">
        <f t="shared" si="54"/>
        <v>8.9267687214668903E-5</v>
      </c>
      <c r="I3460" s="41">
        <v>3459</v>
      </c>
      <c r="J3460" s="2" t="str">
        <f>IFERROR(INDEX('08W Project List'!#REF!,MATCH(B3460,'08W Project List'!$E:$E,0)),"N/A")</f>
        <v>N/A</v>
      </c>
    </row>
    <row r="3461" spans="1:10" ht="15.6" x14ac:dyDescent="0.3">
      <c r="A3461" s="23">
        <v>970</v>
      </c>
      <c r="B3461" s="22" t="s">
        <v>688</v>
      </c>
      <c r="C3461" s="22">
        <v>182551102</v>
      </c>
      <c r="D3461" s="22" t="s">
        <v>686</v>
      </c>
      <c r="E3461" s="22">
        <v>0</v>
      </c>
      <c r="F3461" s="22">
        <v>41</v>
      </c>
      <c r="G3461" s="26">
        <v>2.54679628998185E-6</v>
      </c>
      <c r="H3461" s="22">
        <f t="shared" si="54"/>
        <v>1.0441864788925585E-4</v>
      </c>
      <c r="I3461" s="41">
        <v>3460</v>
      </c>
      <c r="J3461" s="2" t="str">
        <f>IFERROR(INDEX('08W Project List'!#REF!,MATCH(B3461,'08W Project List'!$E:$E,0)),"N/A")</f>
        <v>N/A</v>
      </c>
    </row>
    <row r="3462" spans="1:10" ht="15.6" x14ac:dyDescent="0.3">
      <c r="A3462" s="23">
        <v>7960</v>
      </c>
      <c r="B3462" s="22" t="s">
        <v>2083</v>
      </c>
      <c r="C3462" s="22">
        <v>82021101</v>
      </c>
      <c r="D3462" s="22" t="s">
        <v>2082</v>
      </c>
      <c r="E3462" s="22">
        <v>5.1587276335589502E-2</v>
      </c>
      <c r="F3462" s="22">
        <v>10</v>
      </c>
      <c r="G3462" s="26">
        <v>2.5435239181142902E-6</v>
      </c>
      <c r="H3462" s="22">
        <f t="shared" si="54"/>
        <v>2.5435239181142902E-5</v>
      </c>
      <c r="I3462" s="41">
        <v>3461</v>
      </c>
      <c r="J3462" s="2" t="str">
        <f>IFERROR(INDEX('08W Project List'!#REF!,MATCH(B3462,'08W Project List'!$E:$E,0)),"N/A")</f>
        <v>N/A</v>
      </c>
    </row>
    <row r="3463" spans="1:10" ht="15.6" x14ac:dyDescent="0.3">
      <c r="A3463" s="23">
        <v>2461</v>
      </c>
      <c r="B3463" s="22" t="s">
        <v>1669</v>
      </c>
      <c r="C3463" s="22">
        <v>102361101</v>
      </c>
      <c r="D3463" s="22" t="s">
        <v>1665</v>
      </c>
      <c r="E3463" s="22">
        <v>0.75082305507915481</v>
      </c>
      <c r="F3463" s="22">
        <v>33</v>
      </c>
      <c r="G3463" s="26">
        <v>2.5374315367213799E-6</v>
      </c>
      <c r="H3463" s="22">
        <f t="shared" si="54"/>
        <v>8.3735240711805533E-5</v>
      </c>
      <c r="I3463" s="41">
        <v>3462</v>
      </c>
      <c r="J3463" s="2" t="str">
        <f>IFERROR(INDEX('08W Project List'!#REF!,MATCH(B3463,'08W Project List'!$E:$E,0)),"N/A")</f>
        <v>N/A</v>
      </c>
    </row>
    <row r="3464" spans="1:10" ht="15.6" x14ac:dyDescent="0.3">
      <c r="A3464" s="23">
        <v>5208</v>
      </c>
      <c r="B3464" s="22" t="s">
        <v>4184</v>
      </c>
      <c r="C3464" s="22">
        <v>182852202</v>
      </c>
      <c r="D3464" s="22" t="s">
        <v>4176</v>
      </c>
      <c r="E3464" s="22">
        <v>1.7762611055840023</v>
      </c>
      <c r="F3464" s="22">
        <v>112</v>
      </c>
      <c r="G3464" s="26">
        <v>2.5360578651522699E-6</v>
      </c>
      <c r="H3464" s="22">
        <f t="shared" si="54"/>
        <v>2.8403848089705424E-4</v>
      </c>
      <c r="I3464" s="41">
        <v>3463</v>
      </c>
      <c r="J3464" s="2" t="str">
        <f>IFERROR(INDEX('08W Project List'!#REF!,MATCH(B3464,'08W Project List'!$E:$E,0)),"N/A")</f>
        <v>N/A</v>
      </c>
    </row>
    <row r="3465" spans="1:10" ht="15.6" x14ac:dyDescent="0.3">
      <c r="A3465" s="23">
        <v>10027</v>
      </c>
      <c r="B3465" s="22" t="s">
        <v>2819</v>
      </c>
      <c r="C3465" s="22">
        <v>22811103</v>
      </c>
      <c r="D3465" s="22" t="s">
        <v>2817</v>
      </c>
      <c r="E3465" s="22">
        <v>0.47115210132049096</v>
      </c>
      <c r="F3465" s="22">
        <v>7</v>
      </c>
      <c r="G3465" s="26">
        <v>2.5310429928954401E-6</v>
      </c>
      <c r="H3465" s="22">
        <f t="shared" si="54"/>
        <v>1.771730095026808E-5</v>
      </c>
      <c r="I3465" s="41">
        <v>3464</v>
      </c>
      <c r="J3465" s="2" t="str">
        <f>IFERROR(INDEX('08W Project List'!#REF!,MATCH(B3465,'08W Project List'!$E:$E,0)),"N/A")</f>
        <v>N/A</v>
      </c>
    </row>
    <row r="3466" spans="1:10" ht="15.6" x14ac:dyDescent="0.3">
      <c r="A3466" s="23">
        <v>4053</v>
      </c>
      <c r="B3466" s="22" t="s">
        <v>2663</v>
      </c>
      <c r="C3466" s="22">
        <v>12541105</v>
      </c>
      <c r="D3466" s="22" t="s">
        <v>2664</v>
      </c>
      <c r="E3466" s="22">
        <v>1.6569569109115847</v>
      </c>
      <c r="F3466" s="22">
        <v>46</v>
      </c>
      <c r="G3466" s="26">
        <v>2.52551834324405E-6</v>
      </c>
      <c r="H3466" s="22">
        <f t="shared" si="54"/>
        <v>1.161738437892263E-4</v>
      </c>
      <c r="I3466" s="41">
        <v>3465</v>
      </c>
      <c r="J3466" s="2" t="str">
        <f>IFERROR(INDEX('08W Project List'!#REF!,MATCH(B3466,'08W Project List'!$E:$E,0)),"N/A")</f>
        <v>N/A</v>
      </c>
    </row>
    <row r="3467" spans="1:10" ht="15.6" x14ac:dyDescent="0.3">
      <c r="A3467" s="23">
        <v>5327</v>
      </c>
      <c r="B3467" s="22" t="s">
        <v>1287</v>
      </c>
      <c r="C3467" s="22">
        <v>13432207</v>
      </c>
      <c r="D3467" s="22" t="s">
        <v>1286</v>
      </c>
      <c r="E3467" s="22">
        <v>0.2406150633722399</v>
      </c>
      <c r="F3467" s="22">
        <v>57</v>
      </c>
      <c r="G3467" s="26">
        <v>2.5111660706277998E-6</v>
      </c>
      <c r="H3467" s="22">
        <f t="shared" si="54"/>
        <v>1.4313646602578459E-4</v>
      </c>
      <c r="I3467" s="41">
        <v>3466</v>
      </c>
      <c r="J3467" s="2" t="str">
        <f>IFERROR(INDEX('08W Project List'!#REF!,MATCH(B3467,'08W Project List'!$E:$E,0)),"N/A")</f>
        <v>N/A</v>
      </c>
    </row>
    <row r="3468" spans="1:10" ht="15.6" x14ac:dyDescent="0.3">
      <c r="A3468" s="23">
        <v>1098</v>
      </c>
      <c r="B3468" s="22" t="s">
        <v>4168</v>
      </c>
      <c r="C3468" s="22">
        <v>182852201</v>
      </c>
      <c r="D3468" s="22" t="s">
        <v>4169</v>
      </c>
      <c r="E3468" s="22">
        <v>0.875946276854767</v>
      </c>
      <c r="F3468" s="22">
        <v>15</v>
      </c>
      <c r="G3468" s="26">
        <v>2.48599925961958E-6</v>
      </c>
      <c r="H3468" s="22">
        <f t="shared" si="54"/>
        <v>3.7289988894293697E-5</v>
      </c>
      <c r="I3468" s="41">
        <v>3467</v>
      </c>
      <c r="J3468" s="2" t="str">
        <f>IFERROR(INDEX('08W Project List'!#REF!,MATCH(B3468,'08W Project List'!$E:$E,0)),"N/A")</f>
        <v>N/A</v>
      </c>
    </row>
    <row r="3469" spans="1:10" ht="15.6" x14ac:dyDescent="0.3">
      <c r="A3469" s="23">
        <v>3180</v>
      </c>
      <c r="B3469" s="22" t="s">
        <v>3902</v>
      </c>
      <c r="C3469" s="22">
        <v>43201102</v>
      </c>
      <c r="D3469" s="22" t="s">
        <v>3897</v>
      </c>
      <c r="E3469" s="22">
        <v>0.53595294809045801</v>
      </c>
      <c r="F3469" s="22">
        <v>52</v>
      </c>
      <c r="G3469" s="26">
        <v>2.4650133490561699E-6</v>
      </c>
      <c r="H3469" s="22">
        <f t="shared" si="54"/>
        <v>1.2818069415092084E-4</v>
      </c>
      <c r="I3469" s="41">
        <v>3468</v>
      </c>
      <c r="J3469" s="2" t="str">
        <f>IFERROR(INDEX('08W Project List'!#REF!,MATCH(B3469,'08W Project List'!$E:$E,0)),"N/A")</f>
        <v>N/A</v>
      </c>
    </row>
    <row r="3470" spans="1:10" ht="15.6" x14ac:dyDescent="0.3">
      <c r="A3470" s="23">
        <v>4684</v>
      </c>
      <c r="B3470" s="22" t="s">
        <v>3801</v>
      </c>
      <c r="C3470" s="22">
        <v>22721101</v>
      </c>
      <c r="D3470" s="22" t="s">
        <v>3802</v>
      </c>
      <c r="E3470" s="22">
        <v>2.3055445269515289</v>
      </c>
      <c r="F3470" s="22">
        <v>67</v>
      </c>
      <c r="G3470" s="26">
        <v>2.45451335970419E-6</v>
      </c>
      <c r="H3470" s="22">
        <f t="shared" si="54"/>
        <v>1.6445239510018073E-4</v>
      </c>
      <c r="I3470" s="41">
        <v>3469</v>
      </c>
      <c r="J3470" s="2" t="str">
        <f>IFERROR(INDEX('08W Project List'!#REF!,MATCH(B3470,'08W Project List'!$E:$E,0)),"N/A")</f>
        <v>N/A</v>
      </c>
    </row>
    <row r="3471" spans="1:10" ht="15.6" x14ac:dyDescent="0.3">
      <c r="A3471" s="23">
        <v>5609</v>
      </c>
      <c r="B3471" s="22" t="s">
        <v>484</v>
      </c>
      <c r="C3471" s="22">
        <v>103311102</v>
      </c>
      <c r="D3471" s="22" t="s">
        <v>481</v>
      </c>
      <c r="E3471" s="22">
        <v>0.18332705134871038</v>
      </c>
      <c r="F3471" s="22">
        <v>18</v>
      </c>
      <c r="G3471" s="26">
        <v>2.4455195915945402E-6</v>
      </c>
      <c r="H3471" s="22">
        <f t="shared" si="54"/>
        <v>4.4019352648701724E-5</v>
      </c>
      <c r="I3471" s="41">
        <v>3470</v>
      </c>
      <c r="J3471" s="2" t="str">
        <f>IFERROR(INDEX('08W Project List'!#REF!,MATCH(B3471,'08W Project List'!$E:$E,0)),"N/A")</f>
        <v>N/A</v>
      </c>
    </row>
    <row r="3472" spans="1:10" ht="15.6" x14ac:dyDescent="0.3">
      <c r="A3472" s="23">
        <v>3808</v>
      </c>
      <c r="B3472" s="22" t="s">
        <v>1668</v>
      </c>
      <c r="C3472" s="22">
        <v>102361101</v>
      </c>
      <c r="D3472" s="22" t="s">
        <v>1665</v>
      </c>
      <c r="E3472" s="22">
        <v>1.0260998491056308</v>
      </c>
      <c r="F3472" s="22">
        <v>23</v>
      </c>
      <c r="G3472" s="26">
        <v>2.4445425923373999E-6</v>
      </c>
      <c r="H3472" s="22">
        <f t="shared" si="54"/>
        <v>5.6224479623760198E-5</v>
      </c>
      <c r="I3472" s="41">
        <v>3471</v>
      </c>
      <c r="J3472" s="2" t="str">
        <f>IFERROR(INDEX('08W Project List'!#REF!,MATCH(B3472,'08W Project List'!$E:$E,0)),"N/A")</f>
        <v>N/A</v>
      </c>
    </row>
    <row r="3473" spans="1:10" ht="15.6" x14ac:dyDescent="0.3">
      <c r="A3473" s="23">
        <v>10978</v>
      </c>
      <c r="B3473" s="22" t="s">
        <v>57</v>
      </c>
      <c r="C3473" s="22">
        <v>42031124</v>
      </c>
      <c r="D3473" s="22" t="s">
        <v>45</v>
      </c>
      <c r="E3473" s="22">
        <v>6.1935541751007711E-2</v>
      </c>
      <c r="F3473" s="22">
        <v>1</v>
      </c>
      <c r="G3473" s="26">
        <v>2.43958077580328E-6</v>
      </c>
      <c r="H3473" s="22">
        <f t="shared" si="54"/>
        <v>2.43958077580328E-6</v>
      </c>
      <c r="I3473" s="41">
        <v>3472</v>
      </c>
      <c r="J3473" s="2" t="str">
        <f>IFERROR(INDEX('08W Project List'!#REF!,MATCH(B3473,'08W Project List'!$E:$E,0)),"N/A")</f>
        <v>N/A</v>
      </c>
    </row>
    <row r="3474" spans="1:10" ht="15.6" x14ac:dyDescent="0.3">
      <c r="A3474" s="23">
        <v>10767</v>
      </c>
      <c r="B3474" s="22" t="s">
        <v>3685</v>
      </c>
      <c r="C3474" s="22">
        <v>42491102</v>
      </c>
      <c r="D3474" s="22" t="s">
        <v>3681</v>
      </c>
      <c r="E3474" s="22">
        <v>3.3104523746055062E-2</v>
      </c>
      <c r="F3474" s="22">
        <v>2</v>
      </c>
      <c r="G3474" s="26">
        <v>2.4158942329685202E-6</v>
      </c>
      <c r="H3474" s="22">
        <f t="shared" si="54"/>
        <v>4.8317884659370404E-6</v>
      </c>
      <c r="I3474" s="41">
        <v>3473</v>
      </c>
      <c r="J3474" s="2" t="str">
        <f>IFERROR(INDEX('08W Project List'!#REF!,MATCH(B3474,'08W Project List'!$E:$E,0)),"N/A")</f>
        <v>N/A</v>
      </c>
    </row>
    <row r="3475" spans="1:10" ht="15.6" x14ac:dyDescent="0.3">
      <c r="A3475" s="23">
        <v>2223</v>
      </c>
      <c r="B3475" s="22" t="s">
        <v>2922</v>
      </c>
      <c r="C3475" s="22">
        <v>83252109</v>
      </c>
      <c r="D3475" s="22" t="s">
        <v>2918</v>
      </c>
      <c r="E3475" s="22">
        <v>1.2889239933692167E-2</v>
      </c>
      <c r="F3475" s="22">
        <v>171</v>
      </c>
      <c r="G3475" s="26">
        <v>2.3947810994894301E-6</v>
      </c>
      <c r="H3475" s="22">
        <f t="shared" si="54"/>
        <v>4.0950756801269253E-4</v>
      </c>
      <c r="I3475" s="41">
        <v>3474</v>
      </c>
      <c r="J3475" s="2" t="str">
        <f>IFERROR(INDEX('08W Project List'!#REF!,MATCH(B3475,'08W Project List'!$E:$E,0)),"N/A")</f>
        <v>N/A</v>
      </c>
    </row>
    <row r="3476" spans="1:10" ht="15.6" x14ac:dyDescent="0.3">
      <c r="A3476" s="23">
        <v>4848</v>
      </c>
      <c r="B3476" s="22" t="s">
        <v>4149</v>
      </c>
      <c r="C3476" s="22">
        <v>14341103</v>
      </c>
      <c r="D3476" s="22" t="s">
        <v>4147</v>
      </c>
      <c r="E3476" s="22">
        <v>0</v>
      </c>
      <c r="F3476" s="22">
        <v>96</v>
      </c>
      <c r="G3476" s="26">
        <v>2.37342066106176E-6</v>
      </c>
      <c r="H3476" s="22">
        <f t="shared" si="54"/>
        <v>2.2784838346192896E-4</v>
      </c>
      <c r="I3476" s="41">
        <v>3475</v>
      </c>
      <c r="J3476" s="2" t="str">
        <f>IFERROR(INDEX('08W Project List'!#REF!,MATCH(B3476,'08W Project List'!$E:$E,0)),"N/A")</f>
        <v>N/A</v>
      </c>
    </row>
    <row r="3477" spans="1:10" ht="15.6" x14ac:dyDescent="0.3">
      <c r="A3477" s="23">
        <v>1157</v>
      </c>
      <c r="B3477" s="22" t="s">
        <v>2458</v>
      </c>
      <c r="C3477" s="22">
        <v>13801105</v>
      </c>
      <c r="D3477" s="22" t="s">
        <v>2459</v>
      </c>
      <c r="E3477" s="22">
        <v>0.33530709677154502</v>
      </c>
      <c r="F3477" s="22">
        <v>41</v>
      </c>
      <c r="G3477" s="26">
        <v>2.3640960662310001E-6</v>
      </c>
      <c r="H3477" s="22">
        <f t="shared" si="54"/>
        <v>9.6927938715471012E-5</v>
      </c>
      <c r="I3477" s="41">
        <v>3476</v>
      </c>
      <c r="J3477" s="2" t="str">
        <f>IFERROR(INDEX('08W Project List'!#REF!,MATCH(B3477,'08W Project List'!$E:$E,0)),"N/A")</f>
        <v>N/A</v>
      </c>
    </row>
    <row r="3478" spans="1:10" ht="15.6" x14ac:dyDescent="0.3">
      <c r="A3478" s="23">
        <v>6537</v>
      </c>
      <c r="B3478" s="22" t="s">
        <v>3805</v>
      </c>
      <c r="C3478" s="22">
        <v>22721102</v>
      </c>
      <c r="D3478" s="22" t="s">
        <v>3806</v>
      </c>
      <c r="E3478" s="22">
        <v>0.16947446662879986</v>
      </c>
      <c r="F3478" s="22">
        <v>10</v>
      </c>
      <c r="G3478" s="26">
        <v>2.3270717071790002E-6</v>
      </c>
      <c r="H3478" s="22">
        <f t="shared" si="54"/>
        <v>2.327071707179E-5</v>
      </c>
      <c r="I3478" s="41">
        <v>3477</v>
      </c>
      <c r="J3478" s="2" t="str">
        <f>IFERROR(INDEX('08W Project List'!#REF!,MATCH(B3478,'08W Project List'!$E:$E,0)),"N/A")</f>
        <v>N/A</v>
      </c>
    </row>
    <row r="3479" spans="1:10" ht="15.6" x14ac:dyDescent="0.3">
      <c r="A3479" s="23">
        <v>1692</v>
      </c>
      <c r="B3479" s="22" t="s">
        <v>3441</v>
      </c>
      <c r="C3479" s="22">
        <v>24181104</v>
      </c>
      <c r="D3479" s="22" t="s">
        <v>3438</v>
      </c>
      <c r="E3479" s="22">
        <v>2.2303396587627904</v>
      </c>
      <c r="F3479" s="22">
        <v>61</v>
      </c>
      <c r="G3479" s="26">
        <v>2.3217980226124402E-6</v>
      </c>
      <c r="H3479" s="22">
        <f t="shared" si="54"/>
        <v>1.4162967937935884E-4</v>
      </c>
      <c r="I3479" s="41">
        <v>3478</v>
      </c>
      <c r="J3479" s="2" t="str">
        <f>IFERROR(INDEX('08W Project List'!#REF!,MATCH(B3479,'08W Project List'!$E:$E,0)),"N/A")</f>
        <v>N/A</v>
      </c>
    </row>
    <row r="3480" spans="1:10" ht="15.6" x14ac:dyDescent="0.3">
      <c r="A3480" s="23">
        <v>5922</v>
      </c>
      <c r="B3480" s="22" t="s">
        <v>3804</v>
      </c>
      <c r="C3480" s="22">
        <v>22721101</v>
      </c>
      <c r="D3480" s="22" t="s">
        <v>3802</v>
      </c>
      <c r="E3480" s="22">
        <v>0.46321728750745428</v>
      </c>
      <c r="F3480" s="22">
        <v>19</v>
      </c>
      <c r="G3480" s="26">
        <v>2.3127178633148502E-6</v>
      </c>
      <c r="H3480" s="22">
        <f t="shared" si="54"/>
        <v>4.3941639402982152E-5</v>
      </c>
      <c r="I3480" s="41">
        <v>3479</v>
      </c>
      <c r="J3480" s="2" t="str">
        <f>IFERROR(INDEX('08W Project List'!#REF!,MATCH(B3480,'08W Project List'!$E:$E,0)),"N/A")</f>
        <v>N/A</v>
      </c>
    </row>
    <row r="3481" spans="1:10" ht="15.6" x14ac:dyDescent="0.3">
      <c r="A3481" s="23">
        <v>3263</v>
      </c>
      <c r="B3481" s="22" t="s">
        <v>3463</v>
      </c>
      <c r="C3481" s="22">
        <v>13111109</v>
      </c>
      <c r="D3481" s="22" t="s">
        <v>3464</v>
      </c>
      <c r="E3481" s="22">
        <v>6.768834926905531</v>
      </c>
      <c r="F3481" s="22">
        <v>86</v>
      </c>
      <c r="G3481" s="26">
        <v>2.3050593071515698E-6</v>
      </c>
      <c r="H3481" s="22">
        <f t="shared" si="54"/>
        <v>1.9823510041503501E-4</v>
      </c>
      <c r="I3481" s="41">
        <v>3480</v>
      </c>
      <c r="J3481" s="2" t="str">
        <f>IFERROR(INDEX('08W Project List'!#REF!,MATCH(B3481,'08W Project List'!$E:$E,0)),"N/A")</f>
        <v>N/A</v>
      </c>
    </row>
    <row r="3482" spans="1:10" ht="15.6" x14ac:dyDescent="0.3">
      <c r="A3482" s="23">
        <v>7536</v>
      </c>
      <c r="B3482" s="22" t="s">
        <v>4299</v>
      </c>
      <c r="C3482" s="22">
        <v>42661102</v>
      </c>
      <c r="D3482" s="22" t="s">
        <v>4300</v>
      </c>
      <c r="E3482" s="22">
        <v>0</v>
      </c>
      <c r="F3482" s="22">
        <v>21</v>
      </c>
      <c r="G3482" s="26">
        <v>2.3027317678060701E-6</v>
      </c>
      <c r="H3482" s="22">
        <f t="shared" si="54"/>
        <v>4.8357367123927475E-5</v>
      </c>
      <c r="I3482" s="41">
        <v>3481</v>
      </c>
      <c r="J3482" s="2" t="str">
        <f>IFERROR(INDEX('08W Project List'!#REF!,MATCH(B3482,'08W Project List'!$E:$E,0)),"N/A")</f>
        <v>N/A</v>
      </c>
    </row>
    <row r="3483" spans="1:10" ht="15.6" x14ac:dyDescent="0.3">
      <c r="A3483" s="23">
        <v>2607</v>
      </c>
      <c r="B3483" s="22" t="s">
        <v>4241</v>
      </c>
      <c r="C3483" s="22">
        <v>13350402</v>
      </c>
      <c r="D3483" s="22" t="s">
        <v>4242</v>
      </c>
      <c r="E3483" s="22">
        <v>2.9794749114539902</v>
      </c>
      <c r="F3483" s="22">
        <v>36</v>
      </c>
      <c r="G3483" s="26">
        <v>2.3019461375669301E-6</v>
      </c>
      <c r="H3483" s="22">
        <f t="shared" si="54"/>
        <v>8.2870060952409486E-5</v>
      </c>
      <c r="I3483" s="41">
        <v>3482</v>
      </c>
      <c r="J3483" s="2" t="str">
        <f>IFERROR(INDEX('08W Project List'!#REF!,MATCH(B3483,'08W Project List'!$E:$E,0)),"N/A")</f>
        <v>N/A</v>
      </c>
    </row>
    <row r="3484" spans="1:10" ht="15.6" x14ac:dyDescent="0.3">
      <c r="A3484" s="23">
        <v>2976</v>
      </c>
      <c r="B3484" s="22" t="s">
        <v>3894</v>
      </c>
      <c r="C3484" s="22">
        <v>43201101</v>
      </c>
      <c r="D3484" s="22" t="s">
        <v>3890</v>
      </c>
      <c r="E3484" s="22">
        <v>1.0766241037077999</v>
      </c>
      <c r="F3484" s="22">
        <v>81</v>
      </c>
      <c r="G3484" s="26">
        <v>2.29811041380895E-6</v>
      </c>
      <c r="H3484" s="22">
        <f t="shared" si="54"/>
        <v>1.8614694351852494E-4</v>
      </c>
      <c r="I3484" s="41">
        <v>3483</v>
      </c>
      <c r="J3484" s="2" t="str">
        <f>IFERROR(INDEX('08W Project List'!#REF!,MATCH(B3484,'08W Project List'!$E:$E,0)),"N/A")</f>
        <v>N/A</v>
      </c>
    </row>
    <row r="3485" spans="1:10" ht="15.6" x14ac:dyDescent="0.3">
      <c r="A3485" s="23">
        <v>28</v>
      </c>
      <c r="B3485" s="22" t="s">
        <v>3248</v>
      </c>
      <c r="C3485" s="22">
        <v>24141101</v>
      </c>
      <c r="D3485" s="22" t="s">
        <v>3246</v>
      </c>
      <c r="E3485" s="22">
        <v>4.6222585659966375</v>
      </c>
      <c r="F3485" s="22">
        <v>86</v>
      </c>
      <c r="G3485" s="26">
        <v>2.2942917325811199E-6</v>
      </c>
      <c r="H3485" s="22">
        <f t="shared" si="54"/>
        <v>1.9730908900197631E-4</v>
      </c>
      <c r="I3485" s="41">
        <v>3484</v>
      </c>
      <c r="J3485" s="2" t="str">
        <f>IFERROR(INDEX('08W Project List'!#REF!,MATCH(B3485,'08W Project List'!$E:$E,0)),"N/A")</f>
        <v>N/A</v>
      </c>
    </row>
    <row r="3486" spans="1:10" ht="15.6" x14ac:dyDescent="0.3">
      <c r="A3486" s="23">
        <v>6723</v>
      </c>
      <c r="B3486" s="22" t="s">
        <v>4159</v>
      </c>
      <c r="C3486" s="22">
        <v>14341106</v>
      </c>
      <c r="D3486" s="22" t="s">
        <v>4157</v>
      </c>
      <c r="E3486" s="22">
        <v>0.11865076152733935</v>
      </c>
      <c r="F3486" s="22">
        <v>31</v>
      </c>
      <c r="G3486" s="26">
        <v>2.2677608331282902E-6</v>
      </c>
      <c r="H3486" s="22">
        <f t="shared" si="54"/>
        <v>7.0300585826976991E-5</v>
      </c>
      <c r="I3486" s="41">
        <v>3485</v>
      </c>
      <c r="J3486" s="2" t="str">
        <f>IFERROR(INDEX('08W Project List'!#REF!,MATCH(B3486,'08W Project List'!$E:$E,0)),"N/A")</f>
        <v>N/A</v>
      </c>
    </row>
    <row r="3487" spans="1:10" ht="15.6" x14ac:dyDescent="0.3">
      <c r="A3487" s="23">
        <v>6528</v>
      </c>
      <c r="B3487" s="22" t="s">
        <v>2000</v>
      </c>
      <c r="C3487" s="22">
        <v>42991106</v>
      </c>
      <c r="D3487" s="22" t="s">
        <v>2001</v>
      </c>
      <c r="E3487" s="22">
        <v>0.30383175273362895</v>
      </c>
      <c r="F3487" s="22">
        <v>7</v>
      </c>
      <c r="G3487" s="26">
        <v>2.2568892350794601E-6</v>
      </c>
      <c r="H3487" s="22">
        <f t="shared" si="54"/>
        <v>1.579822464555622E-5</v>
      </c>
      <c r="I3487" s="41">
        <v>3486</v>
      </c>
      <c r="J3487" s="2" t="str">
        <f>IFERROR(INDEX('08W Project List'!#REF!,MATCH(B3487,'08W Project List'!$E:$E,0)),"N/A")</f>
        <v>N/A</v>
      </c>
    </row>
    <row r="3488" spans="1:10" ht="15.6" x14ac:dyDescent="0.3">
      <c r="A3488" s="23">
        <v>2106</v>
      </c>
      <c r="B3488" s="22" t="s">
        <v>3887</v>
      </c>
      <c r="C3488" s="22">
        <v>13340402</v>
      </c>
      <c r="D3488" s="22" t="s">
        <v>3888</v>
      </c>
      <c r="E3488" s="22">
        <v>1.4870905451128713</v>
      </c>
      <c r="F3488" s="22">
        <v>53</v>
      </c>
      <c r="G3488" s="26">
        <v>2.2491810223007301E-6</v>
      </c>
      <c r="H3488" s="22">
        <f t="shared" si="54"/>
        <v>1.192065941819387E-4</v>
      </c>
      <c r="I3488" s="41">
        <v>3487</v>
      </c>
      <c r="J3488" s="2" t="str">
        <f>IFERROR(INDEX('08W Project List'!#REF!,MATCH(B3488,'08W Project List'!$E:$E,0)),"N/A")</f>
        <v>N/A</v>
      </c>
    </row>
    <row r="3489" spans="1:10" ht="15.6" x14ac:dyDescent="0.3">
      <c r="A3489" s="23">
        <v>3661</v>
      </c>
      <c r="B3489" s="22" t="s">
        <v>2003</v>
      </c>
      <c r="C3489" s="22">
        <v>42991106</v>
      </c>
      <c r="D3489" s="22" t="s">
        <v>2001</v>
      </c>
      <c r="E3489" s="22">
        <v>1.1954110962736233</v>
      </c>
      <c r="F3489" s="22">
        <v>43</v>
      </c>
      <c r="G3489" s="26">
        <v>2.2324763021694299E-6</v>
      </c>
      <c r="H3489" s="22">
        <f t="shared" si="54"/>
        <v>9.5996480993285491E-5</v>
      </c>
      <c r="I3489" s="41">
        <v>3488</v>
      </c>
      <c r="J3489" s="2" t="str">
        <f>IFERROR(INDEX('08W Project List'!#REF!,MATCH(B3489,'08W Project List'!$E:$E,0)),"N/A")</f>
        <v>N/A</v>
      </c>
    </row>
    <row r="3490" spans="1:10" ht="15.6" x14ac:dyDescent="0.3">
      <c r="A3490" s="23">
        <v>3471</v>
      </c>
      <c r="B3490" s="22" t="s">
        <v>2086</v>
      </c>
      <c r="C3490" s="22">
        <v>82021101</v>
      </c>
      <c r="D3490" s="22" t="s">
        <v>2082</v>
      </c>
      <c r="E3490" s="22">
        <v>0</v>
      </c>
      <c r="F3490" s="22">
        <v>57</v>
      </c>
      <c r="G3490" s="26">
        <v>2.2251905162031098E-6</v>
      </c>
      <c r="H3490" s="22">
        <f t="shared" si="54"/>
        <v>1.2683585942357725E-4</v>
      </c>
      <c r="I3490" s="41">
        <v>3489</v>
      </c>
      <c r="J3490" s="2" t="str">
        <f>IFERROR(INDEX('08W Project List'!#REF!,MATCH(B3490,'08W Project List'!$E:$E,0)),"N/A")</f>
        <v>N/A</v>
      </c>
    </row>
    <row r="3491" spans="1:10" ht="15.6" x14ac:dyDescent="0.3">
      <c r="A3491" s="23">
        <v>4292</v>
      </c>
      <c r="B3491" s="22" t="s">
        <v>1277</v>
      </c>
      <c r="C3491" s="22">
        <v>24080402</v>
      </c>
      <c r="D3491" s="22" t="s">
        <v>1276</v>
      </c>
      <c r="E3491" s="22">
        <v>4.5022095543042013</v>
      </c>
      <c r="F3491" s="22">
        <v>77</v>
      </c>
      <c r="G3491" s="26">
        <v>2.2015383453627602E-6</v>
      </c>
      <c r="H3491" s="22">
        <f t="shared" si="54"/>
        <v>1.6951845259293255E-4</v>
      </c>
      <c r="I3491" s="41">
        <v>3490</v>
      </c>
      <c r="J3491" s="2" t="str">
        <f>IFERROR(INDEX('08W Project List'!#REF!,MATCH(B3491,'08W Project List'!$E:$E,0)),"N/A")</f>
        <v>N/A</v>
      </c>
    </row>
    <row r="3492" spans="1:10" ht="15.6" x14ac:dyDescent="0.3">
      <c r="A3492" s="23">
        <v>1116</v>
      </c>
      <c r="B3492" s="22" t="s">
        <v>3803</v>
      </c>
      <c r="C3492" s="22">
        <v>22721101</v>
      </c>
      <c r="D3492" s="22" t="s">
        <v>3802</v>
      </c>
      <c r="E3492" s="22">
        <v>0.23226187233007831</v>
      </c>
      <c r="F3492" s="22">
        <v>30</v>
      </c>
      <c r="G3492" s="26">
        <v>2.1952820519399899E-6</v>
      </c>
      <c r="H3492" s="22">
        <f t="shared" si="54"/>
        <v>6.5858461558199692E-5</v>
      </c>
      <c r="I3492" s="41">
        <v>3491</v>
      </c>
      <c r="J3492" s="2" t="str">
        <f>IFERROR(INDEX('08W Project List'!#REF!,MATCH(B3492,'08W Project List'!$E:$E,0)),"N/A")</f>
        <v>N/A</v>
      </c>
    </row>
    <row r="3493" spans="1:10" ht="15.6" x14ac:dyDescent="0.3">
      <c r="A3493" s="23">
        <v>9555</v>
      </c>
      <c r="B3493" s="22" t="s">
        <v>1842</v>
      </c>
      <c r="C3493" s="22">
        <v>42481103</v>
      </c>
      <c r="D3493" s="22" t="s">
        <v>1841</v>
      </c>
      <c r="E3493" s="22">
        <v>0.41220632168965193</v>
      </c>
      <c r="F3493" s="22">
        <v>6</v>
      </c>
      <c r="G3493" s="26">
        <v>2.19401093379253E-6</v>
      </c>
      <c r="H3493" s="22">
        <f t="shared" si="54"/>
        <v>1.316406560275518E-5</v>
      </c>
      <c r="I3493" s="41">
        <v>3492</v>
      </c>
      <c r="J3493" s="2" t="str">
        <f>IFERROR(INDEX('08W Project List'!#REF!,MATCH(B3493,'08W Project List'!$E:$E,0)),"N/A")</f>
        <v>N/A</v>
      </c>
    </row>
    <row r="3494" spans="1:10" ht="15.6" x14ac:dyDescent="0.3">
      <c r="A3494" s="23">
        <v>4494</v>
      </c>
      <c r="B3494" s="22" t="s">
        <v>4173</v>
      </c>
      <c r="C3494" s="22">
        <v>182852201</v>
      </c>
      <c r="D3494" s="22" t="s">
        <v>4169</v>
      </c>
      <c r="E3494" s="22">
        <v>0.48887421248608764</v>
      </c>
      <c r="F3494" s="22">
        <v>29</v>
      </c>
      <c r="G3494" s="26">
        <v>2.1871989492249998E-6</v>
      </c>
      <c r="H3494" s="22">
        <f t="shared" si="54"/>
        <v>6.3428769527524998E-5</v>
      </c>
      <c r="I3494" s="41">
        <v>3493</v>
      </c>
      <c r="J3494" s="2" t="str">
        <f>IFERROR(INDEX('08W Project List'!#REF!,MATCH(B3494,'08W Project List'!$E:$E,0)),"N/A")</f>
        <v>N/A</v>
      </c>
    </row>
    <row r="3495" spans="1:10" ht="15.6" x14ac:dyDescent="0.3">
      <c r="A3495" s="23">
        <v>3505</v>
      </c>
      <c r="B3495" s="22" t="s">
        <v>4402</v>
      </c>
      <c r="C3495" s="22">
        <v>24251104</v>
      </c>
      <c r="D3495" s="22" t="s">
        <v>4397</v>
      </c>
      <c r="E3495" s="22">
        <v>2.0338445125762088</v>
      </c>
      <c r="F3495" s="22">
        <v>37</v>
      </c>
      <c r="G3495" s="26">
        <v>2.1865443149724198E-6</v>
      </c>
      <c r="H3495" s="22">
        <f t="shared" si="54"/>
        <v>8.0902139653979535E-5</v>
      </c>
      <c r="I3495" s="41">
        <v>3494</v>
      </c>
      <c r="J3495" s="2" t="str">
        <f>IFERROR(INDEX('08W Project List'!#REF!,MATCH(B3495,'08W Project List'!$E:$E,0)),"N/A")</f>
        <v>N/A</v>
      </c>
    </row>
    <row r="3496" spans="1:10" ht="15.6" x14ac:dyDescent="0.3">
      <c r="A3496" s="23">
        <v>4601</v>
      </c>
      <c r="B3496" s="22" t="s">
        <v>1708</v>
      </c>
      <c r="C3496" s="22">
        <v>182291102</v>
      </c>
      <c r="D3496" s="22" t="s">
        <v>1707</v>
      </c>
      <c r="E3496" s="22">
        <v>0.524215533619248</v>
      </c>
      <c r="F3496" s="22">
        <v>26</v>
      </c>
      <c r="G3496" s="26">
        <v>2.1767122729172201E-6</v>
      </c>
      <c r="H3496" s="22">
        <f t="shared" si="54"/>
        <v>5.6594519095847721E-5</v>
      </c>
      <c r="I3496" s="41">
        <v>3495</v>
      </c>
      <c r="J3496" s="2" t="str">
        <f>IFERROR(INDEX('08W Project List'!#REF!,MATCH(B3496,'08W Project List'!$E:$E,0)),"N/A")</f>
        <v>N/A</v>
      </c>
    </row>
    <row r="3497" spans="1:10" ht="15.6" x14ac:dyDescent="0.3">
      <c r="A3497" s="23">
        <v>10245</v>
      </c>
      <c r="B3497" s="22" t="s">
        <v>1605</v>
      </c>
      <c r="C3497" s="22">
        <v>43091104</v>
      </c>
      <c r="D3497" s="22" t="s">
        <v>1602</v>
      </c>
      <c r="E3497" s="22">
        <v>0</v>
      </c>
      <c r="F3497" s="22">
        <v>4</v>
      </c>
      <c r="G3497" s="26">
        <v>2.1731792254136902E-6</v>
      </c>
      <c r="H3497" s="22">
        <f t="shared" si="54"/>
        <v>8.6927169016547607E-6</v>
      </c>
      <c r="I3497" s="41">
        <v>3496</v>
      </c>
      <c r="J3497" s="2" t="str">
        <f>IFERROR(INDEX('08W Project List'!#REF!,MATCH(B3497,'08W Project List'!$E:$E,0)),"N/A")</f>
        <v>N/A</v>
      </c>
    </row>
    <row r="3498" spans="1:10" ht="15.6" x14ac:dyDescent="0.3">
      <c r="A3498" s="23">
        <v>6525</v>
      </c>
      <c r="B3498" s="22" t="s">
        <v>1666</v>
      </c>
      <c r="C3498" s="22">
        <v>102361101</v>
      </c>
      <c r="D3498" s="22" t="s">
        <v>1665</v>
      </c>
      <c r="E3498" s="22">
        <v>1.5196994817232505</v>
      </c>
      <c r="F3498" s="22">
        <v>46</v>
      </c>
      <c r="G3498" s="26">
        <v>2.1551876651751302E-6</v>
      </c>
      <c r="H3498" s="22">
        <f t="shared" si="54"/>
        <v>9.9138632598055982E-5</v>
      </c>
      <c r="I3498" s="41">
        <v>3497</v>
      </c>
      <c r="J3498" s="2" t="str">
        <f>IFERROR(INDEX('08W Project List'!#REF!,MATCH(B3498,'08W Project List'!$E:$E,0)),"N/A")</f>
        <v>N/A</v>
      </c>
    </row>
    <row r="3499" spans="1:10" ht="15.6" x14ac:dyDescent="0.3">
      <c r="A3499" s="23">
        <v>7268</v>
      </c>
      <c r="B3499" s="22" t="s">
        <v>1714</v>
      </c>
      <c r="C3499" s="22">
        <v>83431116</v>
      </c>
      <c r="D3499" s="22" t="s">
        <v>1715</v>
      </c>
      <c r="E3499" s="22">
        <v>0.22865588995826974</v>
      </c>
      <c r="F3499" s="22">
        <v>9</v>
      </c>
      <c r="G3499" s="26">
        <v>2.1509240460191902E-6</v>
      </c>
      <c r="H3499" s="22">
        <f t="shared" si="54"/>
        <v>1.9358316414172712E-5</v>
      </c>
      <c r="I3499" s="41">
        <v>3498</v>
      </c>
      <c r="J3499" s="2" t="str">
        <f>IFERROR(INDEX('08W Project List'!#REF!,MATCH(B3499,'08W Project List'!$E:$E,0)),"N/A")</f>
        <v>N/A</v>
      </c>
    </row>
    <row r="3500" spans="1:10" ht="15.6" x14ac:dyDescent="0.3">
      <c r="A3500" s="23">
        <v>5472</v>
      </c>
      <c r="B3500" s="22" t="s">
        <v>706</v>
      </c>
      <c r="C3500" s="22">
        <v>103181101</v>
      </c>
      <c r="D3500" s="22" t="s">
        <v>707</v>
      </c>
      <c r="E3500" s="22">
        <v>0.52126143624787447</v>
      </c>
      <c r="F3500" s="22">
        <v>10</v>
      </c>
      <c r="G3500" s="26">
        <v>2.1477806587672801E-6</v>
      </c>
      <c r="H3500" s="22">
        <f t="shared" si="54"/>
        <v>2.14778065876728E-5</v>
      </c>
      <c r="I3500" s="41">
        <v>3499</v>
      </c>
      <c r="J3500" s="2" t="str">
        <f>IFERROR(INDEX('08W Project List'!#REF!,MATCH(B3500,'08W Project List'!$E:$E,0)),"N/A")</f>
        <v>N/A</v>
      </c>
    </row>
    <row r="3501" spans="1:10" ht="15.6" x14ac:dyDescent="0.3">
      <c r="A3501" s="23">
        <v>659</v>
      </c>
      <c r="B3501" s="22" t="s">
        <v>1219</v>
      </c>
      <c r="C3501" s="22">
        <v>12501112</v>
      </c>
      <c r="D3501" s="22" t="s">
        <v>1213</v>
      </c>
      <c r="E3501" s="22">
        <v>0</v>
      </c>
      <c r="F3501" s="22">
        <v>51</v>
      </c>
      <c r="G3501" s="26">
        <v>2.1269797363599601E-6</v>
      </c>
      <c r="H3501" s="22">
        <f t="shared" si="54"/>
        <v>1.0847596655435796E-4</v>
      </c>
      <c r="I3501" s="41">
        <v>3500</v>
      </c>
      <c r="J3501" s="2" t="str">
        <f>IFERROR(INDEX('08W Project List'!#REF!,MATCH(B3501,'08W Project List'!$E:$E,0)),"N/A")</f>
        <v>N/A</v>
      </c>
    </row>
    <row r="3502" spans="1:10" ht="15.6" x14ac:dyDescent="0.3">
      <c r="A3502" s="23">
        <v>286</v>
      </c>
      <c r="B3502" s="22" t="s">
        <v>2669</v>
      </c>
      <c r="C3502" s="22">
        <v>12541106</v>
      </c>
      <c r="D3502" s="22" t="s">
        <v>2667</v>
      </c>
      <c r="E3502" s="22">
        <v>3.2846402198271409</v>
      </c>
      <c r="F3502" s="22">
        <v>136</v>
      </c>
      <c r="G3502" s="26">
        <v>2.1194503089330601E-6</v>
      </c>
      <c r="H3502" s="22">
        <f t="shared" si="54"/>
        <v>2.8824524201489615E-4</v>
      </c>
      <c r="I3502" s="41">
        <v>3501</v>
      </c>
      <c r="J3502" s="2" t="str">
        <f>IFERROR(INDEX('08W Project List'!#REF!,MATCH(B3502,'08W Project List'!$E:$E,0)),"N/A")</f>
        <v>N/A</v>
      </c>
    </row>
    <row r="3503" spans="1:10" ht="15.6" x14ac:dyDescent="0.3">
      <c r="A3503" s="23">
        <v>3401</v>
      </c>
      <c r="B3503" s="22" t="s">
        <v>4181</v>
      </c>
      <c r="C3503" s="22">
        <v>182852202</v>
      </c>
      <c r="D3503" s="22" t="s">
        <v>4176</v>
      </c>
      <c r="E3503" s="22">
        <v>5.6858713762458857</v>
      </c>
      <c r="F3503" s="22">
        <v>79</v>
      </c>
      <c r="G3503" s="26">
        <v>2.1129612209747899E-6</v>
      </c>
      <c r="H3503" s="22">
        <f t="shared" si="54"/>
        <v>1.669239364570084E-4</v>
      </c>
      <c r="I3503" s="41">
        <v>3502</v>
      </c>
      <c r="J3503" s="2" t="str">
        <f>IFERROR(INDEX('08W Project List'!#REF!,MATCH(B3503,'08W Project List'!$E:$E,0)),"N/A")</f>
        <v>N/A</v>
      </c>
    </row>
    <row r="3504" spans="1:10" ht="15.6" x14ac:dyDescent="0.3">
      <c r="A3504" s="23">
        <v>617</v>
      </c>
      <c r="B3504" s="22" t="s">
        <v>2588</v>
      </c>
      <c r="C3504" s="22">
        <v>12600401</v>
      </c>
      <c r="D3504" s="22" t="s">
        <v>2589</v>
      </c>
      <c r="E3504" s="22">
        <v>3.4714609216594594</v>
      </c>
      <c r="F3504" s="22">
        <v>68</v>
      </c>
      <c r="G3504" s="26">
        <v>2.0870953239482999E-6</v>
      </c>
      <c r="H3504" s="22">
        <f t="shared" si="54"/>
        <v>1.419224820284844E-4</v>
      </c>
      <c r="I3504" s="41">
        <v>3503</v>
      </c>
      <c r="J3504" s="2" t="str">
        <f>IFERROR(INDEX('08W Project List'!#REF!,MATCH(B3504,'08W Project List'!$E:$E,0)),"N/A")</f>
        <v>N/A</v>
      </c>
    </row>
    <row r="3505" spans="1:10" ht="15.6" x14ac:dyDescent="0.3">
      <c r="A3505" s="23">
        <v>5991</v>
      </c>
      <c r="B3505" s="22" t="s">
        <v>4172</v>
      </c>
      <c r="C3505" s="22">
        <v>182852201</v>
      </c>
      <c r="D3505" s="22" t="s">
        <v>4169</v>
      </c>
      <c r="E3505" s="22">
        <v>0.57778896700605775</v>
      </c>
      <c r="F3505" s="22">
        <v>10</v>
      </c>
      <c r="G3505" s="26">
        <v>2.06071649043804E-6</v>
      </c>
      <c r="H3505" s="22">
        <f t="shared" si="54"/>
        <v>2.0607164904380401E-5</v>
      </c>
      <c r="I3505" s="41">
        <v>3504</v>
      </c>
      <c r="J3505" s="2" t="str">
        <f>IFERROR(INDEX('08W Project List'!#REF!,MATCH(B3505,'08W Project List'!$E:$E,0)),"N/A")</f>
        <v>N/A</v>
      </c>
    </row>
    <row r="3506" spans="1:10" ht="15.6" x14ac:dyDescent="0.3">
      <c r="A3506" s="23">
        <v>2044</v>
      </c>
      <c r="B3506" s="22" t="s">
        <v>3885</v>
      </c>
      <c r="C3506" s="22">
        <v>13340401</v>
      </c>
      <c r="D3506" s="22" t="s">
        <v>3886</v>
      </c>
      <c r="E3506" s="22">
        <v>4.1073288985696648</v>
      </c>
      <c r="F3506" s="22">
        <v>56</v>
      </c>
      <c r="G3506" s="26">
        <v>2.05880980230369E-6</v>
      </c>
      <c r="H3506" s="22">
        <f t="shared" si="54"/>
        <v>1.1529334892900664E-4</v>
      </c>
      <c r="I3506" s="41">
        <v>3505</v>
      </c>
      <c r="J3506" s="2" t="str">
        <f>IFERROR(INDEX('08W Project List'!#REF!,MATCH(B3506,'08W Project List'!$E:$E,0)),"N/A")</f>
        <v>N/A</v>
      </c>
    </row>
    <row r="3507" spans="1:10" ht="15.6" x14ac:dyDescent="0.3">
      <c r="A3507" s="23">
        <v>7179</v>
      </c>
      <c r="B3507" s="22" t="s">
        <v>1215</v>
      </c>
      <c r="C3507" s="22">
        <v>12501112</v>
      </c>
      <c r="D3507" s="22" t="s">
        <v>1213</v>
      </c>
      <c r="E3507" s="22">
        <v>0.21956301157858357</v>
      </c>
      <c r="F3507" s="22">
        <v>11</v>
      </c>
      <c r="G3507" s="26">
        <v>2.0514634210293899E-6</v>
      </c>
      <c r="H3507" s="22">
        <f t="shared" si="54"/>
        <v>2.2566097631323287E-5</v>
      </c>
      <c r="I3507" s="41">
        <v>3506</v>
      </c>
      <c r="J3507" s="2" t="str">
        <f>IFERROR(INDEX('08W Project List'!#REF!,MATCH(B3507,'08W Project List'!$E:$E,0)),"N/A")</f>
        <v>N/A</v>
      </c>
    </row>
    <row r="3508" spans="1:10" ht="15.6" x14ac:dyDescent="0.3">
      <c r="A3508" s="23">
        <v>5036</v>
      </c>
      <c r="B3508" s="22" t="s">
        <v>1392</v>
      </c>
      <c r="C3508" s="22">
        <v>13921104</v>
      </c>
      <c r="D3508" s="22" t="s">
        <v>1393</v>
      </c>
      <c r="E3508" s="22">
        <v>0.28978500403038099</v>
      </c>
      <c r="F3508" s="22">
        <v>63</v>
      </c>
      <c r="G3508" s="26">
        <v>2.0367101996748199E-6</v>
      </c>
      <c r="H3508" s="22">
        <f t="shared" si="54"/>
        <v>1.2831274257951364E-4</v>
      </c>
      <c r="I3508" s="41">
        <v>3507</v>
      </c>
      <c r="J3508" s="2" t="str">
        <f>IFERROR(INDEX('08W Project List'!#REF!,MATCH(B3508,'08W Project List'!$E:$E,0)),"N/A")</f>
        <v>N/A</v>
      </c>
    </row>
    <row r="3509" spans="1:10" ht="15.6" x14ac:dyDescent="0.3">
      <c r="A3509" s="23">
        <v>6325</v>
      </c>
      <c r="B3509" s="22" t="s">
        <v>2110</v>
      </c>
      <c r="C3509" s="22">
        <v>82021108</v>
      </c>
      <c r="D3509" s="22" t="s">
        <v>2111</v>
      </c>
      <c r="E3509" s="22">
        <v>0</v>
      </c>
      <c r="F3509" s="22">
        <v>15</v>
      </c>
      <c r="G3509" s="26">
        <v>2.03338465339586E-6</v>
      </c>
      <c r="H3509" s="22">
        <f t="shared" si="54"/>
        <v>3.0500769800937902E-5</v>
      </c>
      <c r="I3509" s="41">
        <v>3508</v>
      </c>
      <c r="J3509" s="2" t="str">
        <f>IFERROR(INDEX('08W Project List'!#REF!,MATCH(B3509,'08W Project List'!$E:$E,0)),"N/A")</f>
        <v>N/A</v>
      </c>
    </row>
    <row r="3510" spans="1:10" ht="15.6" x14ac:dyDescent="0.3">
      <c r="A3510" s="23">
        <v>6874</v>
      </c>
      <c r="B3510" s="22" t="s">
        <v>2092</v>
      </c>
      <c r="C3510" s="22">
        <v>82021102</v>
      </c>
      <c r="D3510" s="22" t="s">
        <v>2091</v>
      </c>
      <c r="E3510" s="22">
        <v>0</v>
      </c>
      <c r="F3510" s="22">
        <v>70</v>
      </c>
      <c r="G3510" s="26">
        <v>2.0154125571188899E-6</v>
      </c>
      <c r="H3510" s="22">
        <f t="shared" si="54"/>
        <v>1.4107887899832228E-4</v>
      </c>
      <c r="I3510" s="41">
        <v>3509</v>
      </c>
      <c r="J3510" s="2" t="str">
        <f>IFERROR(INDEX('08W Project List'!#REF!,MATCH(B3510,'08W Project List'!$E:$E,0)),"N/A")</f>
        <v>N/A</v>
      </c>
    </row>
    <row r="3511" spans="1:10" ht="15.6" x14ac:dyDescent="0.3">
      <c r="A3511" s="23">
        <v>1424</v>
      </c>
      <c r="B3511" s="22" t="s">
        <v>2822</v>
      </c>
      <c r="C3511" s="22">
        <v>22811103</v>
      </c>
      <c r="D3511" s="22" t="s">
        <v>2817</v>
      </c>
      <c r="E3511" s="22">
        <v>6.80730976613729E-2</v>
      </c>
      <c r="F3511" s="22">
        <v>62</v>
      </c>
      <c r="G3511" s="26">
        <v>2.0045923968539602E-6</v>
      </c>
      <c r="H3511" s="22">
        <f t="shared" si="54"/>
        <v>1.2428472860494553E-4</v>
      </c>
      <c r="I3511" s="41">
        <v>3510</v>
      </c>
      <c r="J3511" s="2" t="str">
        <f>IFERROR(INDEX('08W Project List'!#REF!,MATCH(B3511,'08W Project List'!$E:$E,0)),"N/A")</f>
        <v>N/A</v>
      </c>
    </row>
    <row r="3512" spans="1:10" ht="15.6" x14ac:dyDescent="0.3">
      <c r="A3512" s="23">
        <v>10000</v>
      </c>
      <c r="B3512" s="22" t="s">
        <v>67</v>
      </c>
      <c r="C3512" s="22">
        <v>42031125</v>
      </c>
      <c r="D3512" s="22" t="s">
        <v>61</v>
      </c>
      <c r="E3512" s="22">
        <v>0.13081958296821442</v>
      </c>
      <c r="F3512" s="22">
        <v>4</v>
      </c>
      <c r="G3512" s="26">
        <v>2.0026326649903501E-6</v>
      </c>
      <c r="H3512" s="22">
        <f t="shared" si="54"/>
        <v>8.0105306599614003E-6</v>
      </c>
      <c r="I3512" s="41">
        <v>3511</v>
      </c>
      <c r="J3512" s="2" t="str">
        <f>IFERROR(INDEX('08W Project List'!#REF!,MATCH(B3512,'08W Project List'!$E:$E,0)),"N/A")</f>
        <v>N/A</v>
      </c>
    </row>
    <row r="3513" spans="1:10" ht="15.6" x14ac:dyDescent="0.3">
      <c r="A3513" s="23">
        <v>254</v>
      </c>
      <c r="B3513" s="22" t="s">
        <v>1720</v>
      </c>
      <c r="C3513" s="22">
        <v>83431116</v>
      </c>
      <c r="D3513" s="22" t="s">
        <v>1715</v>
      </c>
      <c r="E3513" s="22">
        <v>0.20892775342428094</v>
      </c>
      <c r="F3513" s="22">
        <v>165</v>
      </c>
      <c r="G3513" s="26">
        <v>1.9552616592511399E-6</v>
      </c>
      <c r="H3513" s="22">
        <f t="shared" si="54"/>
        <v>3.2261817377643806E-4</v>
      </c>
      <c r="I3513" s="41">
        <v>3512</v>
      </c>
      <c r="J3513" s="2" t="str">
        <f>IFERROR(INDEX('08W Project List'!#REF!,MATCH(B3513,'08W Project List'!$E:$E,0)),"N/A")</f>
        <v>N/A</v>
      </c>
    </row>
    <row r="3514" spans="1:10" ht="15.6" x14ac:dyDescent="0.3">
      <c r="A3514" s="23">
        <v>1238</v>
      </c>
      <c r="B3514" s="22" t="s">
        <v>3896</v>
      </c>
      <c r="C3514" s="22">
        <v>43201102</v>
      </c>
      <c r="D3514" s="22" t="s">
        <v>3897</v>
      </c>
      <c r="E3514" s="22">
        <v>0.26853382960010258</v>
      </c>
      <c r="F3514" s="22">
        <v>10</v>
      </c>
      <c r="G3514" s="26">
        <v>1.9459948671732502E-6</v>
      </c>
      <c r="H3514" s="22">
        <f t="shared" si="54"/>
        <v>1.9459948671732504E-5</v>
      </c>
      <c r="I3514" s="41">
        <v>3513</v>
      </c>
      <c r="J3514" s="2" t="str">
        <f>IFERROR(INDEX('08W Project List'!#REF!,MATCH(B3514,'08W Project List'!$E:$E,0)),"N/A")</f>
        <v>N/A</v>
      </c>
    </row>
    <row r="3515" spans="1:10" ht="15.6" x14ac:dyDescent="0.3">
      <c r="A3515" s="23">
        <v>10590</v>
      </c>
      <c r="B3515" s="22" t="s">
        <v>712</v>
      </c>
      <c r="C3515" s="22">
        <v>103181102</v>
      </c>
      <c r="D3515" s="22" t="s">
        <v>711</v>
      </c>
      <c r="E3515" s="22">
        <v>0.26654418418031323</v>
      </c>
      <c r="F3515" s="22">
        <v>7</v>
      </c>
      <c r="G3515" s="26">
        <v>1.9339709750124199E-6</v>
      </c>
      <c r="H3515" s="22">
        <f t="shared" si="54"/>
        <v>1.353779682508694E-5</v>
      </c>
      <c r="I3515" s="41">
        <v>3514</v>
      </c>
      <c r="J3515" s="2" t="str">
        <f>IFERROR(INDEX('08W Project List'!#REF!,MATCH(B3515,'08W Project List'!$E:$E,0)),"N/A")</f>
        <v>N/A</v>
      </c>
    </row>
    <row r="3516" spans="1:10" ht="15.6" x14ac:dyDescent="0.3">
      <c r="A3516" s="23">
        <v>6891</v>
      </c>
      <c r="B3516" s="22" t="s">
        <v>58</v>
      </c>
      <c r="C3516" s="22">
        <v>42031124</v>
      </c>
      <c r="D3516" s="22" t="s">
        <v>45</v>
      </c>
      <c r="E3516" s="22">
        <v>0.12354247640568738</v>
      </c>
      <c r="F3516" s="22">
        <v>8</v>
      </c>
      <c r="G3516" s="26">
        <v>1.9051168178587401E-6</v>
      </c>
      <c r="H3516" s="22">
        <f t="shared" si="54"/>
        <v>1.5240934542869921E-5</v>
      </c>
      <c r="I3516" s="41">
        <v>3515</v>
      </c>
      <c r="J3516" s="2" t="str">
        <f>IFERROR(INDEX('08W Project List'!#REF!,MATCH(B3516,'08W Project List'!$E:$E,0)),"N/A")</f>
        <v>N/A</v>
      </c>
    </row>
    <row r="3517" spans="1:10" ht="15.6" x14ac:dyDescent="0.3">
      <c r="A3517" s="23">
        <v>9434</v>
      </c>
      <c r="B3517" s="22" t="s">
        <v>278</v>
      </c>
      <c r="C3517" s="22">
        <v>12061105</v>
      </c>
      <c r="D3517" s="22" t="s">
        <v>277</v>
      </c>
      <c r="E3517" s="22">
        <v>0.13286042974229834</v>
      </c>
      <c r="F3517" s="22">
        <v>2</v>
      </c>
      <c r="G3517" s="26">
        <v>1.88941325610428E-6</v>
      </c>
      <c r="H3517" s="22">
        <f t="shared" si="54"/>
        <v>3.77882651220856E-6</v>
      </c>
      <c r="I3517" s="41">
        <v>3516</v>
      </c>
      <c r="J3517" s="2" t="str">
        <f>IFERROR(INDEX('08W Project List'!#REF!,MATCH(B3517,'08W Project List'!$E:$E,0)),"N/A")</f>
        <v>N/A</v>
      </c>
    </row>
    <row r="3518" spans="1:10" ht="15.6" x14ac:dyDescent="0.3">
      <c r="A3518" s="23">
        <v>6092</v>
      </c>
      <c r="B3518" s="22" t="s">
        <v>4198</v>
      </c>
      <c r="C3518" s="22">
        <v>182852204</v>
      </c>
      <c r="D3518" s="22" t="s">
        <v>4195</v>
      </c>
      <c r="E3518" s="22">
        <v>1.4417089296930641</v>
      </c>
      <c r="F3518" s="22">
        <v>32</v>
      </c>
      <c r="G3518" s="26">
        <v>1.8884841101300401E-6</v>
      </c>
      <c r="H3518" s="22">
        <f t="shared" si="54"/>
        <v>6.0431491524161282E-5</v>
      </c>
      <c r="I3518" s="41">
        <v>3517</v>
      </c>
      <c r="J3518" s="2" t="str">
        <f>IFERROR(INDEX('08W Project List'!#REF!,MATCH(B3518,'08W Project List'!$E:$E,0)),"N/A")</f>
        <v>N/A</v>
      </c>
    </row>
    <row r="3519" spans="1:10" ht="15.6" x14ac:dyDescent="0.3">
      <c r="A3519" s="23">
        <v>9394</v>
      </c>
      <c r="B3519" s="22" t="s">
        <v>56</v>
      </c>
      <c r="C3519" s="22">
        <v>42031124</v>
      </c>
      <c r="D3519" s="22" t="s">
        <v>45</v>
      </c>
      <c r="E3519" s="22">
        <v>0.19436516185496208</v>
      </c>
      <c r="F3519" s="22">
        <v>5</v>
      </c>
      <c r="G3519" s="26">
        <v>1.87682630342992E-6</v>
      </c>
      <c r="H3519" s="22">
        <f t="shared" si="54"/>
        <v>9.3841315171495999E-6</v>
      </c>
      <c r="I3519" s="41">
        <v>3518</v>
      </c>
      <c r="J3519" s="2" t="str">
        <f>IFERROR(INDEX('08W Project List'!#REF!,MATCH(B3519,'08W Project List'!$E:$E,0)),"N/A")</f>
        <v>N/A</v>
      </c>
    </row>
    <row r="3520" spans="1:10" ht="15.6" x14ac:dyDescent="0.3">
      <c r="A3520" s="23">
        <v>8014</v>
      </c>
      <c r="B3520" s="22" t="s">
        <v>4238</v>
      </c>
      <c r="C3520" s="22">
        <v>13350401</v>
      </c>
      <c r="D3520" s="22" t="s">
        <v>4239</v>
      </c>
      <c r="E3520" s="22">
        <v>1.6424747474036172</v>
      </c>
      <c r="F3520" s="22">
        <v>21</v>
      </c>
      <c r="G3520" s="26">
        <v>1.86796691095558E-6</v>
      </c>
      <c r="H3520" s="22">
        <f t="shared" si="54"/>
        <v>3.9227305130067178E-5</v>
      </c>
      <c r="I3520" s="41">
        <v>3519</v>
      </c>
      <c r="J3520" s="2" t="str">
        <f>IFERROR(INDEX('08W Project List'!#REF!,MATCH(B3520,'08W Project List'!$E:$E,0)),"N/A")</f>
        <v>N/A</v>
      </c>
    </row>
    <row r="3521" spans="1:10" ht="15.6" x14ac:dyDescent="0.3">
      <c r="A3521" s="23">
        <v>4883</v>
      </c>
      <c r="B3521" s="22" t="s">
        <v>2011</v>
      </c>
      <c r="C3521" s="22">
        <v>24120401</v>
      </c>
      <c r="D3521" s="22" t="s">
        <v>2012</v>
      </c>
      <c r="E3521" s="22">
        <v>0.36134951771657303</v>
      </c>
      <c r="F3521" s="22">
        <v>11</v>
      </c>
      <c r="G3521" s="26">
        <v>1.86530936921093E-6</v>
      </c>
      <c r="H3521" s="22">
        <f t="shared" si="54"/>
        <v>2.051840306132023E-5</v>
      </c>
      <c r="I3521" s="41">
        <v>3520</v>
      </c>
      <c r="J3521" s="2" t="str">
        <f>IFERROR(INDEX('08W Project List'!#REF!,MATCH(B3521,'08W Project List'!$E:$E,0)),"N/A")</f>
        <v>N/A</v>
      </c>
    </row>
    <row r="3522" spans="1:10" ht="15.6" x14ac:dyDescent="0.3">
      <c r="A3522" s="23">
        <v>8033</v>
      </c>
      <c r="B3522" s="22" t="s">
        <v>2461</v>
      </c>
      <c r="C3522" s="22">
        <v>13801105</v>
      </c>
      <c r="D3522" s="22" t="s">
        <v>2459</v>
      </c>
      <c r="E3522" s="22">
        <v>0</v>
      </c>
      <c r="F3522" s="22">
        <v>29</v>
      </c>
      <c r="G3522" s="26">
        <v>1.85583851409381E-6</v>
      </c>
      <c r="H3522" s="22">
        <f t="shared" ref="H3522:H3585" si="55">IFERROR(G3522*F3522,0)</f>
        <v>5.3819316908720492E-5</v>
      </c>
      <c r="I3522" s="41">
        <v>3521</v>
      </c>
      <c r="J3522" s="2" t="str">
        <f>IFERROR(INDEX('08W Project List'!#REF!,MATCH(B3522,'08W Project List'!$E:$E,0)),"N/A")</f>
        <v>N/A</v>
      </c>
    </row>
    <row r="3523" spans="1:10" ht="15.6" x14ac:dyDescent="0.3">
      <c r="A3523" s="23">
        <v>4423</v>
      </c>
      <c r="B3523" s="22" t="s">
        <v>3543</v>
      </c>
      <c r="C3523" s="22">
        <v>42011105</v>
      </c>
      <c r="D3523" s="22" t="s">
        <v>3544</v>
      </c>
      <c r="E3523" s="22">
        <v>0.81712562874112493</v>
      </c>
      <c r="F3523" s="22">
        <v>97</v>
      </c>
      <c r="G3523" s="26">
        <v>1.8552491337023401E-6</v>
      </c>
      <c r="H3523" s="22">
        <f t="shared" si="55"/>
        <v>1.7995916596912699E-4</v>
      </c>
      <c r="I3523" s="41">
        <v>3522</v>
      </c>
      <c r="J3523" s="2" t="str">
        <f>IFERROR(INDEX('08W Project List'!#REF!,MATCH(B3523,'08W Project List'!$E:$E,0)),"N/A")</f>
        <v>N/A</v>
      </c>
    </row>
    <row r="3524" spans="1:10" ht="15.6" x14ac:dyDescent="0.3">
      <c r="A3524" s="23">
        <v>3011</v>
      </c>
      <c r="B3524" s="22" t="s">
        <v>3007</v>
      </c>
      <c r="C3524" s="22">
        <v>183071101</v>
      </c>
      <c r="D3524" s="22" t="s">
        <v>2998</v>
      </c>
      <c r="E3524" s="22">
        <v>3.1282394351867371</v>
      </c>
      <c r="F3524" s="22">
        <v>51</v>
      </c>
      <c r="G3524" s="26">
        <v>1.85387812509641E-6</v>
      </c>
      <c r="H3524" s="22">
        <f t="shared" si="55"/>
        <v>9.4547784379916909E-5</v>
      </c>
      <c r="I3524" s="41">
        <v>3523</v>
      </c>
      <c r="J3524" s="2" t="str">
        <f>IFERROR(INDEX('08W Project List'!#REF!,MATCH(B3524,'08W Project List'!$E:$E,0)),"N/A")</f>
        <v>N/A</v>
      </c>
    </row>
    <row r="3525" spans="1:10" ht="15.6" x14ac:dyDescent="0.3">
      <c r="A3525" s="23">
        <v>2767</v>
      </c>
      <c r="B3525" s="22" t="s">
        <v>1218</v>
      </c>
      <c r="C3525" s="22">
        <v>12501112</v>
      </c>
      <c r="D3525" s="22" t="s">
        <v>1213</v>
      </c>
      <c r="E3525" s="22">
        <v>0.41955950014912613</v>
      </c>
      <c r="F3525" s="22">
        <v>25</v>
      </c>
      <c r="G3525" s="26">
        <v>1.85126198405225E-6</v>
      </c>
      <c r="H3525" s="22">
        <f t="shared" si="55"/>
        <v>4.6281549601306251E-5</v>
      </c>
      <c r="I3525" s="41">
        <v>3524</v>
      </c>
      <c r="J3525" s="2" t="str">
        <f>IFERROR(INDEX('08W Project List'!#REF!,MATCH(B3525,'08W Project List'!$E:$E,0)),"N/A")</f>
        <v>N/A</v>
      </c>
    </row>
    <row r="3526" spans="1:10" ht="15.6" x14ac:dyDescent="0.3">
      <c r="A3526" s="23">
        <v>7505</v>
      </c>
      <c r="B3526" s="22" t="s">
        <v>1183</v>
      </c>
      <c r="C3526" s="22">
        <v>13681112</v>
      </c>
      <c r="D3526" s="22" t="s">
        <v>1179</v>
      </c>
      <c r="E3526" s="22">
        <v>1.0065775545343318</v>
      </c>
      <c r="F3526" s="22">
        <v>16</v>
      </c>
      <c r="G3526" s="26">
        <v>1.8377370498531901E-6</v>
      </c>
      <c r="H3526" s="22">
        <f t="shared" si="55"/>
        <v>2.9403792797651041E-5</v>
      </c>
      <c r="I3526" s="41">
        <v>3525</v>
      </c>
      <c r="J3526" s="2" t="str">
        <f>IFERROR(INDEX('08W Project List'!#REF!,MATCH(B3526,'08W Project List'!$E:$E,0)),"N/A")</f>
        <v>N/A</v>
      </c>
    </row>
    <row r="3527" spans="1:10" ht="15.6" x14ac:dyDescent="0.3">
      <c r="A3527" s="23">
        <v>349</v>
      </c>
      <c r="B3527" s="22" t="s">
        <v>11</v>
      </c>
      <c r="C3527" s="22">
        <v>14101102</v>
      </c>
      <c r="D3527" s="22" t="s">
        <v>10</v>
      </c>
      <c r="E3527" s="22">
        <v>0.26793978626482912</v>
      </c>
      <c r="F3527" s="22">
        <v>75</v>
      </c>
      <c r="G3527" s="26">
        <v>1.7835008882633201E-6</v>
      </c>
      <c r="H3527" s="22">
        <f t="shared" si="55"/>
        <v>1.33762566619749E-4</v>
      </c>
      <c r="I3527" s="41">
        <v>3526</v>
      </c>
      <c r="J3527" s="2" t="str">
        <f>IFERROR(INDEX('08W Project List'!#REF!,MATCH(B3527,'08W Project List'!$E:$E,0)),"N/A")</f>
        <v>N/A</v>
      </c>
    </row>
    <row r="3528" spans="1:10" ht="15.6" x14ac:dyDescent="0.3">
      <c r="A3528" s="23">
        <v>5900</v>
      </c>
      <c r="B3528" s="22" t="s">
        <v>713</v>
      </c>
      <c r="C3528" s="22">
        <v>103181102</v>
      </c>
      <c r="D3528" s="22" t="s">
        <v>711</v>
      </c>
      <c r="E3528" s="22">
        <v>2.5044520423181851E-2</v>
      </c>
      <c r="F3528" s="22">
        <v>38</v>
      </c>
      <c r="G3528" s="26">
        <v>1.7765683855436601E-6</v>
      </c>
      <c r="H3528" s="22">
        <f t="shared" si="55"/>
        <v>6.7509598650659081E-5</v>
      </c>
      <c r="I3528" s="41">
        <v>3527</v>
      </c>
      <c r="J3528" s="2" t="str">
        <f>IFERROR(INDEX('08W Project List'!#REF!,MATCH(B3528,'08W Project List'!$E:$E,0)),"N/A")</f>
        <v>N/A</v>
      </c>
    </row>
    <row r="3529" spans="1:10" ht="15.6" x14ac:dyDescent="0.3">
      <c r="A3529" s="23">
        <v>6024</v>
      </c>
      <c r="B3529" s="22" t="s">
        <v>4395</v>
      </c>
      <c r="C3529" s="22">
        <v>24251102</v>
      </c>
      <c r="D3529" s="22" t="s">
        <v>4394</v>
      </c>
      <c r="E3529" s="22">
        <v>0</v>
      </c>
      <c r="F3529" s="22">
        <v>38</v>
      </c>
      <c r="G3529" s="26">
        <v>1.7664570263731101E-6</v>
      </c>
      <c r="H3529" s="22">
        <f t="shared" si="55"/>
        <v>6.7125367002178178E-5</v>
      </c>
      <c r="I3529" s="41">
        <v>3528</v>
      </c>
      <c r="J3529" s="2" t="str">
        <f>IFERROR(INDEX('08W Project List'!#REF!,MATCH(B3529,'08W Project List'!$E:$E,0)),"N/A")</f>
        <v>N/A</v>
      </c>
    </row>
    <row r="3530" spans="1:10" ht="15.6" x14ac:dyDescent="0.3">
      <c r="A3530" s="23">
        <v>4122</v>
      </c>
      <c r="B3530" s="22" t="s">
        <v>483</v>
      </c>
      <c r="C3530" s="22">
        <v>103311102</v>
      </c>
      <c r="D3530" s="22" t="s">
        <v>481</v>
      </c>
      <c r="E3530" s="22">
        <v>3.0397213065969361E-2</v>
      </c>
      <c r="F3530" s="22">
        <v>12</v>
      </c>
      <c r="G3530" s="26">
        <v>1.75869628493476E-6</v>
      </c>
      <c r="H3530" s="22">
        <f t="shared" si="55"/>
        <v>2.1104355419217122E-5</v>
      </c>
      <c r="I3530" s="41">
        <v>3529</v>
      </c>
      <c r="J3530" s="2" t="str">
        <f>IFERROR(INDEX('08W Project List'!#REF!,MATCH(B3530,'08W Project List'!$E:$E,0)),"N/A")</f>
        <v>N/A</v>
      </c>
    </row>
    <row r="3531" spans="1:10" ht="15.6" x14ac:dyDescent="0.3">
      <c r="A3531" s="23">
        <v>2110</v>
      </c>
      <c r="B3531" s="22" t="s">
        <v>654</v>
      </c>
      <c r="C3531" s="22">
        <v>14091108</v>
      </c>
      <c r="D3531" s="22" t="s">
        <v>653</v>
      </c>
      <c r="E3531" s="22">
        <v>0</v>
      </c>
      <c r="F3531" s="22">
        <v>73</v>
      </c>
      <c r="G3531" s="26">
        <v>1.74778468895968E-6</v>
      </c>
      <c r="H3531" s="22">
        <f t="shared" si="55"/>
        <v>1.2758828229405663E-4</v>
      </c>
      <c r="I3531" s="41">
        <v>3530</v>
      </c>
      <c r="J3531" s="2" t="str">
        <f>IFERROR(INDEX('08W Project List'!#REF!,MATCH(B3531,'08W Project List'!$E:$E,0)),"N/A")</f>
        <v>N/A</v>
      </c>
    </row>
    <row r="3532" spans="1:10" ht="15.6" x14ac:dyDescent="0.3">
      <c r="A3532" s="23">
        <v>2448</v>
      </c>
      <c r="B3532" s="22" t="s">
        <v>4182</v>
      </c>
      <c r="C3532" s="22">
        <v>182852202</v>
      </c>
      <c r="D3532" s="22" t="s">
        <v>4176</v>
      </c>
      <c r="E3532" s="22">
        <v>0.84487844068473583</v>
      </c>
      <c r="F3532" s="22">
        <v>43</v>
      </c>
      <c r="G3532" s="26">
        <v>1.74207477516451E-6</v>
      </c>
      <c r="H3532" s="22">
        <f t="shared" si="55"/>
        <v>7.4909215332073933E-5</v>
      </c>
      <c r="I3532" s="41">
        <v>3531</v>
      </c>
      <c r="J3532" s="2" t="str">
        <f>IFERROR(INDEX('08W Project List'!#REF!,MATCH(B3532,'08W Project List'!$E:$E,0)),"N/A")</f>
        <v>N/A</v>
      </c>
    </row>
    <row r="3533" spans="1:10" ht="15.6" x14ac:dyDescent="0.3">
      <c r="A3533" s="23">
        <v>8885</v>
      </c>
      <c r="B3533" s="22" t="s">
        <v>1208</v>
      </c>
      <c r="C3533" s="22">
        <v>12501110</v>
      </c>
      <c r="D3533" s="22" t="s">
        <v>1207</v>
      </c>
      <c r="E3533" s="22">
        <v>0.50956891312355868</v>
      </c>
      <c r="F3533" s="22">
        <v>7</v>
      </c>
      <c r="G3533" s="26">
        <v>1.7372556566582699E-6</v>
      </c>
      <c r="H3533" s="22">
        <f t="shared" si="55"/>
        <v>1.2160789596607889E-5</v>
      </c>
      <c r="I3533" s="41">
        <v>3532</v>
      </c>
      <c r="J3533" s="2" t="str">
        <f>IFERROR(INDEX('08W Project List'!#REF!,MATCH(B3533,'08W Project List'!$E:$E,0)),"N/A")</f>
        <v>N/A</v>
      </c>
    </row>
    <row r="3534" spans="1:10" ht="15.6" x14ac:dyDescent="0.3">
      <c r="A3534" s="23">
        <v>7598</v>
      </c>
      <c r="B3534" s="22" t="s">
        <v>41</v>
      </c>
      <c r="C3534" s="22">
        <v>42031123</v>
      </c>
      <c r="D3534" s="22" t="s">
        <v>42</v>
      </c>
      <c r="E3534" s="22">
        <v>0.15244943009485332</v>
      </c>
      <c r="F3534" s="22">
        <v>2</v>
      </c>
      <c r="G3534" s="26">
        <v>1.73622403697019E-6</v>
      </c>
      <c r="H3534" s="22">
        <f t="shared" si="55"/>
        <v>3.47244807394038E-6</v>
      </c>
      <c r="I3534" s="41">
        <v>3533</v>
      </c>
      <c r="J3534" s="2" t="str">
        <f>IFERROR(INDEX('08W Project List'!#REF!,MATCH(B3534,'08W Project List'!$E:$E,0)),"N/A")</f>
        <v>N/A</v>
      </c>
    </row>
    <row r="3535" spans="1:10" ht="15.6" x14ac:dyDescent="0.3">
      <c r="A3535" s="23">
        <v>1294</v>
      </c>
      <c r="B3535" s="22" t="s">
        <v>4190</v>
      </c>
      <c r="C3535" s="22">
        <v>182852203</v>
      </c>
      <c r="D3535" s="22" t="s">
        <v>4189</v>
      </c>
      <c r="E3535" s="22">
        <v>0</v>
      </c>
      <c r="F3535" s="22">
        <v>41</v>
      </c>
      <c r="G3535" s="26">
        <v>1.7259440371068901E-6</v>
      </c>
      <c r="H3535" s="22">
        <f t="shared" si="55"/>
        <v>7.07637055213825E-5</v>
      </c>
      <c r="I3535" s="41">
        <v>3534</v>
      </c>
      <c r="J3535" s="2" t="str">
        <f>IFERROR(INDEX('08W Project List'!#REF!,MATCH(B3535,'08W Project List'!$E:$E,0)),"N/A")</f>
        <v>N/A</v>
      </c>
    </row>
    <row r="3536" spans="1:10" ht="15.6" x14ac:dyDescent="0.3">
      <c r="A3536" s="23">
        <v>2844</v>
      </c>
      <c r="B3536" s="22" t="s">
        <v>3436</v>
      </c>
      <c r="C3536" s="22">
        <v>24181103</v>
      </c>
      <c r="D3536" s="22" t="s">
        <v>3432</v>
      </c>
      <c r="E3536" s="22">
        <v>0</v>
      </c>
      <c r="F3536" s="22">
        <v>51</v>
      </c>
      <c r="G3536" s="26">
        <v>1.72138370665253E-6</v>
      </c>
      <c r="H3536" s="22">
        <f t="shared" si="55"/>
        <v>8.7790569039279033E-5</v>
      </c>
      <c r="I3536" s="41">
        <v>3535</v>
      </c>
      <c r="J3536" s="2" t="str">
        <f>IFERROR(INDEX('08W Project List'!#REF!,MATCH(B3536,'08W Project List'!$E:$E,0)),"N/A")</f>
        <v>N/A</v>
      </c>
    </row>
    <row r="3537" spans="1:10" ht="15.6" x14ac:dyDescent="0.3">
      <c r="A3537" s="23">
        <v>469</v>
      </c>
      <c r="B3537" s="22" t="s">
        <v>4191</v>
      </c>
      <c r="C3537" s="22">
        <v>182852203</v>
      </c>
      <c r="D3537" s="22" t="s">
        <v>4189</v>
      </c>
      <c r="E3537" s="22">
        <v>9.9611042740656922E-2</v>
      </c>
      <c r="F3537" s="22">
        <v>32</v>
      </c>
      <c r="G3537" s="26">
        <v>1.7132320344027601E-6</v>
      </c>
      <c r="H3537" s="22">
        <f t="shared" si="55"/>
        <v>5.4823425100888322E-5</v>
      </c>
      <c r="I3537" s="41">
        <v>3536</v>
      </c>
      <c r="J3537" s="2" t="str">
        <f>IFERROR(INDEX('08W Project List'!#REF!,MATCH(B3537,'08W Project List'!$E:$E,0)),"N/A")</f>
        <v>N/A</v>
      </c>
    </row>
    <row r="3538" spans="1:10" ht="15.6" x14ac:dyDescent="0.3">
      <c r="A3538" s="23">
        <v>7298</v>
      </c>
      <c r="B3538" s="22" t="s">
        <v>4188</v>
      </c>
      <c r="C3538" s="22">
        <v>182852203</v>
      </c>
      <c r="D3538" s="22" t="s">
        <v>4189</v>
      </c>
      <c r="E3538" s="22">
        <v>0</v>
      </c>
      <c r="F3538" s="22">
        <v>23</v>
      </c>
      <c r="G3538" s="26">
        <v>1.6720666072909799E-6</v>
      </c>
      <c r="H3538" s="22">
        <f t="shared" si="55"/>
        <v>3.845753196769254E-5</v>
      </c>
      <c r="I3538" s="41">
        <v>3537</v>
      </c>
      <c r="J3538" s="2" t="str">
        <f>IFERROR(INDEX('08W Project List'!#REF!,MATCH(B3538,'08W Project List'!$E:$E,0)),"N/A")</f>
        <v>N/A</v>
      </c>
    </row>
    <row r="3539" spans="1:10" ht="15.6" x14ac:dyDescent="0.3">
      <c r="A3539" s="23">
        <v>8157</v>
      </c>
      <c r="B3539" s="22" t="s">
        <v>2621</v>
      </c>
      <c r="C3539" s="22">
        <v>12091105</v>
      </c>
      <c r="D3539" s="22" t="s">
        <v>2620</v>
      </c>
      <c r="E3539" s="22">
        <v>0.21662030859539963</v>
      </c>
      <c r="F3539" s="22">
        <v>6</v>
      </c>
      <c r="G3539" s="26">
        <v>1.6670172703872599E-6</v>
      </c>
      <c r="H3539" s="22">
        <f t="shared" si="55"/>
        <v>1.000210362232356E-5</v>
      </c>
      <c r="I3539" s="41">
        <v>3538</v>
      </c>
      <c r="J3539" s="2" t="str">
        <f>IFERROR(INDEX('08W Project List'!#REF!,MATCH(B3539,'08W Project List'!$E:$E,0)),"N/A")</f>
        <v>N/A</v>
      </c>
    </row>
    <row r="3540" spans="1:10" ht="15.6" x14ac:dyDescent="0.3">
      <c r="A3540" s="23">
        <v>7733</v>
      </c>
      <c r="B3540" s="22" t="s">
        <v>1359</v>
      </c>
      <c r="C3540" s="22">
        <v>42761103</v>
      </c>
      <c r="D3540" s="22" t="s">
        <v>1358</v>
      </c>
      <c r="E3540" s="22">
        <v>9.4138788181152885E-2</v>
      </c>
      <c r="F3540" s="22">
        <v>40</v>
      </c>
      <c r="G3540" s="26">
        <v>1.6633386787455501E-6</v>
      </c>
      <c r="H3540" s="22">
        <f t="shared" si="55"/>
        <v>6.6533547149822E-5</v>
      </c>
      <c r="I3540" s="41">
        <v>3539</v>
      </c>
      <c r="J3540" s="2" t="str">
        <f>IFERROR(INDEX('08W Project List'!#REF!,MATCH(B3540,'08W Project List'!$E:$E,0)),"N/A")</f>
        <v>N/A</v>
      </c>
    </row>
    <row r="3541" spans="1:10" ht="15.6" x14ac:dyDescent="0.3">
      <c r="A3541" s="23">
        <v>9029</v>
      </c>
      <c r="B3541" s="22" t="s">
        <v>2468</v>
      </c>
      <c r="C3541" s="22">
        <v>83242105</v>
      </c>
      <c r="D3541" s="22" t="s">
        <v>2467</v>
      </c>
      <c r="E3541" s="22">
        <v>9.0219005601954019E-2</v>
      </c>
      <c r="F3541" s="22">
        <v>4</v>
      </c>
      <c r="G3541" s="26">
        <v>1.64552456206419E-6</v>
      </c>
      <c r="H3541" s="22">
        <f t="shared" si="55"/>
        <v>6.5820982482567599E-6</v>
      </c>
      <c r="I3541" s="41">
        <v>3540</v>
      </c>
      <c r="J3541" s="2" t="str">
        <f>IFERROR(INDEX('08W Project List'!#REF!,MATCH(B3541,'08W Project List'!$E:$E,0)),"N/A")</f>
        <v>N/A</v>
      </c>
    </row>
    <row r="3542" spans="1:10" ht="15.6" x14ac:dyDescent="0.3">
      <c r="A3542" s="23">
        <v>9198</v>
      </c>
      <c r="B3542" s="22" t="s">
        <v>2466</v>
      </c>
      <c r="C3542" s="22">
        <v>83242105</v>
      </c>
      <c r="D3542" s="22" t="s">
        <v>2467</v>
      </c>
      <c r="E3542" s="22">
        <v>0.18230340923971347</v>
      </c>
      <c r="F3542" s="22">
        <v>5</v>
      </c>
      <c r="G3542" s="26">
        <v>1.6311996919322099E-6</v>
      </c>
      <c r="H3542" s="22">
        <f t="shared" si="55"/>
        <v>8.155998459661049E-6</v>
      </c>
      <c r="I3542" s="41">
        <v>3541</v>
      </c>
      <c r="J3542" s="2" t="str">
        <f>IFERROR(INDEX('08W Project List'!#REF!,MATCH(B3542,'08W Project List'!$E:$E,0)),"N/A")</f>
        <v>N/A</v>
      </c>
    </row>
    <row r="3543" spans="1:10" ht="15.6" x14ac:dyDescent="0.3">
      <c r="A3543" s="23">
        <v>8274</v>
      </c>
      <c r="B3543" s="22" t="s">
        <v>3407</v>
      </c>
      <c r="C3543" s="22">
        <v>163692101</v>
      </c>
      <c r="D3543" s="22" t="s">
        <v>3404</v>
      </c>
      <c r="E3543" s="22">
        <v>0.77748207641759481</v>
      </c>
      <c r="F3543" s="22">
        <v>10</v>
      </c>
      <c r="G3543" s="26">
        <v>1.6267480068139399E-6</v>
      </c>
      <c r="H3543" s="22">
        <f t="shared" si="55"/>
        <v>1.6267480068139398E-5</v>
      </c>
      <c r="I3543" s="41">
        <v>3542</v>
      </c>
      <c r="J3543" s="2" t="str">
        <f>IFERROR(INDEX('08W Project List'!#REF!,MATCH(B3543,'08W Project List'!$E:$E,0)),"N/A")</f>
        <v>N/A</v>
      </c>
    </row>
    <row r="3544" spans="1:10" ht="15.6" x14ac:dyDescent="0.3">
      <c r="A3544" s="23">
        <v>1788</v>
      </c>
      <c r="B3544" s="22" t="s">
        <v>268</v>
      </c>
      <c r="C3544" s="22">
        <v>12060402</v>
      </c>
      <c r="D3544" s="22" t="s">
        <v>269</v>
      </c>
      <c r="E3544" s="22">
        <v>0.14047472712571285</v>
      </c>
      <c r="F3544" s="22">
        <v>10</v>
      </c>
      <c r="G3544" s="26">
        <v>1.61514167353081E-6</v>
      </c>
      <c r="H3544" s="22">
        <f t="shared" si="55"/>
        <v>1.6151416735308102E-5</v>
      </c>
      <c r="I3544" s="41">
        <v>3543</v>
      </c>
      <c r="J3544" s="2" t="str">
        <f>IFERROR(INDEX('08W Project List'!#REF!,MATCH(B3544,'08W Project List'!$E:$E,0)),"N/A")</f>
        <v>N/A</v>
      </c>
    </row>
    <row r="3545" spans="1:10" ht="15.6" x14ac:dyDescent="0.3">
      <c r="A3545" s="23">
        <v>2459</v>
      </c>
      <c r="B3545" s="22" t="s">
        <v>280</v>
      </c>
      <c r="C3545" s="22">
        <v>12061105</v>
      </c>
      <c r="D3545" s="22" t="s">
        <v>277</v>
      </c>
      <c r="E3545" s="22">
        <v>1.037380467480491</v>
      </c>
      <c r="F3545" s="22">
        <v>103</v>
      </c>
      <c r="G3545" s="26">
        <v>1.6033328934303799E-6</v>
      </c>
      <c r="H3545" s="22">
        <f t="shared" si="55"/>
        <v>1.6514328802332915E-4</v>
      </c>
      <c r="I3545" s="41">
        <v>3544</v>
      </c>
      <c r="J3545" s="2" t="str">
        <f>IFERROR(INDEX('08W Project List'!#REF!,MATCH(B3545,'08W Project List'!$E:$E,0)),"N/A")</f>
        <v>N/A</v>
      </c>
    </row>
    <row r="3546" spans="1:10" ht="15.6" x14ac:dyDescent="0.3">
      <c r="A3546" s="23">
        <v>179</v>
      </c>
      <c r="B3546" s="22" t="s">
        <v>1203</v>
      </c>
      <c r="C3546" s="22">
        <v>12501108</v>
      </c>
      <c r="D3546" s="22" t="s">
        <v>1204</v>
      </c>
      <c r="E3546" s="22">
        <v>0</v>
      </c>
      <c r="F3546" s="22">
        <v>102</v>
      </c>
      <c r="G3546" s="26">
        <v>1.58937436389113E-6</v>
      </c>
      <c r="H3546" s="22">
        <f t="shared" si="55"/>
        <v>1.6211618511689525E-4</v>
      </c>
      <c r="I3546" s="41">
        <v>3545</v>
      </c>
      <c r="J3546" s="2" t="str">
        <f>IFERROR(INDEX('08W Project List'!#REF!,MATCH(B3546,'08W Project List'!$E:$E,0)),"N/A")</f>
        <v>N/A</v>
      </c>
    </row>
    <row r="3547" spans="1:10" ht="15.6" x14ac:dyDescent="0.3">
      <c r="A3547" s="23">
        <v>1332</v>
      </c>
      <c r="B3547" s="22" t="s">
        <v>1803</v>
      </c>
      <c r="C3547" s="22">
        <v>13170401</v>
      </c>
      <c r="D3547" s="22" t="s">
        <v>1804</v>
      </c>
      <c r="E3547" s="22">
        <v>2.8619841230176384</v>
      </c>
      <c r="F3547" s="22">
        <v>70</v>
      </c>
      <c r="G3547" s="26">
        <v>1.5619011903741801E-6</v>
      </c>
      <c r="H3547" s="22">
        <f t="shared" si="55"/>
        <v>1.093330833261926E-4</v>
      </c>
      <c r="I3547" s="41">
        <v>3546</v>
      </c>
      <c r="J3547" s="2" t="str">
        <f>IFERROR(INDEX('08W Project List'!#REF!,MATCH(B3547,'08W Project List'!$E:$E,0)),"N/A")</f>
        <v>N/A</v>
      </c>
    </row>
    <row r="3548" spans="1:10" ht="15.6" x14ac:dyDescent="0.3">
      <c r="A3548" s="23">
        <v>6502</v>
      </c>
      <c r="B3548" s="22" t="s">
        <v>1279</v>
      </c>
      <c r="C3548" s="22">
        <v>13480401</v>
      </c>
      <c r="D3548" s="22" t="s">
        <v>1280</v>
      </c>
      <c r="E3548" s="22">
        <v>0.85032386954876327</v>
      </c>
      <c r="F3548" s="22">
        <v>19</v>
      </c>
      <c r="G3548" s="26">
        <v>1.55520400139848E-6</v>
      </c>
      <c r="H3548" s="22">
        <f t="shared" si="55"/>
        <v>2.9548876026571121E-5</v>
      </c>
      <c r="I3548" s="41">
        <v>3547</v>
      </c>
      <c r="J3548" s="2" t="str">
        <f>IFERROR(INDEX('08W Project List'!#REF!,MATCH(B3548,'08W Project List'!$E:$E,0)),"N/A")</f>
        <v>N/A</v>
      </c>
    </row>
    <row r="3549" spans="1:10" ht="15.6" x14ac:dyDescent="0.3">
      <c r="A3549" s="23">
        <v>1386</v>
      </c>
      <c r="B3549" s="22" t="s">
        <v>2821</v>
      </c>
      <c r="C3549" s="22">
        <v>22811103</v>
      </c>
      <c r="D3549" s="22" t="s">
        <v>2817</v>
      </c>
      <c r="E3549" s="22">
        <v>0.433451675562816</v>
      </c>
      <c r="F3549" s="22">
        <v>98</v>
      </c>
      <c r="G3549" s="26">
        <v>1.5072528764780001E-6</v>
      </c>
      <c r="H3549" s="22">
        <f t="shared" si="55"/>
        <v>1.4771078189484402E-4</v>
      </c>
      <c r="I3549" s="41">
        <v>3548</v>
      </c>
      <c r="J3549" s="2" t="str">
        <f>IFERROR(INDEX('08W Project List'!#REF!,MATCH(B3549,'08W Project List'!$E:$E,0)),"N/A")</f>
        <v>N/A</v>
      </c>
    </row>
    <row r="3550" spans="1:10" ht="15.6" x14ac:dyDescent="0.3">
      <c r="A3550" s="23">
        <v>1210</v>
      </c>
      <c r="B3550" s="22" t="s">
        <v>913</v>
      </c>
      <c r="C3550" s="22">
        <v>42271102</v>
      </c>
      <c r="D3550" s="22" t="s">
        <v>907</v>
      </c>
      <c r="E3550" s="22">
        <v>0</v>
      </c>
      <c r="F3550" s="22">
        <v>48</v>
      </c>
      <c r="G3550" s="26">
        <v>1.4709588869568299E-6</v>
      </c>
      <c r="H3550" s="22">
        <f t="shared" si="55"/>
        <v>7.060602657392784E-5</v>
      </c>
      <c r="I3550" s="41">
        <v>3549</v>
      </c>
      <c r="J3550" s="2" t="str">
        <f>IFERROR(INDEX('08W Project List'!#REF!,MATCH(B3550,'08W Project List'!$E:$E,0)),"N/A")</f>
        <v>N/A</v>
      </c>
    </row>
    <row r="3551" spans="1:10" ht="15.6" x14ac:dyDescent="0.3">
      <c r="A3551" s="23">
        <v>7453</v>
      </c>
      <c r="B3551" s="22" t="s">
        <v>3813</v>
      </c>
      <c r="C3551" s="22">
        <v>22721107</v>
      </c>
      <c r="D3551" s="22" t="s">
        <v>3811</v>
      </c>
      <c r="E3551" s="22">
        <v>0.11258654028416595</v>
      </c>
      <c r="F3551" s="22">
        <v>17</v>
      </c>
      <c r="G3551" s="26">
        <v>1.4569377991077801E-6</v>
      </c>
      <c r="H3551" s="22">
        <f t="shared" si="55"/>
        <v>2.4767942584832261E-5</v>
      </c>
      <c r="I3551" s="41">
        <v>3550</v>
      </c>
      <c r="J3551" s="2" t="str">
        <f>IFERROR(INDEX('08W Project List'!#REF!,MATCH(B3551,'08W Project List'!$E:$E,0)),"N/A")</f>
        <v>N/A</v>
      </c>
    </row>
    <row r="3552" spans="1:10" ht="15.6" x14ac:dyDescent="0.3">
      <c r="A3552" s="23">
        <v>4821</v>
      </c>
      <c r="B3552" s="22" t="s">
        <v>3253</v>
      </c>
      <c r="C3552" s="22">
        <v>24141102</v>
      </c>
      <c r="D3552" s="22" t="s">
        <v>3252</v>
      </c>
      <c r="E3552" s="22">
        <v>1.0077094765067371</v>
      </c>
      <c r="F3552" s="22">
        <v>25</v>
      </c>
      <c r="G3552" s="26">
        <v>1.43291670592747E-6</v>
      </c>
      <c r="H3552" s="22">
        <f t="shared" si="55"/>
        <v>3.5822917648186751E-5</v>
      </c>
      <c r="I3552" s="41">
        <v>3551</v>
      </c>
      <c r="J3552" s="2" t="str">
        <f>IFERROR(INDEX('08W Project List'!#REF!,MATCH(B3552,'08W Project List'!$E:$E,0)),"N/A")</f>
        <v>N/A</v>
      </c>
    </row>
    <row r="3553" spans="1:10" ht="15.6" x14ac:dyDescent="0.3">
      <c r="A3553" s="23">
        <v>7237</v>
      </c>
      <c r="B3553" s="22" t="s">
        <v>2798</v>
      </c>
      <c r="C3553" s="22">
        <v>182440422</v>
      </c>
      <c r="D3553" s="22" t="s">
        <v>2799</v>
      </c>
      <c r="E3553" s="22">
        <v>0.64463310928832818</v>
      </c>
      <c r="F3553" s="22">
        <v>28</v>
      </c>
      <c r="G3553" s="26">
        <v>1.4316717143113601E-6</v>
      </c>
      <c r="H3553" s="22">
        <f t="shared" si="55"/>
        <v>4.008680800071808E-5</v>
      </c>
      <c r="I3553" s="41">
        <v>3552</v>
      </c>
      <c r="J3553" s="2" t="str">
        <f>IFERROR(INDEX('08W Project List'!#REF!,MATCH(B3553,'08W Project List'!$E:$E,0)),"N/A")</f>
        <v>N/A</v>
      </c>
    </row>
    <row r="3554" spans="1:10" ht="15.6" x14ac:dyDescent="0.3">
      <c r="A3554" s="23">
        <v>1100</v>
      </c>
      <c r="B3554" s="22" t="s">
        <v>1031</v>
      </c>
      <c r="C3554" s="22">
        <v>182222103</v>
      </c>
      <c r="D3554" s="22" t="s">
        <v>1025</v>
      </c>
      <c r="E3554" s="22">
        <v>0.99474209502740829</v>
      </c>
      <c r="F3554" s="22">
        <v>94</v>
      </c>
      <c r="G3554" s="26">
        <v>1.4269138176258799E-6</v>
      </c>
      <c r="H3554" s="22">
        <f t="shared" si="55"/>
        <v>1.3412989885683272E-4</v>
      </c>
      <c r="I3554" s="41">
        <v>3553</v>
      </c>
      <c r="J3554" s="2" t="str">
        <f>IFERROR(INDEX('08W Project List'!#REF!,MATCH(B3554,'08W Project List'!$E:$E,0)),"N/A")</f>
        <v>N/A</v>
      </c>
    </row>
    <row r="3555" spans="1:10" ht="15.6" x14ac:dyDescent="0.3">
      <c r="A3555" s="23">
        <v>8851</v>
      </c>
      <c r="B3555" s="22" t="s">
        <v>3435</v>
      </c>
      <c r="C3555" s="22">
        <v>24181103</v>
      </c>
      <c r="D3555" s="22" t="s">
        <v>3432</v>
      </c>
      <c r="E3555" s="22">
        <v>0</v>
      </c>
      <c r="F3555" s="22">
        <v>6</v>
      </c>
      <c r="G3555" s="26">
        <v>1.41522647533868E-6</v>
      </c>
      <c r="H3555" s="22">
        <f t="shared" si="55"/>
        <v>8.4913588520320796E-6</v>
      </c>
      <c r="I3555" s="41">
        <v>3554</v>
      </c>
      <c r="J3555" s="2" t="str">
        <f>IFERROR(INDEX('08W Project List'!#REF!,MATCH(B3555,'08W Project List'!$E:$E,0)),"N/A")</f>
        <v>N/A</v>
      </c>
    </row>
    <row r="3556" spans="1:10" ht="15.6" x14ac:dyDescent="0.3">
      <c r="A3556" s="23">
        <v>2645</v>
      </c>
      <c r="B3556" s="22" t="s">
        <v>2623</v>
      </c>
      <c r="C3556" s="22">
        <v>12091106</v>
      </c>
      <c r="D3556" s="22" t="s">
        <v>2624</v>
      </c>
      <c r="E3556" s="22">
        <v>1.4949581594633188</v>
      </c>
      <c r="F3556" s="22">
        <v>85</v>
      </c>
      <c r="G3556" s="26">
        <v>1.4078719571343499E-6</v>
      </c>
      <c r="H3556" s="22">
        <f t="shared" si="55"/>
        <v>1.1966911635641975E-4</v>
      </c>
      <c r="I3556" s="41">
        <v>3555</v>
      </c>
      <c r="J3556" s="2" t="str">
        <f>IFERROR(INDEX('08W Project List'!#REF!,MATCH(B3556,'08W Project List'!$E:$E,0)),"N/A")</f>
        <v>N/A</v>
      </c>
    </row>
    <row r="3557" spans="1:10" ht="15.6" x14ac:dyDescent="0.3">
      <c r="A3557" s="23">
        <v>7417</v>
      </c>
      <c r="B3557" s="22" t="s">
        <v>1212</v>
      </c>
      <c r="C3557" s="22">
        <v>12501112</v>
      </c>
      <c r="D3557" s="22" t="s">
        <v>1213</v>
      </c>
      <c r="E3557" s="22">
        <v>0.26290255084159292</v>
      </c>
      <c r="F3557" s="22">
        <v>11</v>
      </c>
      <c r="G3557" s="26">
        <v>1.4074262295469999E-6</v>
      </c>
      <c r="H3557" s="22">
        <f t="shared" si="55"/>
        <v>1.5481688525016999E-5</v>
      </c>
      <c r="I3557" s="41">
        <v>3556</v>
      </c>
      <c r="J3557" s="2" t="str">
        <f>IFERROR(INDEX('08W Project List'!#REF!,MATCH(B3557,'08W Project List'!$E:$E,0)),"N/A")</f>
        <v>N/A</v>
      </c>
    </row>
    <row r="3558" spans="1:10" ht="15.6" x14ac:dyDescent="0.3">
      <c r="A3558" s="23">
        <v>45</v>
      </c>
      <c r="B3558" s="22" t="s">
        <v>2619</v>
      </c>
      <c r="C3558" s="22">
        <v>12091105</v>
      </c>
      <c r="D3558" s="22" t="s">
        <v>2620</v>
      </c>
      <c r="E3558" s="22">
        <v>0.28806461548112056</v>
      </c>
      <c r="F3558" s="22">
        <v>54</v>
      </c>
      <c r="G3558" s="26">
        <v>1.40409644230926E-6</v>
      </c>
      <c r="H3558" s="22">
        <f t="shared" si="55"/>
        <v>7.5821207884700046E-5</v>
      </c>
      <c r="I3558" s="41">
        <v>3557</v>
      </c>
      <c r="J3558" s="2" t="str">
        <f>IFERROR(INDEX('08W Project List'!#REF!,MATCH(B3558,'08W Project List'!$E:$E,0)),"N/A")</f>
        <v>N/A</v>
      </c>
    </row>
    <row r="3559" spans="1:10" ht="15.6" x14ac:dyDescent="0.3">
      <c r="A3559" s="23">
        <v>8437</v>
      </c>
      <c r="B3559" s="22" t="s">
        <v>3976</v>
      </c>
      <c r="C3559" s="22">
        <v>83392109</v>
      </c>
      <c r="D3559" s="22" t="s">
        <v>3977</v>
      </c>
      <c r="E3559" s="22">
        <v>0.32738070835889371</v>
      </c>
      <c r="F3559" s="22">
        <v>14</v>
      </c>
      <c r="G3559" s="26">
        <v>1.3950552671614401E-6</v>
      </c>
      <c r="H3559" s="22">
        <f t="shared" si="55"/>
        <v>1.9530773740260161E-5</v>
      </c>
      <c r="I3559" s="41">
        <v>3558</v>
      </c>
      <c r="J3559" s="2" t="str">
        <f>IFERROR(INDEX('08W Project List'!#REF!,MATCH(B3559,'08W Project List'!$E:$E,0)),"N/A")</f>
        <v>N/A</v>
      </c>
    </row>
    <row r="3560" spans="1:10" ht="15.6" x14ac:dyDescent="0.3">
      <c r="A3560" s="23">
        <v>10517</v>
      </c>
      <c r="B3560" s="22" t="s">
        <v>1206</v>
      </c>
      <c r="C3560" s="22">
        <v>12501110</v>
      </c>
      <c r="D3560" s="22" t="s">
        <v>1207</v>
      </c>
      <c r="E3560" s="22">
        <v>0.16515514783560967</v>
      </c>
      <c r="F3560" s="22">
        <v>3</v>
      </c>
      <c r="G3560" s="26">
        <v>1.38885514266973E-6</v>
      </c>
      <c r="H3560" s="22">
        <f t="shared" si="55"/>
        <v>4.1665654280091899E-6</v>
      </c>
      <c r="I3560" s="41">
        <v>3559</v>
      </c>
      <c r="J3560" s="2" t="str">
        <f>IFERROR(INDEX('08W Project List'!#REF!,MATCH(B3560,'08W Project List'!$E:$E,0)),"N/A")</f>
        <v>N/A</v>
      </c>
    </row>
    <row r="3561" spans="1:10" ht="15.6" x14ac:dyDescent="0.3">
      <c r="A3561" s="23">
        <v>9170</v>
      </c>
      <c r="B3561" s="22" t="s">
        <v>3431</v>
      </c>
      <c r="C3561" s="22">
        <v>24181103</v>
      </c>
      <c r="D3561" s="22" t="s">
        <v>3432</v>
      </c>
      <c r="E3561" s="22">
        <v>2.6824641984292231E-2</v>
      </c>
      <c r="F3561" s="22">
        <v>9</v>
      </c>
      <c r="G3561" s="26">
        <v>1.3509046024377299E-6</v>
      </c>
      <c r="H3561" s="22">
        <f t="shared" si="55"/>
        <v>1.215814142193957E-5</v>
      </c>
      <c r="I3561" s="41">
        <v>3560</v>
      </c>
      <c r="J3561" s="2" t="str">
        <f>IFERROR(INDEX('08W Project List'!#REF!,MATCH(B3561,'08W Project List'!$E:$E,0)),"N/A")</f>
        <v>N/A</v>
      </c>
    </row>
    <row r="3562" spans="1:10" ht="15.6" x14ac:dyDescent="0.3">
      <c r="A3562" s="23">
        <v>9880</v>
      </c>
      <c r="B3562" s="22" t="s">
        <v>1840</v>
      </c>
      <c r="C3562" s="22">
        <v>42481103</v>
      </c>
      <c r="D3562" s="22" t="s">
        <v>1841</v>
      </c>
      <c r="E3562" s="22">
        <v>0.15399304978240397</v>
      </c>
      <c r="F3562" s="22">
        <v>3</v>
      </c>
      <c r="G3562" s="26">
        <v>1.34166162985445E-6</v>
      </c>
      <c r="H3562" s="22">
        <f t="shared" si="55"/>
        <v>4.0249848895633499E-6</v>
      </c>
      <c r="I3562" s="41">
        <v>3561</v>
      </c>
      <c r="J3562" s="2" t="str">
        <f>IFERROR(INDEX('08W Project List'!#REF!,MATCH(B3562,'08W Project List'!$E:$E,0)),"N/A")</f>
        <v>N/A</v>
      </c>
    </row>
    <row r="3563" spans="1:10" ht="15.6" x14ac:dyDescent="0.3">
      <c r="A3563" s="23">
        <v>8103</v>
      </c>
      <c r="B3563" s="22" t="s">
        <v>4393</v>
      </c>
      <c r="C3563" s="22">
        <v>24251102</v>
      </c>
      <c r="D3563" s="22" t="s">
        <v>4394</v>
      </c>
      <c r="E3563" s="22">
        <v>7.7579445384210063E-2</v>
      </c>
      <c r="F3563" s="22">
        <v>14</v>
      </c>
      <c r="G3563" s="26">
        <v>1.3331000904677899E-6</v>
      </c>
      <c r="H3563" s="22">
        <f t="shared" si="55"/>
        <v>1.8663401266549059E-5</v>
      </c>
      <c r="I3563" s="41">
        <v>3562</v>
      </c>
      <c r="J3563" s="2" t="str">
        <f>IFERROR(INDEX('08W Project List'!#REF!,MATCH(B3563,'08W Project List'!$E:$E,0)),"N/A")</f>
        <v>N/A</v>
      </c>
    </row>
    <row r="3564" spans="1:10" ht="15.6" x14ac:dyDescent="0.3">
      <c r="A3564" s="23">
        <v>657</v>
      </c>
      <c r="B3564" s="22" t="s">
        <v>2617</v>
      </c>
      <c r="C3564" s="22">
        <v>12091102</v>
      </c>
      <c r="D3564" s="22" t="s">
        <v>2614</v>
      </c>
      <c r="E3564" s="22">
        <v>1.097116463402573</v>
      </c>
      <c r="F3564" s="22">
        <v>92</v>
      </c>
      <c r="G3564" s="26">
        <v>1.31842978081259E-6</v>
      </c>
      <c r="H3564" s="22">
        <f t="shared" si="55"/>
        <v>1.2129553983475829E-4</v>
      </c>
      <c r="I3564" s="41">
        <v>3563</v>
      </c>
      <c r="J3564" s="2" t="str">
        <f>IFERROR(INDEX('08W Project List'!#REF!,MATCH(B3564,'08W Project List'!$E:$E,0)),"N/A")</f>
        <v>N/A</v>
      </c>
    </row>
    <row r="3565" spans="1:10" ht="15.6" x14ac:dyDescent="0.3">
      <c r="A3565" s="23">
        <v>146</v>
      </c>
      <c r="B3565" s="22" t="s">
        <v>665</v>
      </c>
      <c r="C3565" s="22">
        <v>14091110</v>
      </c>
      <c r="D3565" s="22" t="s">
        <v>658</v>
      </c>
      <c r="E3565" s="22">
        <v>1.0873726954798322</v>
      </c>
      <c r="F3565" s="22">
        <v>22</v>
      </c>
      <c r="G3565" s="26">
        <v>1.3088106492642301E-6</v>
      </c>
      <c r="H3565" s="22">
        <f t="shared" si="55"/>
        <v>2.8793834283813061E-5</v>
      </c>
      <c r="I3565" s="41">
        <v>3564</v>
      </c>
      <c r="J3565" s="2" t="str">
        <f>IFERROR(INDEX('08W Project List'!#REF!,MATCH(B3565,'08W Project List'!$E:$E,0)),"N/A")</f>
        <v>N/A</v>
      </c>
    </row>
    <row r="3566" spans="1:10" ht="15.6" x14ac:dyDescent="0.3">
      <c r="A3566" s="23">
        <v>9441</v>
      </c>
      <c r="B3566" s="22" t="s">
        <v>2496</v>
      </c>
      <c r="C3566" s="22">
        <v>183011101</v>
      </c>
      <c r="D3566" s="22" t="s">
        <v>2497</v>
      </c>
      <c r="E3566" s="22">
        <v>0</v>
      </c>
      <c r="F3566" s="22">
        <v>20</v>
      </c>
      <c r="G3566" s="26">
        <v>1.2621903415070599E-6</v>
      </c>
      <c r="H3566" s="22">
        <f t="shared" si="55"/>
        <v>2.52438068301412E-5</v>
      </c>
      <c r="I3566" s="41">
        <v>3565</v>
      </c>
      <c r="J3566" s="2" t="str">
        <f>IFERROR(INDEX('08W Project List'!#REF!,MATCH(B3566,'08W Project List'!$E:$E,0)),"N/A")</f>
        <v>N/A</v>
      </c>
    </row>
    <row r="3567" spans="1:10" ht="15.6" x14ac:dyDescent="0.3">
      <c r="A3567" s="23">
        <v>5751</v>
      </c>
      <c r="B3567" s="22" t="s">
        <v>1366</v>
      </c>
      <c r="C3567" s="22">
        <v>42761104</v>
      </c>
      <c r="D3567" s="22" t="s">
        <v>1361</v>
      </c>
      <c r="E3567" s="22">
        <v>7.3800085161676202E-2</v>
      </c>
      <c r="F3567" s="22">
        <v>41</v>
      </c>
      <c r="G3567" s="26">
        <v>1.25956237581841E-6</v>
      </c>
      <c r="H3567" s="22">
        <f t="shared" si="55"/>
        <v>5.1642057408554809E-5</v>
      </c>
      <c r="I3567" s="41">
        <v>3566</v>
      </c>
      <c r="J3567" s="2" t="str">
        <f>IFERROR(INDEX('08W Project List'!#REF!,MATCH(B3567,'08W Project List'!$E:$E,0)),"N/A")</f>
        <v>N/A</v>
      </c>
    </row>
    <row r="3568" spans="1:10" ht="15.6" x14ac:dyDescent="0.3">
      <c r="A3568" s="23">
        <v>8075</v>
      </c>
      <c r="B3568" s="22" t="s">
        <v>44</v>
      </c>
      <c r="C3568" s="22">
        <v>42031124</v>
      </c>
      <c r="D3568" s="22" t="s">
        <v>45</v>
      </c>
      <c r="E3568" s="22">
        <v>0.1257152320431591</v>
      </c>
      <c r="F3568" s="22">
        <v>4</v>
      </c>
      <c r="G3568" s="26">
        <v>1.25784810383374E-6</v>
      </c>
      <c r="H3568" s="22">
        <f t="shared" si="55"/>
        <v>5.0313924153349599E-6</v>
      </c>
      <c r="I3568" s="41">
        <v>3567</v>
      </c>
      <c r="J3568" s="2" t="str">
        <f>IFERROR(INDEX('08W Project List'!#REF!,MATCH(B3568,'08W Project List'!$E:$E,0)),"N/A")</f>
        <v>N/A</v>
      </c>
    </row>
    <row r="3569" spans="1:10" ht="15.6" x14ac:dyDescent="0.3">
      <c r="A3569" s="23">
        <v>447</v>
      </c>
      <c r="B3569" s="22" t="s">
        <v>2693</v>
      </c>
      <c r="C3569" s="22">
        <v>182601105</v>
      </c>
      <c r="D3569" s="22" t="s">
        <v>2694</v>
      </c>
      <c r="E3569" s="22">
        <v>0.78294874139622739</v>
      </c>
      <c r="F3569" s="22">
        <v>17</v>
      </c>
      <c r="G3569" s="26">
        <v>1.2575203151070799E-6</v>
      </c>
      <c r="H3569" s="22">
        <f t="shared" si="55"/>
        <v>2.1377845356820358E-5</v>
      </c>
      <c r="I3569" s="41">
        <v>3568</v>
      </c>
      <c r="J3569" s="2" t="str">
        <f>IFERROR(INDEX('08W Project List'!#REF!,MATCH(B3569,'08W Project List'!$E:$E,0)),"N/A")</f>
        <v>N/A</v>
      </c>
    </row>
    <row r="3570" spans="1:10" ht="15.6" x14ac:dyDescent="0.3">
      <c r="A3570" s="23">
        <v>3262</v>
      </c>
      <c r="B3570" s="22" t="s">
        <v>2625</v>
      </c>
      <c r="C3570" s="22">
        <v>12091106</v>
      </c>
      <c r="D3570" s="22" t="s">
        <v>2624</v>
      </c>
      <c r="E3570" s="22">
        <v>0.7181999851873897</v>
      </c>
      <c r="F3570" s="22">
        <v>31</v>
      </c>
      <c r="G3570" s="26">
        <v>1.2462860265220101E-6</v>
      </c>
      <c r="H3570" s="22">
        <f t="shared" si="55"/>
        <v>3.8634866822182314E-5</v>
      </c>
      <c r="I3570" s="41">
        <v>3569</v>
      </c>
      <c r="J3570" s="2" t="str">
        <f>IFERROR(INDEX('08W Project List'!#REF!,MATCH(B3570,'08W Project List'!$E:$E,0)),"N/A")</f>
        <v>N/A</v>
      </c>
    </row>
    <row r="3571" spans="1:10" ht="15.6" x14ac:dyDescent="0.3">
      <c r="A3571" s="23">
        <v>650</v>
      </c>
      <c r="B3571" s="22" t="s">
        <v>2628</v>
      </c>
      <c r="C3571" s="22">
        <v>12091116</v>
      </c>
      <c r="D3571" s="22" t="s">
        <v>2627</v>
      </c>
      <c r="E3571" s="22">
        <v>0.59423502150849594</v>
      </c>
      <c r="F3571" s="22">
        <v>68</v>
      </c>
      <c r="G3571" s="26">
        <v>1.24576426086396E-6</v>
      </c>
      <c r="H3571" s="22">
        <f t="shared" si="55"/>
        <v>8.4711969738749285E-5</v>
      </c>
      <c r="I3571" s="41">
        <v>3570</v>
      </c>
      <c r="J3571" s="2" t="str">
        <f>IFERROR(INDEX('08W Project List'!#REF!,MATCH(B3571,'08W Project List'!$E:$E,0)),"N/A")</f>
        <v>N/A</v>
      </c>
    </row>
    <row r="3572" spans="1:10" ht="15.6" x14ac:dyDescent="0.3">
      <c r="A3572" s="23">
        <v>4530</v>
      </c>
      <c r="B3572" s="22" t="s">
        <v>4179</v>
      </c>
      <c r="C3572" s="22">
        <v>182852202</v>
      </c>
      <c r="D3572" s="22" t="s">
        <v>4176</v>
      </c>
      <c r="E3572" s="22">
        <v>1.0472279725895961</v>
      </c>
      <c r="F3572" s="22">
        <v>24</v>
      </c>
      <c r="G3572" s="26">
        <v>1.24433424755165E-6</v>
      </c>
      <c r="H3572" s="22">
        <f t="shared" si="55"/>
        <v>2.9864021941239601E-5</v>
      </c>
      <c r="I3572" s="41">
        <v>3571</v>
      </c>
      <c r="J3572" s="2" t="str">
        <f>IFERROR(INDEX('08W Project List'!#REF!,MATCH(B3572,'08W Project List'!$E:$E,0)),"N/A")</f>
        <v>N/A</v>
      </c>
    </row>
    <row r="3573" spans="1:10" ht="15.6" x14ac:dyDescent="0.3">
      <c r="A3573" s="23">
        <v>4873</v>
      </c>
      <c r="B3573" s="22" t="s">
        <v>9</v>
      </c>
      <c r="C3573" s="22">
        <v>14101102</v>
      </c>
      <c r="D3573" s="22" t="s">
        <v>10</v>
      </c>
      <c r="E3573" s="22">
        <v>4.3993855770165444E-2</v>
      </c>
      <c r="F3573" s="22">
        <v>4</v>
      </c>
      <c r="G3573" s="26">
        <v>1.23984280795517E-6</v>
      </c>
      <c r="H3573" s="22">
        <f t="shared" si="55"/>
        <v>4.9593712318206799E-6</v>
      </c>
      <c r="I3573" s="41">
        <v>3572</v>
      </c>
      <c r="J3573" s="2" t="str">
        <f>IFERROR(INDEX('08W Project List'!#REF!,MATCH(B3573,'08W Project List'!$E:$E,0)),"N/A")</f>
        <v>N/A</v>
      </c>
    </row>
    <row r="3574" spans="1:10" ht="15.6" x14ac:dyDescent="0.3">
      <c r="A3574" s="23">
        <v>5686</v>
      </c>
      <c r="B3574" s="22" t="s">
        <v>2505</v>
      </c>
      <c r="C3574" s="22">
        <v>183011102</v>
      </c>
      <c r="D3574" s="22" t="s">
        <v>2503</v>
      </c>
      <c r="E3574" s="22">
        <v>0.13844120184319639</v>
      </c>
      <c r="F3574" s="22">
        <v>28</v>
      </c>
      <c r="G3574" s="26">
        <v>1.21209324012274E-6</v>
      </c>
      <c r="H3574" s="22">
        <f t="shared" si="55"/>
        <v>3.393861072343672E-5</v>
      </c>
      <c r="I3574" s="41">
        <v>3573</v>
      </c>
      <c r="J3574" s="2" t="str">
        <f>IFERROR(INDEX('08W Project List'!#REF!,MATCH(B3574,'08W Project List'!$E:$E,0)),"N/A")</f>
        <v>N/A</v>
      </c>
    </row>
    <row r="3575" spans="1:10" ht="15.6" x14ac:dyDescent="0.3">
      <c r="A3575" s="23">
        <v>495</v>
      </c>
      <c r="B3575" s="22" t="s">
        <v>255</v>
      </c>
      <c r="C3575" s="22">
        <v>24031110</v>
      </c>
      <c r="D3575" s="22" t="s">
        <v>254</v>
      </c>
      <c r="E3575" s="22">
        <v>0</v>
      </c>
      <c r="F3575" s="22">
        <v>38</v>
      </c>
      <c r="G3575" s="26">
        <v>1.2038931390148599E-6</v>
      </c>
      <c r="H3575" s="22">
        <f t="shared" si="55"/>
        <v>4.5747939282564678E-5</v>
      </c>
      <c r="I3575" s="41">
        <v>3574</v>
      </c>
      <c r="J3575" s="2" t="str">
        <f>IFERROR(INDEX('08W Project List'!#REF!,MATCH(B3575,'08W Project List'!$E:$E,0)),"N/A")</f>
        <v>N/A</v>
      </c>
    </row>
    <row r="3576" spans="1:10" ht="15.6" x14ac:dyDescent="0.3">
      <c r="A3576" s="23">
        <v>1032</v>
      </c>
      <c r="B3576" s="22" t="s">
        <v>43</v>
      </c>
      <c r="C3576" s="22">
        <v>42031123</v>
      </c>
      <c r="D3576" s="22" t="s">
        <v>42</v>
      </c>
      <c r="E3576" s="22">
        <v>0.55540470552013665</v>
      </c>
      <c r="F3576" s="22">
        <v>84</v>
      </c>
      <c r="G3576" s="26">
        <v>1.1647545311853901E-6</v>
      </c>
      <c r="H3576" s="22">
        <f t="shared" si="55"/>
        <v>9.7839380619572762E-5</v>
      </c>
      <c r="I3576" s="41">
        <v>3575</v>
      </c>
      <c r="J3576" s="2" t="str">
        <f>IFERROR(INDEX('08W Project List'!#REF!,MATCH(B3576,'08W Project List'!$E:$E,0)),"N/A")</f>
        <v>N/A</v>
      </c>
    </row>
    <row r="3577" spans="1:10" ht="15.6" x14ac:dyDescent="0.3">
      <c r="A3577" s="23">
        <v>4356</v>
      </c>
      <c r="B3577" s="22" t="s">
        <v>250</v>
      </c>
      <c r="C3577" s="22">
        <v>24031103</v>
      </c>
      <c r="D3577" s="22" t="s">
        <v>251</v>
      </c>
      <c r="E3577" s="22">
        <v>0.29497405219828093</v>
      </c>
      <c r="F3577" s="22">
        <v>18</v>
      </c>
      <c r="G3577" s="26">
        <v>1.15287510841145E-6</v>
      </c>
      <c r="H3577" s="22">
        <f t="shared" si="55"/>
        <v>2.0751751951406101E-5</v>
      </c>
      <c r="I3577" s="41">
        <v>3576</v>
      </c>
      <c r="J3577" s="2" t="str">
        <f>IFERROR(INDEX('08W Project List'!#REF!,MATCH(B3577,'08W Project List'!$E:$E,0)),"N/A")</f>
        <v>N/A</v>
      </c>
    </row>
    <row r="3578" spans="1:10" ht="15.6" x14ac:dyDescent="0.3">
      <c r="A3578" s="23">
        <v>3862</v>
      </c>
      <c r="B3578" s="22" t="s">
        <v>1604</v>
      </c>
      <c r="C3578" s="22">
        <v>43091104</v>
      </c>
      <c r="D3578" s="22" t="s">
        <v>1602</v>
      </c>
      <c r="E3578" s="22">
        <v>0.16445743109006897</v>
      </c>
      <c r="F3578" s="22">
        <v>31</v>
      </c>
      <c r="G3578" s="26">
        <v>1.15206361078352E-6</v>
      </c>
      <c r="H3578" s="22">
        <f t="shared" si="55"/>
        <v>3.5713971934289116E-5</v>
      </c>
      <c r="I3578" s="41">
        <v>3577</v>
      </c>
      <c r="J3578" s="2" t="str">
        <f>IFERROR(INDEX('08W Project List'!#REF!,MATCH(B3578,'08W Project List'!$E:$E,0)),"N/A")</f>
        <v>N/A</v>
      </c>
    </row>
    <row r="3579" spans="1:10" ht="15.6" x14ac:dyDescent="0.3">
      <c r="A3579" s="23">
        <v>3522</v>
      </c>
      <c r="B3579" s="22" t="s">
        <v>709</v>
      </c>
      <c r="C3579" s="22">
        <v>103181101</v>
      </c>
      <c r="D3579" s="22" t="s">
        <v>707</v>
      </c>
      <c r="E3579" s="22">
        <v>8.0148427490156618E-2</v>
      </c>
      <c r="F3579" s="22">
        <v>69</v>
      </c>
      <c r="G3579" s="26">
        <v>1.14525418984922E-6</v>
      </c>
      <c r="H3579" s="22">
        <f t="shared" si="55"/>
        <v>7.9022539099596185E-5</v>
      </c>
      <c r="I3579" s="41">
        <v>3578</v>
      </c>
      <c r="J3579" s="2" t="str">
        <f>IFERROR(INDEX('08W Project List'!#REF!,MATCH(B3579,'08W Project List'!$E:$E,0)),"N/A")</f>
        <v>N/A</v>
      </c>
    </row>
    <row r="3580" spans="1:10" ht="15.6" x14ac:dyDescent="0.3">
      <c r="A3580" s="23">
        <v>1797</v>
      </c>
      <c r="B3580" s="22" t="s">
        <v>275</v>
      </c>
      <c r="C3580" s="22">
        <v>12061103</v>
      </c>
      <c r="D3580" s="22" t="s">
        <v>272</v>
      </c>
      <c r="E3580" s="22">
        <v>0</v>
      </c>
      <c r="F3580" s="22">
        <v>45</v>
      </c>
      <c r="G3580" s="26">
        <v>1.14145553637786E-6</v>
      </c>
      <c r="H3580" s="22">
        <f t="shared" si="55"/>
        <v>5.1365499137003702E-5</v>
      </c>
      <c r="I3580" s="41">
        <v>3579</v>
      </c>
      <c r="J3580" s="2" t="str">
        <f>IFERROR(INDEX('08W Project List'!#REF!,MATCH(B3580,'08W Project List'!$E:$E,0)),"N/A")</f>
        <v>N/A</v>
      </c>
    </row>
    <row r="3581" spans="1:10" ht="15.6" x14ac:dyDescent="0.3">
      <c r="A3581" s="23">
        <v>3950</v>
      </c>
      <c r="B3581" s="22" t="s">
        <v>2426</v>
      </c>
      <c r="C3581" s="22">
        <v>182090402</v>
      </c>
      <c r="D3581" s="22" t="s">
        <v>2427</v>
      </c>
      <c r="E3581" s="22">
        <v>1.1361850647800373</v>
      </c>
      <c r="F3581" s="22">
        <v>23</v>
      </c>
      <c r="G3581" s="26">
        <v>1.13545120267167E-6</v>
      </c>
      <c r="H3581" s="22">
        <f t="shared" si="55"/>
        <v>2.6115377661448409E-5</v>
      </c>
      <c r="I3581" s="41">
        <v>3580</v>
      </c>
      <c r="J3581" s="2" t="str">
        <f>IFERROR(INDEX('08W Project List'!#REF!,MATCH(B3581,'08W Project List'!$E:$E,0)),"N/A")</f>
        <v>N/A</v>
      </c>
    </row>
    <row r="3582" spans="1:10" ht="15.6" x14ac:dyDescent="0.3">
      <c r="A3582" s="23">
        <v>3110</v>
      </c>
      <c r="B3582" s="22" t="s">
        <v>1942</v>
      </c>
      <c r="C3582" s="22">
        <v>14452104</v>
      </c>
      <c r="D3582" s="22" t="s">
        <v>1941</v>
      </c>
      <c r="E3582" s="22">
        <v>4.6310248842740154E-2</v>
      </c>
      <c r="F3582" s="22">
        <v>140</v>
      </c>
      <c r="G3582" s="26">
        <v>1.12568255452827E-6</v>
      </c>
      <c r="H3582" s="22">
        <f t="shared" si="55"/>
        <v>1.5759555763395779E-4</v>
      </c>
      <c r="I3582" s="41">
        <v>3581</v>
      </c>
      <c r="J3582" s="2" t="str">
        <f>IFERROR(INDEX('08W Project List'!#REF!,MATCH(B3582,'08W Project List'!$E:$E,0)),"N/A")</f>
        <v>N/A</v>
      </c>
    </row>
    <row r="3583" spans="1:10" ht="15.6" x14ac:dyDescent="0.3">
      <c r="A3583" s="23">
        <v>973</v>
      </c>
      <c r="B3583" s="22" t="s">
        <v>1020</v>
      </c>
      <c r="C3583" s="22">
        <v>182221101</v>
      </c>
      <c r="D3583" s="22" t="s">
        <v>1021</v>
      </c>
      <c r="E3583" s="22">
        <v>0.53068850104732757</v>
      </c>
      <c r="F3583" s="22">
        <v>53</v>
      </c>
      <c r="G3583" s="26">
        <v>1.12449874537412E-6</v>
      </c>
      <c r="H3583" s="22">
        <f t="shared" si="55"/>
        <v>5.9598433504828362E-5</v>
      </c>
      <c r="I3583" s="41">
        <v>3582</v>
      </c>
      <c r="J3583" s="2" t="str">
        <f>IFERROR(INDEX('08W Project List'!#REF!,MATCH(B3583,'08W Project List'!$E:$E,0)),"N/A")</f>
        <v>N/A</v>
      </c>
    </row>
    <row r="3584" spans="1:10" ht="15.6" x14ac:dyDescent="0.3">
      <c r="A3584" s="23">
        <v>72</v>
      </c>
      <c r="B3584" s="22" t="s">
        <v>2811</v>
      </c>
      <c r="C3584" s="22">
        <v>22811102</v>
      </c>
      <c r="D3584" s="22" t="s">
        <v>2805</v>
      </c>
      <c r="E3584" s="22">
        <v>0</v>
      </c>
      <c r="F3584" s="22">
        <v>50</v>
      </c>
      <c r="G3584" s="26">
        <v>1.1229486677014101E-6</v>
      </c>
      <c r="H3584" s="22">
        <f t="shared" si="55"/>
        <v>5.6147433385070503E-5</v>
      </c>
      <c r="I3584" s="41">
        <v>3583</v>
      </c>
      <c r="J3584" s="2" t="str">
        <f>IFERROR(INDEX('08W Project List'!#REF!,MATCH(B3584,'08W Project List'!$E:$E,0)),"N/A")</f>
        <v>N/A</v>
      </c>
    </row>
    <row r="3585" spans="1:10" ht="15.6" x14ac:dyDescent="0.3">
      <c r="A3585" s="23">
        <v>6129</v>
      </c>
      <c r="B3585" s="22" t="s">
        <v>3005</v>
      </c>
      <c r="C3585" s="22">
        <v>183071101</v>
      </c>
      <c r="D3585" s="22" t="s">
        <v>2998</v>
      </c>
      <c r="E3585" s="22">
        <v>3.7576920091954071</v>
      </c>
      <c r="F3585" s="22">
        <v>70</v>
      </c>
      <c r="G3585" s="26">
        <v>1.0832732152771001E-6</v>
      </c>
      <c r="H3585" s="22">
        <f t="shared" si="55"/>
        <v>7.5829125069397E-5</v>
      </c>
      <c r="I3585" s="41">
        <v>3584</v>
      </c>
      <c r="J3585" s="2" t="str">
        <f>IFERROR(INDEX('08W Project List'!#REF!,MATCH(B3585,'08W Project List'!$E:$E,0)),"N/A")</f>
        <v>N/A</v>
      </c>
    </row>
    <row r="3586" spans="1:10" ht="15.6" x14ac:dyDescent="0.3">
      <c r="A3586" s="23">
        <v>3828</v>
      </c>
      <c r="B3586" s="22" t="s">
        <v>31</v>
      </c>
      <c r="C3586" s="22">
        <v>42031120</v>
      </c>
      <c r="D3586" s="22" t="s">
        <v>30</v>
      </c>
      <c r="E3586" s="22">
        <v>0.26489811999369545</v>
      </c>
      <c r="F3586" s="22">
        <v>39</v>
      </c>
      <c r="G3586" s="26">
        <v>1.07769317181035E-6</v>
      </c>
      <c r="H3586" s="22">
        <f t="shared" ref="H3586:H3649" si="56">IFERROR(G3586*F3586,0)</f>
        <v>4.2030033700603651E-5</v>
      </c>
      <c r="I3586" s="41">
        <v>3585</v>
      </c>
      <c r="J3586" s="2" t="str">
        <f>IFERROR(INDEX('08W Project List'!#REF!,MATCH(B3586,'08W Project List'!$E:$E,0)),"N/A")</f>
        <v>N/A</v>
      </c>
    </row>
    <row r="3587" spans="1:10" ht="15.6" x14ac:dyDescent="0.3">
      <c r="A3587" s="23">
        <v>2036</v>
      </c>
      <c r="B3587" s="22" t="s">
        <v>3472</v>
      </c>
      <c r="C3587" s="22">
        <v>13111114</v>
      </c>
      <c r="D3587" s="22" t="s">
        <v>3469</v>
      </c>
      <c r="E3587" s="22">
        <v>6.4554463944979483</v>
      </c>
      <c r="F3587" s="22">
        <v>134</v>
      </c>
      <c r="G3587" s="26">
        <v>1.0693366971263899E-6</v>
      </c>
      <c r="H3587" s="22">
        <f t="shared" si="56"/>
        <v>1.4329111741493626E-4</v>
      </c>
      <c r="I3587" s="41">
        <v>3586</v>
      </c>
      <c r="J3587" s="2" t="str">
        <f>IFERROR(INDEX('08W Project List'!#REF!,MATCH(B3587,'08W Project List'!$E:$E,0)),"N/A")</f>
        <v>N/A</v>
      </c>
    </row>
    <row r="3588" spans="1:10" ht="15.6" x14ac:dyDescent="0.3">
      <c r="A3588" s="23">
        <v>66</v>
      </c>
      <c r="B3588" s="22" t="s">
        <v>2665</v>
      </c>
      <c r="C3588" s="22">
        <v>12541105</v>
      </c>
      <c r="D3588" s="22" t="s">
        <v>2664</v>
      </c>
      <c r="E3588" s="22">
        <v>1.0410986432484464</v>
      </c>
      <c r="F3588" s="22">
        <v>153</v>
      </c>
      <c r="G3588" s="26">
        <v>1.05780298328427E-6</v>
      </c>
      <c r="H3588" s="22">
        <f t="shared" si="56"/>
        <v>1.6184385644249332E-4</v>
      </c>
      <c r="I3588" s="41">
        <v>3587</v>
      </c>
      <c r="J3588" s="2" t="str">
        <f>IFERROR(INDEX('08W Project List'!#REF!,MATCH(B3588,'08W Project List'!$E:$E,0)),"N/A")</f>
        <v>N/A</v>
      </c>
    </row>
    <row r="3589" spans="1:10" ht="15.6" x14ac:dyDescent="0.3">
      <c r="A3589" s="23">
        <v>3740</v>
      </c>
      <c r="B3589" s="22" t="s">
        <v>270</v>
      </c>
      <c r="C3589" s="22">
        <v>12060402</v>
      </c>
      <c r="D3589" s="22" t="s">
        <v>269</v>
      </c>
      <c r="E3589" s="22">
        <v>2.9225038251128339E-2</v>
      </c>
      <c r="F3589" s="22">
        <v>21</v>
      </c>
      <c r="G3589" s="26">
        <v>1.05520144400317E-6</v>
      </c>
      <c r="H3589" s="22">
        <f t="shared" si="56"/>
        <v>2.2159230324066571E-5</v>
      </c>
      <c r="I3589" s="41">
        <v>3588</v>
      </c>
      <c r="J3589" s="2" t="str">
        <f>IFERROR(INDEX('08W Project List'!#REF!,MATCH(B3589,'08W Project List'!$E:$E,0)),"N/A")</f>
        <v>N/A</v>
      </c>
    </row>
    <row r="3590" spans="1:10" ht="15.6" x14ac:dyDescent="0.3">
      <c r="A3590" s="23">
        <v>2665</v>
      </c>
      <c r="B3590" s="22" t="s">
        <v>4155</v>
      </c>
      <c r="C3590" s="22">
        <v>14341105</v>
      </c>
      <c r="D3590" s="22" t="s">
        <v>4151</v>
      </c>
      <c r="E3590" s="22">
        <v>0</v>
      </c>
      <c r="F3590" s="22">
        <v>28</v>
      </c>
      <c r="G3590" s="26">
        <v>1.0539324980087301E-6</v>
      </c>
      <c r="H3590" s="22">
        <f t="shared" si="56"/>
        <v>2.9510109944244444E-5</v>
      </c>
      <c r="I3590" s="41">
        <v>3589</v>
      </c>
      <c r="J3590" s="2" t="str">
        <f>IFERROR(INDEX('08W Project List'!#REF!,MATCH(B3590,'08W Project List'!$E:$E,0)),"N/A")</f>
        <v>N/A</v>
      </c>
    </row>
    <row r="3591" spans="1:10" ht="15.6" x14ac:dyDescent="0.3">
      <c r="A3591" s="23">
        <v>62</v>
      </c>
      <c r="B3591" s="22" t="s">
        <v>203</v>
      </c>
      <c r="C3591" s="22">
        <v>24012102</v>
      </c>
      <c r="D3591" s="22" t="s">
        <v>202</v>
      </c>
      <c r="E3591" s="22">
        <v>9.9036808392889364E-2</v>
      </c>
      <c r="F3591" s="22">
        <v>95</v>
      </c>
      <c r="G3591" s="26">
        <v>1.03732733174276E-6</v>
      </c>
      <c r="H3591" s="22">
        <f t="shared" si="56"/>
        <v>9.85460965155622E-5</v>
      </c>
      <c r="I3591" s="41">
        <v>3590</v>
      </c>
      <c r="J3591" s="2" t="str">
        <f>IFERROR(INDEX('08W Project List'!#REF!,MATCH(B3591,'08W Project List'!$E:$E,0)),"N/A")</f>
        <v>N/A</v>
      </c>
    </row>
    <row r="3592" spans="1:10" ht="15.6" x14ac:dyDescent="0.3">
      <c r="A3592" s="23">
        <v>3225</v>
      </c>
      <c r="B3592" s="22" t="s">
        <v>4152</v>
      </c>
      <c r="C3592" s="22">
        <v>14341105</v>
      </c>
      <c r="D3592" s="22" t="s">
        <v>4151</v>
      </c>
      <c r="E3592" s="22">
        <v>0</v>
      </c>
      <c r="F3592" s="22">
        <v>59</v>
      </c>
      <c r="G3592" s="26">
        <v>1.01685833176975E-6</v>
      </c>
      <c r="H3592" s="22">
        <f t="shared" si="56"/>
        <v>5.9994641574415246E-5</v>
      </c>
      <c r="I3592" s="41">
        <v>3591</v>
      </c>
      <c r="J3592" s="2" t="str">
        <f>IFERROR(INDEX('08W Project List'!#REF!,MATCH(B3592,'08W Project List'!$E:$E,0)),"N/A")</f>
        <v>N/A</v>
      </c>
    </row>
    <row r="3593" spans="1:10" ht="15.6" x14ac:dyDescent="0.3">
      <c r="A3593" s="23">
        <v>1682</v>
      </c>
      <c r="B3593" s="22" t="s">
        <v>2629</v>
      </c>
      <c r="C3593" s="22">
        <v>12091118</v>
      </c>
      <c r="D3593" s="22" t="s">
        <v>2630</v>
      </c>
      <c r="E3593" s="22">
        <v>0.32037109810423925</v>
      </c>
      <c r="F3593" s="22">
        <v>70</v>
      </c>
      <c r="G3593" s="26">
        <v>1.0059686304768401E-6</v>
      </c>
      <c r="H3593" s="22">
        <f t="shared" si="56"/>
        <v>7.0417804133378808E-5</v>
      </c>
      <c r="I3593" s="41">
        <v>3592</v>
      </c>
      <c r="J3593" s="2" t="str">
        <f>IFERROR(INDEX('08W Project List'!#REF!,MATCH(B3593,'08W Project List'!$E:$E,0)),"N/A")</f>
        <v>N/A</v>
      </c>
    </row>
    <row r="3594" spans="1:10" ht="15.6" x14ac:dyDescent="0.3">
      <c r="A3594" s="23">
        <v>6551</v>
      </c>
      <c r="B3594" s="22" t="s">
        <v>1210</v>
      </c>
      <c r="C3594" s="22">
        <v>12501111</v>
      </c>
      <c r="D3594" s="22" t="s">
        <v>1211</v>
      </c>
      <c r="E3594" s="22">
        <v>0.21291409529620758</v>
      </c>
      <c r="F3594" s="22">
        <v>13</v>
      </c>
      <c r="G3594" s="26">
        <v>9.6239781285837302E-7</v>
      </c>
      <c r="H3594" s="22">
        <f t="shared" si="56"/>
        <v>1.2511171567158849E-5</v>
      </c>
      <c r="I3594" s="41">
        <v>3593</v>
      </c>
      <c r="J3594" s="2" t="str">
        <f>IFERROR(INDEX('08W Project List'!#REF!,MATCH(B3594,'08W Project List'!$E:$E,0)),"N/A")</f>
        <v>N/A</v>
      </c>
    </row>
    <row r="3595" spans="1:10" ht="15.6" x14ac:dyDescent="0.3">
      <c r="A3595" s="23">
        <v>838</v>
      </c>
      <c r="B3595" s="22" t="s">
        <v>2507</v>
      </c>
      <c r="C3595" s="22">
        <v>183011102</v>
      </c>
      <c r="D3595" s="22" t="s">
        <v>2503</v>
      </c>
      <c r="E3595" s="22">
        <v>2.594300148679944</v>
      </c>
      <c r="F3595" s="22">
        <v>85</v>
      </c>
      <c r="G3595" s="26">
        <v>9.5876999096966195E-7</v>
      </c>
      <c r="H3595" s="22">
        <f t="shared" si="56"/>
        <v>8.149544923242126E-5</v>
      </c>
      <c r="I3595" s="41">
        <v>3594</v>
      </c>
      <c r="J3595" s="2" t="str">
        <f>IFERROR(INDEX('08W Project List'!#REF!,MATCH(B3595,'08W Project List'!$E:$E,0)),"N/A")</f>
        <v>N/A</v>
      </c>
    </row>
    <row r="3596" spans="1:10" ht="15.6" x14ac:dyDescent="0.3">
      <c r="A3596" s="23">
        <v>2660</v>
      </c>
      <c r="B3596" s="22" t="s">
        <v>650</v>
      </c>
      <c r="C3596" s="22">
        <v>14091105</v>
      </c>
      <c r="D3596" s="22" t="s">
        <v>649</v>
      </c>
      <c r="E3596" s="22">
        <v>1.2519507691385705</v>
      </c>
      <c r="F3596" s="22">
        <v>112</v>
      </c>
      <c r="G3596" s="26">
        <v>9.5698378916180899E-7</v>
      </c>
      <c r="H3596" s="22">
        <f t="shared" si="56"/>
        <v>1.071821843861226E-4</v>
      </c>
      <c r="I3596" s="41">
        <v>3595</v>
      </c>
      <c r="J3596" s="2" t="str">
        <f>IFERROR(INDEX('08W Project List'!#REF!,MATCH(B3596,'08W Project List'!$E:$E,0)),"N/A")</f>
        <v>N/A</v>
      </c>
    </row>
    <row r="3597" spans="1:10" ht="15.6" x14ac:dyDescent="0.3">
      <c r="A3597" s="23">
        <v>6961</v>
      </c>
      <c r="B3597" s="22" t="s">
        <v>3680</v>
      </c>
      <c r="C3597" s="22">
        <v>42491102</v>
      </c>
      <c r="D3597" s="22" t="s">
        <v>3681</v>
      </c>
      <c r="E3597" s="22">
        <v>1.0737664535812369E-2</v>
      </c>
      <c r="F3597" s="22">
        <v>29</v>
      </c>
      <c r="G3597" s="26">
        <v>9.3530742835748498E-7</v>
      </c>
      <c r="H3597" s="22">
        <f t="shared" si="56"/>
        <v>2.7123915422367064E-5</v>
      </c>
      <c r="I3597" s="41">
        <v>3596</v>
      </c>
      <c r="J3597" s="2" t="str">
        <f>IFERROR(INDEX('08W Project List'!#REF!,MATCH(B3597,'08W Project List'!$E:$E,0)),"N/A")</f>
        <v>N/A</v>
      </c>
    </row>
    <row r="3598" spans="1:10" ht="15.6" x14ac:dyDescent="0.3">
      <c r="A3598" s="23">
        <v>2515</v>
      </c>
      <c r="B3598" s="22" t="s">
        <v>1220</v>
      </c>
      <c r="C3598" s="22">
        <v>12501113</v>
      </c>
      <c r="D3598" s="22" t="s">
        <v>1221</v>
      </c>
      <c r="E3598" s="22">
        <v>9.8306361138545059E-2</v>
      </c>
      <c r="F3598" s="22">
        <v>63</v>
      </c>
      <c r="G3598" s="26">
        <v>9.1814025495838904E-7</v>
      </c>
      <c r="H3598" s="22">
        <f t="shared" si="56"/>
        <v>5.7842836062378508E-5</v>
      </c>
      <c r="I3598" s="41">
        <v>3597</v>
      </c>
      <c r="J3598" s="2" t="str">
        <f>IFERROR(INDEX('08W Project List'!#REF!,MATCH(B3598,'08W Project List'!$E:$E,0)),"N/A")</f>
        <v>N/A</v>
      </c>
    </row>
    <row r="3599" spans="1:10" ht="15.6" x14ac:dyDescent="0.3">
      <c r="A3599" s="23">
        <v>3037</v>
      </c>
      <c r="B3599" s="22" t="s">
        <v>1205</v>
      </c>
      <c r="C3599" s="22">
        <v>12501108</v>
      </c>
      <c r="D3599" s="22" t="s">
        <v>1204</v>
      </c>
      <c r="E3599" s="22">
        <v>2.6991428011171352E-3</v>
      </c>
      <c r="F3599" s="22">
        <v>99</v>
      </c>
      <c r="G3599" s="26">
        <v>9.0819122625213999E-7</v>
      </c>
      <c r="H3599" s="22">
        <f t="shared" si="56"/>
        <v>8.9910931398961861E-5</v>
      </c>
      <c r="I3599" s="41">
        <v>3598</v>
      </c>
      <c r="J3599" s="2" t="str">
        <f>IFERROR(INDEX('08W Project List'!#REF!,MATCH(B3599,'08W Project List'!$E:$E,0)),"N/A")</f>
        <v>N/A</v>
      </c>
    </row>
    <row r="3600" spans="1:10" ht="15.6" x14ac:dyDescent="0.3">
      <c r="A3600" s="23">
        <v>2758</v>
      </c>
      <c r="B3600" s="22" t="s">
        <v>4153</v>
      </c>
      <c r="C3600" s="22">
        <v>14341105</v>
      </c>
      <c r="D3600" s="22" t="s">
        <v>4151</v>
      </c>
      <c r="E3600" s="22">
        <v>0</v>
      </c>
      <c r="F3600" s="22">
        <v>43</v>
      </c>
      <c r="G3600" s="26">
        <v>9.0411430536587002E-7</v>
      </c>
      <c r="H3600" s="22">
        <f t="shared" si="56"/>
        <v>3.8876915130732408E-5</v>
      </c>
      <c r="I3600" s="41">
        <v>3599</v>
      </c>
      <c r="J3600" s="2" t="str">
        <f>IFERROR(INDEX('08W Project List'!#REF!,MATCH(B3600,'08W Project List'!$E:$E,0)),"N/A")</f>
        <v>N/A</v>
      </c>
    </row>
    <row r="3601" spans="1:10" ht="15.6" x14ac:dyDescent="0.3">
      <c r="A3601" s="23">
        <v>3672</v>
      </c>
      <c r="B3601" s="22" t="s">
        <v>1180</v>
      </c>
      <c r="C3601" s="22">
        <v>13681112</v>
      </c>
      <c r="D3601" s="22" t="s">
        <v>1179</v>
      </c>
      <c r="E3601" s="22">
        <v>4.3792354679055567E-2</v>
      </c>
      <c r="F3601" s="22">
        <v>16</v>
      </c>
      <c r="G3601" s="26">
        <v>8.99030211013788E-7</v>
      </c>
      <c r="H3601" s="22">
        <f t="shared" si="56"/>
        <v>1.4384483376220608E-5</v>
      </c>
      <c r="I3601" s="41">
        <v>3600</v>
      </c>
      <c r="J3601" s="2" t="str">
        <f>IFERROR(INDEX('08W Project List'!#REF!,MATCH(B3601,'08W Project List'!$E:$E,0)),"N/A")</f>
        <v>N/A</v>
      </c>
    </row>
    <row r="3602" spans="1:10" ht="15.6" x14ac:dyDescent="0.3">
      <c r="A3602" s="23">
        <v>2376</v>
      </c>
      <c r="B3602" s="22" t="s">
        <v>4196</v>
      </c>
      <c r="C3602" s="22">
        <v>182852204</v>
      </c>
      <c r="D3602" s="22" t="s">
        <v>4195</v>
      </c>
      <c r="E3602" s="22">
        <v>0.29391646201303046</v>
      </c>
      <c r="F3602" s="22">
        <v>58</v>
      </c>
      <c r="G3602" s="26">
        <v>8.7871627375767796E-7</v>
      </c>
      <c r="H3602" s="22">
        <f t="shared" si="56"/>
        <v>5.0965543877945323E-5</v>
      </c>
      <c r="I3602" s="41">
        <v>3601</v>
      </c>
      <c r="J3602" s="2" t="str">
        <f>IFERROR(INDEX('08W Project List'!#REF!,MATCH(B3602,'08W Project List'!$E:$E,0)),"N/A")</f>
        <v>N/A</v>
      </c>
    </row>
    <row r="3603" spans="1:10" ht="15.6" x14ac:dyDescent="0.3">
      <c r="A3603" s="23">
        <v>552</v>
      </c>
      <c r="B3603" s="22" t="s">
        <v>33</v>
      </c>
      <c r="C3603" s="22">
        <v>42031120</v>
      </c>
      <c r="D3603" s="22" t="s">
        <v>30</v>
      </c>
      <c r="E3603" s="22">
        <v>0.10132680116834183</v>
      </c>
      <c r="F3603" s="22">
        <v>34</v>
      </c>
      <c r="G3603" s="26">
        <v>8.5762715721742996E-7</v>
      </c>
      <c r="H3603" s="22">
        <f t="shared" si="56"/>
        <v>2.9159323345392619E-5</v>
      </c>
      <c r="I3603" s="41">
        <v>3602</v>
      </c>
      <c r="J3603" s="2" t="str">
        <f>IFERROR(INDEX('08W Project List'!#REF!,MATCH(B3603,'08W Project List'!$E:$E,0)),"N/A")</f>
        <v>N/A</v>
      </c>
    </row>
    <row r="3604" spans="1:10" ht="15.6" x14ac:dyDescent="0.3">
      <c r="A3604" s="23">
        <v>5498</v>
      </c>
      <c r="B3604" s="22" t="s">
        <v>4197</v>
      </c>
      <c r="C3604" s="22">
        <v>182852204</v>
      </c>
      <c r="D3604" s="22" t="s">
        <v>4195</v>
      </c>
      <c r="E3604" s="22">
        <v>7.6904610289511496E-2</v>
      </c>
      <c r="F3604" s="22">
        <v>55</v>
      </c>
      <c r="G3604" s="26">
        <v>8.5438308270291205E-7</v>
      </c>
      <c r="H3604" s="22">
        <f t="shared" si="56"/>
        <v>4.6991069548660164E-5</v>
      </c>
      <c r="I3604" s="41">
        <v>3603</v>
      </c>
      <c r="J3604" s="2" t="str">
        <f>IFERROR(INDEX('08W Project List'!#REF!,MATCH(B3604,'08W Project List'!$E:$E,0)),"N/A")</f>
        <v>N/A</v>
      </c>
    </row>
    <row r="3605" spans="1:10" ht="15.6" x14ac:dyDescent="0.3">
      <c r="A3605" s="23">
        <v>10858</v>
      </c>
      <c r="B3605" s="22" t="s">
        <v>3830</v>
      </c>
      <c r="C3605" s="22">
        <v>182052101</v>
      </c>
      <c r="D3605" s="22" t="s">
        <v>3831</v>
      </c>
      <c r="E3605" s="22">
        <v>0.74738731091516475</v>
      </c>
      <c r="F3605" s="22">
        <v>4</v>
      </c>
      <c r="G3605" s="26">
        <v>8.4928231773499704E-7</v>
      </c>
      <c r="H3605" s="22">
        <f t="shared" si="56"/>
        <v>3.3971292709399882E-6</v>
      </c>
      <c r="I3605" s="41">
        <v>3604</v>
      </c>
      <c r="J3605" s="2" t="str">
        <f>IFERROR(INDEX('08W Project List'!#REF!,MATCH(B3605,'08W Project List'!$E:$E,0)),"N/A")</f>
        <v>N/A</v>
      </c>
    </row>
    <row r="3606" spans="1:10" ht="15.6" x14ac:dyDescent="0.3">
      <c r="A3606" s="23">
        <v>10655</v>
      </c>
      <c r="B3606" s="22" t="s">
        <v>2685</v>
      </c>
      <c r="C3606" s="22">
        <v>182601104</v>
      </c>
      <c r="D3606" s="22" t="s">
        <v>2683</v>
      </c>
      <c r="E3606" s="22">
        <v>6.9539360424783717E-2</v>
      </c>
      <c r="F3606" s="22">
        <v>3</v>
      </c>
      <c r="G3606" s="26">
        <v>8.39984527426177E-7</v>
      </c>
      <c r="H3606" s="22">
        <f t="shared" si="56"/>
        <v>2.5199535822785311E-6</v>
      </c>
      <c r="I3606" s="41">
        <v>3605</v>
      </c>
      <c r="J3606" s="2" t="str">
        <f>IFERROR(INDEX('08W Project List'!#REF!,MATCH(B3606,'08W Project List'!$E:$E,0)),"N/A")</f>
        <v>N/A</v>
      </c>
    </row>
    <row r="3607" spans="1:10" ht="15.6" x14ac:dyDescent="0.3">
      <c r="A3607" s="23">
        <v>4160</v>
      </c>
      <c r="B3607" s="22" t="s">
        <v>1209</v>
      </c>
      <c r="C3607" s="22">
        <v>12501110</v>
      </c>
      <c r="D3607" s="22" t="s">
        <v>1207</v>
      </c>
      <c r="E3607" s="22">
        <v>0.26296788521502856</v>
      </c>
      <c r="F3607" s="22">
        <v>35</v>
      </c>
      <c r="G3607" s="26">
        <v>8.23386163346831E-7</v>
      </c>
      <c r="H3607" s="22">
        <f t="shared" si="56"/>
        <v>2.8818515717139086E-5</v>
      </c>
      <c r="I3607" s="41">
        <v>3606</v>
      </c>
      <c r="J3607" s="2" t="str">
        <f>IFERROR(INDEX('08W Project List'!#REF!,MATCH(B3607,'08W Project List'!$E:$E,0)),"N/A")</f>
        <v>N/A</v>
      </c>
    </row>
    <row r="3608" spans="1:10" ht="15.6" x14ac:dyDescent="0.3">
      <c r="A3608" s="23">
        <v>5087</v>
      </c>
      <c r="B3608" s="22" t="s">
        <v>1178</v>
      </c>
      <c r="C3608" s="22">
        <v>13681112</v>
      </c>
      <c r="D3608" s="22" t="s">
        <v>1179</v>
      </c>
      <c r="E3608" s="22">
        <v>0.2249342111424798</v>
      </c>
      <c r="F3608" s="22">
        <v>11</v>
      </c>
      <c r="G3608" s="26">
        <v>8.1070741572803099E-7</v>
      </c>
      <c r="H3608" s="22">
        <f t="shared" si="56"/>
        <v>8.9177815730083403E-6</v>
      </c>
      <c r="I3608" s="41">
        <v>3607</v>
      </c>
      <c r="J3608" s="2" t="str">
        <f>IFERROR(INDEX('08W Project List'!#REF!,MATCH(B3608,'08W Project List'!$E:$E,0)),"N/A")</f>
        <v>N/A</v>
      </c>
    </row>
    <row r="3609" spans="1:10" ht="15.6" x14ac:dyDescent="0.3">
      <c r="A3609" s="23">
        <v>2691</v>
      </c>
      <c r="B3609" s="22" t="s">
        <v>363</v>
      </c>
      <c r="C3609" s="22">
        <v>13320401</v>
      </c>
      <c r="D3609" s="22" t="s">
        <v>364</v>
      </c>
      <c r="E3609" s="22">
        <v>0.31043441157663021</v>
      </c>
      <c r="F3609" s="22">
        <v>59</v>
      </c>
      <c r="G3609" s="26">
        <v>8.0537309951754198E-7</v>
      </c>
      <c r="H3609" s="22">
        <f t="shared" si="56"/>
        <v>4.751701287153498E-5</v>
      </c>
      <c r="I3609" s="41">
        <v>3608</v>
      </c>
      <c r="J3609" s="2" t="str">
        <f>IFERROR(INDEX('08W Project List'!#REF!,MATCH(B3609,'08W Project List'!$E:$E,0)),"N/A")</f>
        <v>N/A</v>
      </c>
    </row>
    <row r="3610" spans="1:10" ht="15.6" x14ac:dyDescent="0.3">
      <c r="A3610" s="23">
        <v>425</v>
      </c>
      <c r="B3610" s="22" t="s">
        <v>651</v>
      </c>
      <c r="C3610" s="22">
        <v>14091105</v>
      </c>
      <c r="D3610" s="22" t="s">
        <v>649</v>
      </c>
      <c r="E3610" s="22">
        <v>1.3753128669305408</v>
      </c>
      <c r="F3610" s="22">
        <v>112</v>
      </c>
      <c r="G3610" s="26">
        <v>8.0193220593455997E-7</v>
      </c>
      <c r="H3610" s="22">
        <f t="shared" si="56"/>
        <v>8.9816407064670717E-5</v>
      </c>
      <c r="I3610" s="41">
        <v>3609</v>
      </c>
      <c r="J3610" s="2" t="str">
        <f>IFERROR(INDEX('08W Project List'!#REF!,MATCH(B3610,'08W Project List'!$E:$E,0)),"N/A")</f>
        <v>N/A</v>
      </c>
    </row>
    <row r="3611" spans="1:10" ht="15.6" x14ac:dyDescent="0.3">
      <c r="A3611" s="23">
        <v>5569</v>
      </c>
      <c r="B3611" s="22" t="s">
        <v>2498</v>
      </c>
      <c r="C3611" s="22">
        <v>183011101</v>
      </c>
      <c r="D3611" s="22" t="s">
        <v>2497</v>
      </c>
      <c r="E3611" s="22">
        <v>0</v>
      </c>
      <c r="F3611" s="22">
        <v>28</v>
      </c>
      <c r="G3611" s="26">
        <v>8.0101973110848802E-7</v>
      </c>
      <c r="H3611" s="22">
        <f t="shared" si="56"/>
        <v>2.2428552471037664E-5</v>
      </c>
      <c r="I3611" s="41">
        <v>3610</v>
      </c>
      <c r="J3611" s="2" t="str">
        <f>IFERROR(INDEX('08W Project List'!#REF!,MATCH(B3611,'08W Project List'!$E:$E,0)),"N/A")</f>
        <v>N/A</v>
      </c>
    </row>
    <row r="3612" spans="1:10" ht="15.6" x14ac:dyDescent="0.3">
      <c r="A3612" s="23">
        <v>513</v>
      </c>
      <c r="B3612" s="22" t="s">
        <v>2626</v>
      </c>
      <c r="C3612" s="22">
        <v>12091116</v>
      </c>
      <c r="D3612" s="22" t="s">
        <v>2627</v>
      </c>
      <c r="E3612" s="22">
        <v>0</v>
      </c>
      <c r="F3612" s="22">
        <v>253</v>
      </c>
      <c r="G3612" s="26">
        <v>7.8965281548124301E-7</v>
      </c>
      <c r="H3612" s="22">
        <f t="shared" si="56"/>
        <v>1.9978216231675448E-4</v>
      </c>
      <c r="I3612" s="41">
        <v>3611</v>
      </c>
      <c r="J3612" s="2" t="str">
        <f>IFERROR(INDEX('08W Project List'!#REF!,MATCH(B3612,'08W Project List'!$E:$E,0)),"N/A")</f>
        <v>N/A</v>
      </c>
    </row>
    <row r="3613" spans="1:10" ht="15.6" x14ac:dyDescent="0.3">
      <c r="A3613" s="23">
        <v>4433</v>
      </c>
      <c r="B3613" s="22" t="s">
        <v>2424</v>
      </c>
      <c r="C3613" s="22">
        <v>182090401</v>
      </c>
      <c r="D3613" s="22" t="s">
        <v>2425</v>
      </c>
      <c r="E3613" s="22">
        <v>0</v>
      </c>
      <c r="F3613" s="22">
        <v>28</v>
      </c>
      <c r="G3613" s="26">
        <v>7.8793119695529899E-7</v>
      </c>
      <c r="H3613" s="22">
        <f t="shared" si="56"/>
        <v>2.2062073514748373E-5</v>
      </c>
      <c r="I3613" s="41">
        <v>3612</v>
      </c>
      <c r="J3613" s="2" t="str">
        <f>IFERROR(INDEX('08W Project List'!#REF!,MATCH(B3613,'08W Project List'!$E:$E,0)),"N/A")</f>
        <v>N/A</v>
      </c>
    </row>
    <row r="3614" spans="1:10" ht="15.6" x14ac:dyDescent="0.3">
      <c r="A3614" s="23">
        <v>1060</v>
      </c>
      <c r="B3614" s="22" t="s">
        <v>3474</v>
      </c>
      <c r="C3614" s="22">
        <v>13111114</v>
      </c>
      <c r="D3614" s="22" t="s">
        <v>3469</v>
      </c>
      <c r="E3614" s="22">
        <v>2.1728249981741454</v>
      </c>
      <c r="F3614" s="22">
        <v>66</v>
      </c>
      <c r="G3614" s="26">
        <v>7.6918845379565597E-7</v>
      </c>
      <c r="H3614" s="22">
        <f t="shared" si="56"/>
        <v>5.0766437950513292E-5</v>
      </c>
      <c r="I3614" s="41">
        <v>3613</v>
      </c>
      <c r="J3614" s="2" t="str">
        <f>IFERROR(INDEX('08W Project List'!#REF!,MATCH(B3614,'08W Project List'!$E:$E,0)),"N/A")</f>
        <v>N/A</v>
      </c>
    </row>
    <row r="3615" spans="1:10" ht="15.6" x14ac:dyDescent="0.3">
      <c r="A3615" s="23">
        <v>8159</v>
      </c>
      <c r="B3615" s="22" t="s">
        <v>3485</v>
      </c>
      <c r="C3615" s="22">
        <v>182631103</v>
      </c>
      <c r="D3615" s="22" t="s">
        <v>3484</v>
      </c>
      <c r="E3615" s="22">
        <v>0.11799674321884213</v>
      </c>
      <c r="F3615" s="22">
        <v>2</v>
      </c>
      <c r="G3615" s="26">
        <v>7.2793524331525105E-7</v>
      </c>
      <c r="H3615" s="22">
        <f t="shared" si="56"/>
        <v>1.4558704866305021E-6</v>
      </c>
      <c r="I3615" s="41">
        <v>3614</v>
      </c>
      <c r="J3615" s="2" t="str">
        <f>IFERROR(INDEX('08W Project List'!#REF!,MATCH(B3615,'08W Project List'!$E:$E,0)),"N/A")</f>
        <v>N/A</v>
      </c>
    </row>
    <row r="3616" spans="1:10" ht="15.6" x14ac:dyDescent="0.3">
      <c r="A3616" s="23">
        <v>749</v>
      </c>
      <c r="B3616" s="22" t="s">
        <v>4240</v>
      </c>
      <c r="C3616" s="22">
        <v>13350401</v>
      </c>
      <c r="D3616" s="22" t="s">
        <v>4239</v>
      </c>
      <c r="E3616" s="22">
        <v>0</v>
      </c>
      <c r="F3616" s="22">
        <v>56</v>
      </c>
      <c r="G3616" s="26">
        <v>6.8547102196331697E-7</v>
      </c>
      <c r="H3616" s="22">
        <f t="shared" si="56"/>
        <v>3.8386377229945748E-5</v>
      </c>
      <c r="I3616" s="41">
        <v>3615</v>
      </c>
      <c r="J3616" s="2" t="str">
        <f>IFERROR(INDEX('08W Project List'!#REF!,MATCH(B3616,'08W Project List'!$E:$E,0)),"N/A")</f>
        <v>N/A</v>
      </c>
    </row>
    <row r="3617" spans="1:10" ht="15.6" x14ac:dyDescent="0.3">
      <c r="A3617" s="23">
        <v>8960</v>
      </c>
      <c r="B3617" s="22" t="s">
        <v>2684</v>
      </c>
      <c r="C3617" s="22">
        <v>182601104</v>
      </c>
      <c r="D3617" s="22" t="s">
        <v>2683</v>
      </c>
      <c r="E3617" s="22">
        <v>6.0731957302561528E-2</v>
      </c>
      <c r="F3617" s="22">
        <v>3</v>
      </c>
      <c r="G3617" s="26">
        <v>6.1053603542767305E-7</v>
      </c>
      <c r="H3617" s="22">
        <f t="shared" si="56"/>
        <v>1.8316081062830191E-6</v>
      </c>
      <c r="I3617" s="41">
        <v>3616</v>
      </c>
      <c r="J3617" s="2" t="str">
        <f>IFERROR(INDEX('08W Project List'!#REF!,MATCH(B3617,'08W Project List'!$E:$E,0)),"N/A")</f>
        <v>N/A</v>
      </c>
    </row>
    <row r="3618" spans="1:10" ht="15.6" x14ac:dyDescent="0.3">
      <c r="A3618" s="23">
        <v>11035</v>
      </c>
      <c r="B3618" s="22" t="s">
        <v>3833</v>
      </c>
      <c r="C3618" s="22">
        <v>182052101</v>
      </c>
      <c r="D3618" s="22" t="s">
        <v>3831</v>
      </c>
      <c r="E3618" s="22">
        <v>0.86266834730794906</v>
      </c>
      <c r="F3618" s="22">
        <v>2</v>
      </c>
      <c r="G3618" s="26">
        <v>5.7048316713338695E-7</v>
      </c>
      <c r="H3618" s="22">
        <f t="shared" si="56"/>
        <v>1.1409663342667739E-6</v>
      </c>
      <c r="I3618" s="41">
        <v>3617</v>
      </c>
      <c r="J3618" s="2" t="str">
        <f>IFERROR(INDEX('08W Project List'!#REF!,MATCH(B3618,'08W Project List'!$E:$E,0)),"N/A")</f>
        <v>N/A</v>
      </c>
    </row>
    <row r="3619" spans="1:10" ht="15.6" x14ac:dyDescent="0.3">
      <c r="A3619" s="23">
        <v>2616</v>
      </c>
      <c r="B3619" s="22" t="s">
        <v>1022</v>
      </c>
      <c r="C3619" s="22">
        <v>182222102</v>
      </c>
      <c r="D3619" s="22" t="s">
        <v>1023</v>
      </c>
      <c r="E3619" s="22">
        <v>0.9477398323383468</v>
      </c>
      <c r="F3619" s="22">
        <v>98</v>
      </c>
      <c r="G3619" s="26">
        <v>5.53614060481589E-7</v>
      </c>
      <c r="H3619" s="22">
        <f t="shared" si="56"/>
        <v>5.4254177927195722E-5</v>
      </c>
      <c r="I3619" s="41">
        <v>3618</v>
      </c>
      <c r="J3619" s="2" t="str">
        <f>IFERROR(INDEX('08W Project List'!#REF!,MATCH(B3619,'08W Project List'!$E:$E,0)),"N/A")</f>
        <v>N/A</v>
      </c>
    </row>
    <row r="3620" spans="1:10" ht="15.6" x14ac:dyDescent="0.3">
      <c r="A3620" s="23">
        <v>3316</v>
      </c>
      <c r="B3620" s="22" t="s">
        <v>3470</v>
      </c>
      <c r="C3620" s="22">
        <v>13111114</v>
      </c>
      <c r="D3620" s="22" t="s">
        <v>3469</v>
      </c>
      <c r="E3620" s="22">
        <v>0.48169720741262334</v>
      </c>
      <c r="F3620" s="22">
        <v>23</v>
      </c>
      <c r="G3620" s="26">
        <v>5.50977433206483E-7</v>
      </c>
      <c r="H3620" s="22">
        <f t="shared" si="56"/>
        <v>1.267248096374911E-5</v>
      </c>
      <c r="I3620" s="41">
        <v>3619</v>
      </c>
      <c r="J3620" s="2" t="str">
        <f>IFERROR(INDEX('08W Project List'!#REF!,MATCH(B3620,'08W Project List'!$E:$E,0)),"N/A")</f>
        <v>N/A</v>
      </c>
    </row>
    <row r="3621" spans="1:10" ht="15.6" x14ac:dyDescent="0.3">
      <c r="A3621" s="23">
        <v>9297</v>
      </c>
      <c r="B3621" s="22" t="s">
        <v>2813</v>
      </c>
      <c r="C3621" s="22">
        <v>22811102</v>
      </c>
      <c r="D3621" s="22" t="s">
        <v>2805</v>
      </c>
      <c r="E3621" s="22">
        <v>9.1704442273767561E-2</v>
      </c>
      <c r="F3621" s="22">
        <v>7</v>
      </c>
      <c r="G3621" s="26">
        <v>5.49599893024258E-7</v>
      </c>
      <c r="H3621" s="22">
        <f t="shared" si="56"/>
        <v>3.8471992511698057E-6</v>
      </c>
      <c r="I3621" s="41">
        <v>3620</v>
      </c>
      <c r="J3621" s="2" t="str">
        <f>IFERROR(INDEX('08W Project List'!#REF!,MATCH(B3621,'08W Project List'!$E:$E,0)),"N/A")</f>
        <v>N/A</v>
      </c>
    </row>
    <row r="3622" spans="1:10" ht="15.6" x14ac:dyDescent="0.3">
      <c r="A3622" s="23">
        <v>7940</v>
      </c>
      <c r="B3622" s="22" t="s">
        <v>3467</v>
      </c>
      <c r="C3622" s="22">
        <v>13111109</v>
      </c>
      <c r="D3622" s="22" t="s">
        <v>3464</v>
      </c>
      <c r="E3622" s="22">
        <v>0.76807402435174021</v>
      </c>
      <c r="F3622" s="22">
        <v>14</v>
      </c>
      <c r="G3622" s="26">
        <v>5.1364209005014101E-7</v>
      </c>
      <c r="H3622" s="22">
        <f t="shared" si="56"/>
        <v>7.1909892607019742E-6</v>
      </c>
      <c r="I3622" s="41">
        <v>3621</v>
      </c>
      <c r="J3622" s="2" t="str">
        <f>IFERROR(INDEX('08W Project List'!#REF!,MATCH(B3622,'08W Project List'!$E:$E,0)),"N/A")</f>
        <v>N/A</v>
      </c>
    </row>
    <row r="3623" spans="1:10" ht="15.6" x14ac:dyDescent="0.3">
      <c r="A3623" s="23">
        <v>3930</v>
      </c>
      <c r="B3623" s="22" t="s">
        <v>3465</v>
      </c>
      <c r="C3623" s="22">
        <v>13111109</v>
      </c>
      <c r="D3623" s="22" t="s">
        <v>3464</v>
      </c>
      <c r="E3623" s="22">
        <v>0.16770717723089187</v>
      </c>
      <c r="F3623" s="22">
        <v>16</v>
      </c>
      <c r="G3623" s="26">
        <v>5.1357995653677301E-7</v>
      </c>
      <c r="H3623" s="22">
        <f t="shared" si="56"/>
        <v>8.2172793045883681E-6</v>
      </c>
      <c r="I3623" s="41">
        <v>3622</v>
      </c>
      <c r="J3623" s="2" t="str">
        <f>IFERROR(INDEX('08W Project List'!#REF!,MATCH(B3623,'08W Project List'!$E:$E,0)),"N/A")</f>
        <v>N/A</v>
      </c>
    </row>
    <row r="3624" spans="1:10" ht="15.6" x14ac:dyDescent="0.3">
      <c r="A3624" s="23">
        <v>5801</v>
      </c>
      <c r="B3624" s="22" t="s">
        <v>253</v>
      </c>
      <c r="C3624" s="22">
        <v>24031110</v>
      </c>
      <c r="D3624" s="22" t="s">
        <v>254</v>
      </c>
      <c r="E3624" s="22">
        <v>0.12402884641645867</v>
      </c>
      <c r="F3624" s="22">
        <v>8</v>
      </c>
      <c r="G3624" s="26">
        <v>5.09989726006136E-7</v>
      </c>
      <c r="H3624" s="22">
        <f t="shared" si="56"/>
        <v>4.079917808049088E-6</v>
      </c>
      <c r="I3624" s="41">
        <v>3623</v>
      </c>
      <c r="J3624" s="2" t="str">
        <f>IFERROR(INDEX('08W Project List'!#REF!,MATCH(B3624,'08W Project List'!$E:$E,0)),"N/A")</f>
        <v>N/A</v>
      </c>
    </row>
    <row r="3625" spans="1:10" ht="15.6" x14ac:dyDescent="0.3">
      <c r="A3625" s="23">
        <v>915</v>
      </c>
      <c r="B3625" s="22" t="s">
        <v>4243</v>
      </c>
      <c r="C3625" s="22">
        <v>13350402</v>
      </c>
      <c r="D3625" s="22" t="s">
        <v>4242</v>
      </c>
      <c r="E3625" s="22">
        <v>0</v>
      </c>
      <c r="F3625" s="22">
        <v>27</v>
      </c>
      <c r="G3625" s="26">
        <v>5.0640060644080104E-7</v>
      </c>
      <c r="H3625" s="22">
        <f t="shared" si="56"/>
        <v>1.3672816373901628E-5</v>
      </c>
      <c r="I3625" s="41">
        <v>3624</v>
      </c>
      <c r="J3625" s="2" t="str">
        <f>IFERROR(INDEX('08W Project List'!#REF!,MATCH(B3625,'08W Project List'!$E:$E,0)),"N/A")</f>
        <v>N/A</v>
      </c>
    </row>
    <row r="3626" spans="1:10" ht="15.6" x14ac:dyDescent="0.3">
      <c r="A3626" s="23">
        <v>472</v>
      </c>
      <c r="B3626" s="22" t="s">
        <v>182</v>
      </c>
      <c r="C3626" s="22">
        <v>13030401</v>
      </c>
      <c r="D3626" s="22" t="s">
        <v>183</v>
      </c>
      <c r="E3626" s="22">
        <v>4.3074796730393411E-2</v>
      </c>
      <c r="F3626" s="22">
        <v>103</v>
      </c>
      <c r="G3626" s="26">
        <v>4.9967545698959396E-7</v>
      </c>
      <c r="H3626" s="22">
        <f t="shared" si="56"/>
        <v>5.1466572069928177E-5</v>
      </c>
      <c r="I3626" s="41">
        <v>3625</v>
      </c>
      <c r="J3626" s="2" t="str">
        <f>IFERROR(INDEX('08W Project List'!#REF!,MATCH(B3626,'08W Project List'!$E:$E,0)),"N/A")</f>
        <v>N/A</v>
      </c>
    </row>
    <row r="3627" spans="1:10" ht="15.6" x14ac:dyDescent="0.3">
      <c r="A3627" s="23">
        <v>4940</v>
      </c>
      <c r="B3627" s="22" t="s">
        <v>281</v>
      </c>
      <c r="C3627" s="22">
        <v>12660404</v>
      </c>
      <c r="D3627" s="22" t="s">
        <v>282</v>
      </c>
      <c r="E3627" s="22">
        <v>0</v>
      </c>
      <c r="F3627" s="22">
        <v>20</v>
      </c>
      <c r="G3627" s="26">
        <v>4.9106300872563598E-7</v>
      </c>
      <c r="H3627" s="22">
        <f t="shared" si="56"/>
        <v>9.8212601745127201E-6</v>
      </c>
      <c r="I3627" s="41">
        <v>3626</v>
      </c>
      <c r="J3627" s="2" t="str">
        <f>IFERROR(INDEX('08W Project List'!#REF!,MATCH(B3627,'08W Project List'!$E:$E,0)),"N/A")</f>
        <v>N/A</v>
      </c>
    </row>
    <row r="3628" spans="1:10" ht="15.6" x14ac:dyDescent="0.3">
      <c r="A3628" s="23">
        <v>206</v>
      </c>
      <c r="B3628" s="22" t="s">
        <v>2808</v>
      </c>
      <c r="C3628" s="22">
        <v>22811102</v>
      </c>
      <c r="D3628" s="22" t="s">
        <v>2805</v>
      </c>
      <c r="E3628" s="22">
        <v>0</v>
      </c>
      <c r="F3628" s="22">
        <v>60</v>
      </c>
      <c r="G3628" s="26">
        <v>4.8039257636423301E-7</v>
      </c>
      <c r="H3628" s="22">
        <f t="shared" si="56"/>
        <v>2.8823554581853979E-5</v>
      </c>
      <c r="I3628" s="41">
        <v>3627</v>
      </c>
      <c r="J3628" s="2" t="str">
        <f>IFERROR(INDEX('08W Project List'!#REF!,MATCH(B3628,'08W Project List'!$E:$E,0)),"N/A")</f>
        <v>N/A</v>
      </c>
    </row>
    <row r="3629" spans="1:10" ht="15.6" x14ac:dyDescent="0.3">
      <c r="A3629" s="23">
        <v>4875</v>
      </c>
      <c r="B3629" s="22" t="s">
        <v>2695</v>
      </c>
      <c r="C3629" s="22">
        <v>182601105</v>
      </c>
      <c r="D3629" s="22" t="s">
        <v>2694</v>
      </c>
      <c r="E3629" s="22">
        <v>0.12351137528597141</v>
      </c>
      <c r="F3629" s="22">
        <v>39</v>
      </c>
      <c r="G3629" s="26">
        <v>4.6154295668051402E-7</v>
      </c>
      <c r="H3629" s="22">
        <f t="shared" si="56"/>
        <v>1.8000175310540048E-5</v>
      </c>
      <c r="I3629" s="41">
        <v>3628</v>
      </c>
      <c r="J3629" s="2" t="str">
        <f>IFERROR(INDEX('08W Project List'!#REF!,MATCH(B3629,'08W Project List'!$E:$E,0)),"N/A")</f>
        <v>N/A</v>
      </c>
    </row>
    <row r="3630" spans="1:10" ht="15.6" x14ac:dyDescent="0.3">
      <c r="A3630" s="23">
        <v>3910</v>
      </c>
      <c r="B3630" s="22" t="s">
        <v>3468</v>
      </c>
      <c r="C3630" s="22">
        <v>13111114</v>
      </c>
      <c r="D3630" s="22" t="s">
        <v>3469</v>
      </c>
      <c r="E3630" s="22">
        <v>1.2227876417439216</v>
      </c>
      <c r="F3630" s="22">
        <v>29</v>
      </c>
      <c r="G3630" s="26">
        <v>4.52890348080723E-7</v>
      </c>
      <c r="H3630" s="22">
        <f t="shared" si="56"/>
        <v>1.3133820094340967E-5</v>
      </c>
      <c r="I3630" s="41">
        <v>3629</v>
      </c>
      <c r="J3630" s="2" t="str">
        <f>IFERROR(INDEX('08W Project List'!#REF!,MATCH(B3630,'08W Project List'!$E:$E,0)),"N/A")</f>
        <v>N/A</v>
      </c>
    </row>
    <row r="3631" spans="1:10" ht="15.6" x14ac:dyDescent="0.3">
      <c r="A3631" s="23">
        <v>1300</v>
      </c>
      <c r="B3631" s="22" t="s">
        <v>184</v>
      </c>
      <c r="C3631" s="22">
        <v>13030402</v>
      </c>
      <c r="D3631" s="22" t="s">
        <v>185</v>
      </c>
      <c r="E3631" s="22">
        <v>0.37116745713289123</v>
      </c>
      <c r="F3631" s="22">
        <v>58</v>
      </c>
      <c r="G3631" s="26">
        <v>4.34670375799763E-7</v>
      </c>
      <c r="H3631" s="22">
        <f t="shared" si="56"/>
        <v>2.5210881796386253E-5</v>
      </c>
      <c r="I3631" s="41">
        <v>3630</v>
      </c>
      <c r="J3631" s="2" t="str">
        <f>IFERROR(INDEX('08W Project List'!#REF!,MATCH(B3631,'08W Project List'!$E:$E,0)),"N/A")</f>
        <v>N/A</v>
      </c>
    </row>
    <row r="3632" spans="1:10" ht="15.6" x14ac:dyDescent="0.3">
      <c r="A3632" s="23">
        <v>1186</v>
      </c>
      <c r="B3632" s="22" t="s">
        <v>4194</v>
      </c>
      <c r="C3632" s="22">
        <v>182852204</v>
      </c>
      <c r="D3632" s="22" t="s">
        <v>4195</v>
      </c>
      <c r="E3632" s="22">
        <v>0.50318665283406772</v>
      </c>
      <c r="F3632" s="22">
        <v>109</v>
      </c>
      <c r="G3632" s="26">
        <v>3.98162711117204E-7</v>
      </c>
      <c r="H3632" s="22">
        <f t="shared" si="56"/>
        <v>4.339973551177524E-5</v>
      </c>
      <c r="I3632" s="41">
        <v>3631</v>
      </c>
      <c r="J3632" s="2" t="str">
        <f>IFERROR(INDEX('08W Project List'!#REF!,MATCH(B3632,'08W Project List'!$E:$E,0)),"N/A")</f>
        <v>N/A</v>
      </c>
    </row>
    <row r="3633" spans="1:10" ht="15.6" x14ac:dyDescent="0.3">
      <c r="A3633" s="23">
        <v>8981</v>
      </c>
      <c r="B3633" s="22" t="s">
        <v>648</v>
      </c>
      <c r="C3633" s="22">
        <v>14091105</v>
      </c>
      <c r="D3633" s="22" t="s">
        <v>649</v>
      </c>
      <c r="E3633" s="22">
        <v>7.374961548975327E-2</v>
      </c>
      <c r="F3633" s="22">
        <v>13</v>
      </c>
      <c r="G3633" s="26">
        <v>3.7849797928721001E-7</v>
      </c>
      <c r="H3633" s="22">
        <f t="shared" si="56"/>
        <v>4.9204737307337304E-6</v>
      </c>
      <c r="I3633" s="41">
        <v>3632</v>
      </c>
      <c r="J3633" s="2" t="str">
        <f>IFERROR(INDEX('08W Project List'!#REF!,MATCH(B3633,'08W Project List'!$E:$E,0)),"N/A")</f>
        <v>N/A</v>
      </c>
    </row>
    <row r="3634" spans="1:10" ht="15.6" x14ac:dyDescent="0.3">
      <c r="A3634" s="23">
        <v>3358</v>
      </c>
      <c r="B3634" s="22" t="s">
        <v>1362</v>
      </c>
      <c r="C3634" s="22">
        <v>42761104</v>
      </c>
      <c r="D3634" s="22" t="s">
        <v>1361</v>
      </c>
      <c r="E3634" s="22">
        <v>4.491266589237234E-2</v>
      </c>
      <c r="F3634" s="22">
        <v>84</v>
      </c>
      <c r="G3634" s="26">
        <v>3.6398106789292198E-7</v>
      </c>
      <c r="H3634" s="22">
        <f t="shared" si="56"/>
        <v>3.0574409703005445E-5</v>
      </c>
      <c r="I3634" s="41">
        <v>3633</v>
      </c>
      <c r="J3634" s="2" t="str">
        <f>IFERROR(INDEX('08W Project List'!#REF!,MATCH(B3634,'08W Project List'!$E:$E,0)),"N/A")</f>
        <v>N/A</v>
      </c>
    </row>
    <row r="3635" spans="1:10" ht="15.6" x14ac:dyDescent="0.3">
      <c r="A3635" s="23">
        <v>6760</v>
      </c>
      <c r="B3635" s="22" t="s">
        <v>2500</v>
      </c>
      <c r="C3635" s="22">
        <v>183011101</v>
      </c>
      <c r="D3635" s="22" t="s">
        <v>2497</v>
      </c>
      <c r="E3635" s="22">
        <v>0.27174899193069296</v>
      </c>
      <c r="F3635" s="22">
        <v>26</v>
      </c>
      <c r="G3635" s="26">
        <v>2.3440292133034901E-7</v>
      </c>
      <c r="H3635" s="22">
        <f t="shared" si="56"/>
        <v>6.0944759545890738E-6</v>
      </c>
      <c r="I3635" s="41">
        <v>3634</v>
      </c>
      <c r="J3635" s="2" t="str">
        <f>IFERROR(INDEX('08W Project List'!#REF!,MATCH(B3635,'08W Project List'!$E:$E,0)),"N/A")</f>
        <v>N/A</v>
      </c>
    </row>
    <row r="3636" spans="1:10" ht="15.6" x14ac:dyDescent="0.3">
      <c r="A3636" s="23">
        <v>11118</v>
      </c>
      <c r="B3636" s="22" t="s">
        <v>1055</v>
      </c>
      <c r="C3636" s="22">
        <v>189001101</v>
      </c>
      <c r="D3636" s="22" t="s">
        <v>1056</v>
      </c>
      <c r="E3636" s="22">
        <v>0</v>
      </c>
      <c r="F3636" s="22"/>
      <c r="G3636" s="25"/>
      <c r="H3636" s="22">
        <f t="shared" si="56"/>
        <v>0</v>
      </c>
      <c r="I3636" s="41">
        <v>3635</v>
      </c>
      <c r="J3636" s="2" t="str">
        <f>IFERROR(INDEX('08W Project List'!#REF!,MATCH(B3636,'08W Project List'!$E:$E,0)),"N/A")</f>
        <v>N/A</v>
      </c>
    </row>
  </sheetData>
  <autoFilter ref="A1:J1" xr:uid="{579C4F08-8E35-4AB6-99C3-91F17F8703F6}"/>
  <pageMargins left="0.75" right="0.75" top="1" bottom="1" header="0.5" footer="0.5"/>
  <pageSetup scale="10" orientation="portrait" r:id="rId1"/>
  <headerFooter>
    <oddFooter>&amp;C&amp;"arial,Bold"Internal</oddFooter>
    <evenFooter>&amp;C&amp;"arial,Bold"Internal</evenFooter>
    <firstFooter>&amp;C&amp;"arial,Bold"Internal</firstFooter>
  </headerFooter>
  <rowBreaks count="5" manualBreakCount="5">
    <brk id="413" max="9" man="1"/>
    <brk id="827" max="9" man="1"/>
    <brk id="1326" max="9" man="1"/>
    <brk id="1535" max="9" man="1"/>
    <brk id="3567" max="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4EE332-D77D-486E-A89F-BBD8B52D6403}">
  <sheetPr>
    <tabColor rgb="FF0070C0"/>
  </sheetPr>
  <dimension ref="B1:H19"/>
  <sheetViews>
    <sheetView showGridLines="0" view="pageBreakPreview" zoomScale="85" zoomScaleNormal="70" zoomScaleSheetLayoutView="85" workbookViewId="0">
      <selection activeCell="B5" sqref="B5"/>
    </sheetView>
  </sheetViews>
  <sheetFormatPr defaultRowHeight="14.4" x14ac:dyDescent="0.3"/>
  <cols>
    <col min="1" max="1" width="1.88671875" customWidth="1"/>
    <col min="2" max="2" width="18.77734375" customWidth="1"/>
    <col min="3" max="3" width="19.77734375" style="6" bestFit="1" customWidth="1"/>
    <col min="4" max="4" width="23.77734375" bestFit="1" customWidth="1"/>
    <col min="5" max="17" width="16.44140625" customWidth="1"/>
  </cols>
  <sheetData>
    <row r="1" spans="2:8" s="6" customFormat="1" x14ac:dyDescent="0.3"/>
    <row r="2" spans="2:8" s="6" customFormat="1" ht="28.8" x14ac:dyDescent="0.55000000000000004">
      <c r="B2" s="55" t="s">
        <v>4514</v>
      </c>
    </row>
    <row r="3" spans="2:8" s="6" customFormat="1" x14ac:dyDescent="0.3"/>
    <row r="5" spans="2:8" s="6" customFormat="1" ht="15" customHeight="1" x14ac:dyDescent="0.3">
      <c r="B5" s="7" t="s">
        <v>4511</v>
      </c>
    </row>
    <row r="6" spans="2:8" s="6" customFormat="1" ht="15" customHeight="1" x14ac:dyDescent="0.3">
      <c r="B6" s="52"/>
      <c r="C6" s="53" t="s">
        <v>4513</v>
      </c>
      <c r="D6" s="54" t="s">
        <v>4515</v>
      </c>
    </row>
    <row r="7" spans="2:8" s="6" customFormat="1" ht="15" customHeight="1" x14ac:dyDescent="0.3">
      <c r="B7" s="15" t="s">
        <v>4493</v>
      </c>
      <c r="C7" s="51">
        <f>COUNTA('Approved CPZ List'!B2:B115)</f>
        <v>114</v>
      </c>
      <c r="D7" s="51">
        <f>COUNTIFS('Approved CPZ List'!J:J,"&gt;="&amp;1)</f>
        <v>92</v>
      </c>
    </row>
    <row r="8" spans="2:8" s="6" customFormat="1" ht="15" customHeight="1" x14ac:dyDescent="0.3"/>
    <row r="9" spans="2:8" ht="15" customHeight="1" x14ac:dyDescent="0.3">
      <c r="B9" s="7" t="s">
        <v>4502</v>
      </c>
    </row>
    <row r="10" spans="2:8" ht="15" customHeight="1" x14ac:dyDescent="0.3">
      <c r="B10" s="52"/>
      <c r="C10" s="53" t="s">
        <v>4503</v>
      </c>
      <c r="D10" s="54" t="s">
        <v>4504</v>
      </c>
      <c r="E10" s="17"/>
    </row>
    <row r="11" spans="2:8" ht="15" customHeight="1" x14ac:dyDescent="0.3">
      <c r="B11" s="15" t="s">
        <v>4493</v>
      </c>
      <c r="C11" s="16">
        <f>SUMIFS('08W Project List'!$C:$C,'08W Project List'!$B:$B,"&gt;="&amp;13)</f>
        <v>93.958931818181824</v>
      </c>
      <c r="D11" s="16">
        <f>SUMIFS('08W Project List'!$C:$C,'08W Project List'!$B:$B,"&lt;"&amp;13)</f>
        <v>414.17511363636379</v>
      </c>
      <c r="E11" s="40"/>
    </row>
    <row r="12" spans="2:8" ht="15" customHeight="1" x14ac:dyDescent="0.3">
      <c r="C12"/>
    </row>
    <row r="13" spans="2:8" ht="15" customHeight="1" x14ac:dyDescent="0.3">
      <c r="B13" s="7" t="s">
        <v>4507</v>
      </c>
      <c r="C13"/>
    </row>
    <row r="14" spans="2:8" ht="15" customHeight="1" x14ac:dyDescent="0.3">
      <c r="B14" s="52"/>
      <c r="C14" s="53" t="s">
        <v>4493</v>
      </c>
      <c r="D14" s="53" t="s">
        <v>4494</v>
      </c>
      <c r="E14" s="53" t="s">
        <v>4473</v>
      </c>
      <c r="F14" s="53" t="s">
        <v>4495</v>
      </c>
      <c r="G14" s="53" t="s">
        <v>4497</v>
      </c>
      <c r="H14" s="54" t="s">
        <v>4496</v>
      </c>
    </row>
    <row r="15" spans="2:8" ht="15" customHeight="1" x14ac:dyDescent="0.3">
      <c r="B15" s="15" t="s">
        <v>4493</v>
      </c>
      <c r="C15" s="16">
        <f>SUM(D15:H15)</f>
        <v>508.13404545454569</v>
      </c>
      <c r="D15" s="16">
        <f>SUMIFS('08W Project List'!$C:$C,'08W Project List'!$P:$P,D$14)</f>
        <v>433.74704545454568</v>
      </c>
      <c r="E15" s="16">
        <f>SUMIFS('08W Project List'!$C:$C,'08W Project List'!$P:$P,E$14)</f>
        <v>2.88</v>
      </c>
      <c r="F15" s="16">
        <f>SUMIFS('08W Project List'!$C:$C,'08W Project List'!$P:$P,F$14)</f>
        <v>29.390999999999998</v>
      </c>
      <c r="G15" s="16">
        <f>SUMIFS('08W Project List'!$C:$C,'08W Project List'!$P:$P,G$14)</f>
        <v>42.116</v>
      </c>
      <c r="H15" s="16">
        <f>SUMIFS('08W Project List'!$C:$C,'08W Project List'!$P:$P,H$14)</f>
        <v>0</v>
      </c>
    </row>
    <row r="16" spans="2:8" ht="15" customHeight="1" x14ac:dyDescent="0.3">
      <c r="C16"/>
    </row>
    <row r="17" spans="2:7" ht="15" customHeight="1" x14ac:dyDescent="0.3">
      <c r="B17" s="7" t="s">
        <v>4508</v>
      </c>
      <c r="C17"/>
    </row>
    <row r="18" spans="2:7" ht="15" customHeight="1" x14ac:dyDescent="0.3">
      <c r="B18" s="52"/>
      <c r="C18" s="53" t="s">
        <v>4512</v>
      </c>
      <c r="D18" s="53" t="s">
        <v>4492</v>
      </c>
      <c r="E18" s="53" t="s">
        <v>4491</v>
      </c>
      <c r="F18" s="53" t="s">
        <v>4490</v>
      </c>
      <c r="G18" s="54" t="s">
        <v>4469</v>
      </c>
    </row>
    <row r="19" spans="2:7" ht="15" customHeight="1" x14ac:dyDescent="0.3">
      <c r="B19" s="15" t="s">
        <v>4493</v>
      </c>
      <c r="C19" s="16">
        <f>SUM(D19:G19)</f>
        <v>93.953803030302993</v>
      </c>
      <c r="D19" s="16">
        <f>SUMIFS('08W Project List'!L:L,'08W Project List'!$B:$B,"&gt;="&amp;13)/5280</f>
        <v>72.680507575757545</v>
      </c>
      <c r="E19" s="16">
        <f>SUMIFS('08W Project List'!M:M,'08W Project List'!$B:$B,"&gt;="&amp;13)/5280</f>
        <v>19.859734848484848</v>
      </c>
      <c r="F19" s="16">
        <f>SUMIFS('08W Project List'!N:N,'08W Project List'!$B:$B,"&gt;="&amp;13)/5280</f>
        <v>1.4135606060606061</v>
      </c>
      <c r="G19" s="16">
        <f>SUMIFS('08W Project List'!O:O,'08W Project List'!$B:$B,"&gt;="&amp;13)/5280</f>
        <v>0</v>
      </c>
    </row>
  </sheetData>
  <pageMargins left="0.7" right="0.7" top="0.75" bottom="0.75" header="0.3" footer="0.3"/>
  <pageSetup scale="6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B87F3-2D3C-42A9-B300-E1C053BC0C7F}">
  <sheetPr>
    <tabColor rgb="FF0070C0"/>
  </sheetPr>
  <dimension ref="A1:R360"/>
  <sheetViews>
    <sheetView showGridLines="0" tabSelected="1" view="pageBreakPreview" zoomScale="70" zoomScaleNormal="70" zoomScaleSheetLayoutView="70" workbookViewId="0">
      <pane ySplit="1" topLeftCell="A2" activePane="bottomLeft" state="frozen"/>
      <selection pane="bottomLeft" activeCell="I120" sqref="I120"/>
    </sheetView>
  </sheetViews>
  <sheetFormatPr defaultColWidth="12.5546875" defaultRowHeight="13.2" outlineLevelCol="1" x14ac:dyDescent="0.25"/>
  <cols>
    <col min="1" max="1" width="9.77734375" style="2" customWidth="1"/>
    <col min="2" max="2" width="34.33203125" style="2" bestFit="1" customWidth="1"/>
    <col min="3" max="3" width="12.5546875" style="2"/>
    <col min="4" max="4" width="29" style="2" bestFit="1" customWidth="1"/>
    <col min="5" max="5" width="27.5546875" style="43" customWidth="1"/>
    <col min="6" max="6" width="12.5546875" style="44" hidden="1" customWidth="1" outlineLevel="1"/>
    <col min="7" max="7" width="25" style="43" bestFit="1" customWidth="1" collapsed="1"/>
    <col min="8" max="8" width="25" style="43" customWidth="1"/>
    <col min="9" max="9" width="30.88671875" style="44" bestFit="1" customWidth="1"/>
    <col min="10" max="10" width="21.77734375" style="44" customWidth="1"/>
    <col min="11" max="11" width="22" style="44" customWidth="1"/>
    <col min="12" max="16" width="15.88671875" style="44" customWidth="1"/>
    <col min="17" max="17" width="27.6640625" style="2" customWidth="1"/>
    <col min="18" max="18" width="15.21875" style="57" bestFit="1" customWidth="1"/>
    <col min="19" max="16384" width="12.5546875" style="2"/>
  </cols>
  <sheetData>
    <row r="1" spans="1:18" s="1" customFormat="1" ht="15.6" x14ac:dyDescent="0.3">
      <c r="A1" s="24" t="s">
        <v>0</v>
      </c>
      <c r="B1" s="24" t="s">
        <v>1</v>
      </c>
      <c r="C1" s="24" t="s">
        <v>2</v>
      </c>
      <c r="D1" s="24" t="s">
        <v>3</v>
      </c>
      <c r="E1" s="42" t="s">
        <v>4</v>
      </c>
      <c r="F1" s="24" t="s">
        <v>5</v>
      </c>
      <c r="G1" s="42" t="s">
        <v>6</v>
      </c>
      <c r="H1" s="42" t="s">
        <v>7</v>
      </c>
      <c r="I1" s="24" t="s">
        <v>8</v>
      </c>
      <c r="J1" s="24" t="s">
        <v>4505</v>
      </c>
      <c r="K1" s="24" t="s">
        <v>4509</v>
      </c>
      <c r="L1" s="24" t="s">
        <v>4494</v>
      </c>
      <c r="M1" s="24" t="s">
        <v>4473</v>
      </c>
      <c r="N1" s="24" t="s">
        <v>4495</v>
      </c>
      <c r="O1" s="24" t="s">
        <v>4497</v>
      </c>
      <c r="P1" s="24" t="s">
        <v>4496</v>
      </c>
      <c r="Q1" s="24" t="s">
        <v>4506</v>
      </c>
      <c r="R1" s="24" t="s">
        <v>4498</v>
      </c>
    </row>
    <row r="2" spans="1:18" ht="15.6" x14ac:dyDescent="0.3">
      <c r="A2" s="23">
        <v>10544</v>
      </c>
      <c r="B2" s="22" t="s">
        <v>2757</v>
      </c>
      <c r="C2" s="22">
        <v>103521103</v>
      </c>
      <c r="D2" s="22" t="s">
        <v>2752</v>
      </c>
      <c r="E2" s="45">
        <v>2.2596452793510937E-2</v>
      </c>
      <c r="F2" s="46">
        <v>1</v>
      </c>
      <c r="G2" s="47">
        <v>3.1638837520079499</v>
      </c>
      <c r="H2" s="48">
        <f t="shared" ref="H2:H33" si="0">IFERROR(G2*F2,0)</f>
        <v>3.1638837520079499</v>
      </c>
      <c r="I2" s="49">
        <v>1</v>
      </c>
      <c r="J2" s="49">
        <f>COUNTIFS('08W Project List'!$E:$E,$B2)</f>
        <v>0</v>
      </c>
      <c r="K2" s="46">
        <f>SUMIFS('08W Project List'!$C:$C,'08W Project List'!$E:$E,$B2)</f>
        <v>0</v>
      </c>
      <c r="L2" s="46">
        <f>SUMIFS('08W Project List'!$C:$C,'08W Project List'!$E:$E,$B2,'08W Project List'!$P:$P,L$1)</f>
        <v>0</v>
      </c>
      <c r="M2" s="46">
        <f>SUMIFS('08W Project List'!$C:$C,'08W Project List'!$E:$E,$B2,'08W Project List'!$P:$P,M$1)</f>
        <v>0</v>
      </c>
      <c r="N2" s="46">
        <f>SUMIFS('08W Project List'!$C:$C,'08W Project List'!$E:$E,$B2,'08W Project List'!$P:$P,N$1)</f>
        <v>0</v>
      </c>
      <c r="O2" s="46">
        <f>SUMIFS('08W Project List'!$C:$C,'08W Project List'!$E:$E,$B2,'08W Project List'!$P:$P,O$1)</f>
        <v>0</v>
      </c>
      <c r="P2" s="46">
        <f>SUMIFS('08W Project List'!$C:$C,'08W Project List'!$E:$E,$B2,'08W Project List'!$P:$P,P$1)</f>
        <v>0</v>
      </c>
      <c r="Q2" s="2" t="s">
        <v>4475</v>
      </c>
      <c r="R2" s="56">
        <v>44148</v>
      </c>
    </row>
    <row r="3" spans="1:18" ht="15.6" x14ac:dyDescent="0.3">
      <c r="A3" s="23">
        <v>11024</v>
      </c>
      <c r="B3" s="22" t="s">
        <v>553</v>
      </c>
      <c r="C3" s="22">
        <v>48011144</v>
      </c>
      <c r="D3" s="22" t="s">
        <v>554</v>
      </c>
      <c r="E3" s="45">
        <v>1.4759375649881914E-2</v>
      </c>
      <c r="F3" s="46">
        <v>1</v>
      </c>
      <c r="G3" s="47">
        <v>1.8786400180821601</v>
      </c>
      <c r="H3" s="48">
        <f t="shared" si="0"/>
        <v>1.8786400180821601</v>
      </c>
      <c r="I3" s="49">
        <v>2</v>
      </c>
      <c r="J3" s="49">
        <f>COUNTIFS('08W Project List'!$E:$E,$B3)</f>
        <v>0</v>
      </c>
      <c r="K3" s="46">
        <f>SUMIFS('08W Project List'!$C:$C,'08W Project List'!$E:$E,$B3)</f>
        <v>0</v>
      </c>
      <c r="L3" s="46">
        <f>SUMIFS('08W Project List'!$C:$C,'08W Project List'!$E:$E,$B3,'08W Project List'!$P:$P,L$1)</f>
        <v>0</v>
      </c>
      <c r="M3" s="46">
        <f>SUMIFS('08W Project List'!$C:$C,'08W Project List'!$E:$E,$B3,'08W Project List'!$P:$P,M$1)</f>
        <v>0</v>
      </c>
      <c r="N3" s="46">
        <f>SUMIFS('08W Project List'!$C:$C,'08W Project List'!$E:$E,$B3,'08W Project List'!$P:$P,N$1)</f>
        <v>0</v>
      </c>
      <c r="O3" s="46">
        <f>SUMIFS('08W Project List'!$C:$C,'08W Project List'!$E:$E,$B3,'08W Project List'!$P:$P,O$1)</f>
        <v>0</v>
      </c>
      <c r="P3" s="46">
        <f>SUMIFS('08W Project List'!$C:$C,'08W Project List'!$E:$E,$B3,'08W Project List'!$P:$P,P$1)</f>
        <v>0</v>
      </c>
      <c r="Q3" s="2" t="s">
        <v>4475</v>
      </c>
      <c r="R3" s="56">
        <v>44148</v>
      </c>
    </row>
    <row r="4" spans="1:18" ht="15.6" x14ac:dyDescent="0.3">
      <c r="A4" s="23">
        <v>9665</v>
      </c>
      <c r="B4" s="22" t="s">
        <v>2176</v>
      </c>
      <c r="C4" s="22">
        <v>254452101</v>
      </c>
      <c r="D4" s="22" t="s">
        <v>2167</v>
      </c>
      <c r="E4" s="45">
        <v>9.3940298887737098E-2</v>
      </c>
      <c r="F4" s="46">
        <v>1</v>
      </c>
      <c r="G4" s="47">
        <v>1.6923678635751001</v>
      </c>
      <c r="H4" s="48">
        <f t="shared" si="0"/>
        <v>1.6923678635751001</v>
      </c>
      <c r="I4" s="49">
        <v>3</v>
      </c>
      <c r="J4" s="49">
        <f>COUNTIFS('08W Project List'!$E:$E,$B4)</f>
        <v>0</v>
      </c>
      <c r="K4" s="46">
        <f>SUMIFS('08W Project List'!$C:$C,'08W Project List'!$E:$E,$B4)</f>
        <v>0</v>
      </c>
      <c r="L4" s="46">
        <f>SUMIFS('08W Project List'!$C:$C,'08W Project List'!$E:$E,$B4,'08W Project List'!$P:$P,L$1)</f>
        <v>0</v>
      </c>
      <c r="M4" s="46">
        <f>SUMIFS('08W Project List'!$C:$C,'08W Project List'!$E:$E,$B4,'08W Project List'!$P:$P,M$1)</f>
        <v>0</v>
      </c>
      <c r="N4" s="46">
        <f>SUMIFS('08W Project List'!$C:$C,'08W Project List'!$E:$E,$B4,'08W Project List'!$P:$P,N$1)</f>
        <v>0</v>
      </c>
      <c r="O4" s="46">
        <f>SUMIFS('08W Project List'!$C:$C,'08W Project List'!$E:$E,$B4,'08W Project List'!$P:$P,O$1)</f>
        <v>0</v>
      </c>
      <c r="P4" s="46">
        <f>SUMIFS('08W Project List'!$C:$C,'08W Project List'!$E:$E,$B4,'08W Project List'!$P:$P,P$1)</f>
        <v>0</v>
      </c>
      <c r="Q4" s="2" t="s">
        <v>4475</v>
      </c>
      <c r="R4" s="56">
        <v>44148</v>
      </c>
    </row>
    <row r="5" spans="1:18" ht="15.6" x14ac:dyDescent="0.3">
      <c r="A5" s="23">
        <v>9783</v>
      </c>
      <c r="B5" s="22" t="s">
        <v>3712</v>
      </c>
      <c r="C5" s="22">
        <v>252062111</v>
      </c>
      <c r="D5" s="22" t="s">
        <v>3711</v>
      </c>
      <c r="E5" s="45">
        <v>1.5140099741906526E-2</v>
      </c>
      <c r="F5" s="46">
        <v>1</v>
      </c>
      <c r="G5" s="47">
        <v>1.4424600118701301</v>
      </c>
      <c r="H5" s="48">
        <f t="shared" si="0"/>
        <v>1.4424600118701301</v>
      </c>
      <c r="I5" s="49">
        <v>4</v>
      </c>
      <c r="J5" s="49">
        <f>COUNTIFS('08W Project List'!$E:$E,$B5)</f>
        <v>0</v>
      </c>
      <c r="K5" s="46">
        <f>SUMIFS('08W Project List'!$C:$C,'08W Project List'!$E:$E,$B5)</f>
        <v>0</v>
      </c>
      <c r="L5" s="46">
        <f>SUMIFS('08W Project List'!$C:$C,'08W Project List'!$E:$E,$B5,'08W Project List'!$P:$P,L$1)</f>
        <v>0</v>
      </c>
      <c r="M5" s="46">
        <f>SUMIFS('08W Project List'!$C:$C,'08W Project List'!$E:$E,$B5,'08W Project List'!$P:$P,M$1)</f>
        <v>0</v>
      </c>
      <c r="N5" s="46">
        <f>SUMIFS('08W Project List'!$C:$C,'08W Project List'!$E:$E,$B5,'08W Project List'!$P:$P,N$1)</f>
        <v>0</v>
      </c>
      <c r="O5" s="46">
        <f>SUMIFS('08W Project List'!$C:$C,'08W Project List'!$E:$E,$B5,'08W Project List'!$P:$P,O$1)</f>
        <v>0</v>
      </c>
      <c r="P5" s="46">
        <f>SUMIFS('08W Project List'!$C:$C,'08W Project List'!$E:$E,$B5,'08W Project List'!$P:$P,P$1)</f>
        <v>0</v>
      </c>
      <c r="Q5" s="2" t="s">
        <v>4475</v>
      </c>
      <c r="R5" s="56">
        <v>44148</v>
      </c>
    </row>
    <row r="6" spans="1:18" ht="15.6" x14ac:dyDescent="0.3">
      <c r="A6" s="23">
        <v>10354</v>
      </c>
      <c r="B6" s="22" t="s">
        <v>2291</v>
      </c>
      <c r="C6" s="22">
        <v>43141103</v>
      </c>
      <c r="D6" s="22" t="s">
        <v>2290</v>
      </c>
      <c r="E6" s="45">
        <v>5.2974899478799381E-2</v>
      </c>
      <c r="F6" s="46">
        <v>4</v>
      </c>
      <c r="G6" s="47">
        <v>1.30064582640474</v>
      </c>
      <c r="H6" s="48">
        <f t="shared" si="0"/>
        <v>5.2025833056189601</v>
      </c>
      <c r="I6" s="49">
        <v>5</v>
      </c>
      <c r="J6" s="49">
        <f>COUNTIFS('08W Project List'!$E:$E,$B6)</f>
        <v>0</v>
      </c>
      <c r="K6" s="46">
        <f>SUMIFS('08W Project List'!$C:$C,'08W Project List'!$E:$E,$B6)</f>
        <v>0</v>
      </c>
      <c r="L6" s="46">
        <f>SUMIFS('08W Project List'!$C:$C,'08W Project List'!$E:$E,$B6,'08W Project List'!$P:$P,L$1)</f>
        <v>0</v>
      </c>
      <c r="M6" s="46">
        <f>SUMIFS('08W Project List'!$C:$C,'08W Project List'!$E:$E,$B6,'08W Project List'!$P:$P,M$1)</f>
        <v>0</v>
      </c>
      <c r="N6" s="46">
        <f>SUMIFS('08W Project List'!$C:$C,'08W Project List'!$E:$E,$B6,'08W Project List'!$P:$P,N$1)</f>
        <v>0</v>
      </c>
      <c r="O6" s="46">
        <f>SUMIFS('08W Project List'!$C:$C,'08W Project List'!$E:$E,$B6,'08W Project List'!$P:$P,O$1)</f>
        <v>0</v>
      </c>
      <c r="P6" s="46">
        <f>SUMIFS('08W Project List'!$C:$C,'08W Project List'!$E:$E,$B6,'08W Project List'!$P:$P,P$1)</f>
        <v>0</v>
      </c>
      <c r="Q6" s="2" t="s">
        <v>4475</v>
      </c>
      <c r="R6" s="56">
        <v>44148</v>
      </c>
    </row>
    <row r="7" spans="1:18" ht="15.6" x14ac:dyDescent="0.3">
      <c r="A7" s="23">
        <v>10600</v>
      </c>
      <c r="B7" s="22" t="s">
        <v>4121</v>
      </c>
      <c r="C7" s="22">
        <v>42871101</v>
      </c>
      <c r="D7" s="22" t="s">
        <v>4114</v>
      </c>
      <c r="E7" s="45">
        <v>1.1132767118567868</v>
      </c>
      <c r="F7" s="46">
        <v>3</v>
      </c>
      <c r="G7" s="47">
        <v>1.25585214828787</v>
      </c>
      <c r="H7" s="48">
        <f t="shared" si="0"/>
        <v>3.7675564448636099</v>
      </c>
      <c r="I7" s="49">
        <v>6</v>
      </c>
      <c r="J7" s="49">
        <f>COUNTIFS('08W Project List'!$E:$E,$B7)</f>
        <v>1</v>
      </c>
      <c r="K7" s="46">
        <f>SUMIFS('08W Project List'!$C:$C,'08W Project List'!$E:$E,$B7)</f>
        <v>1.1000000000000001</v>
      </c>
      <c r="L7" s="46">
        <f>SUMIFS('08W Project List'!$C:$C,'08W Project List'!$E:$E,$B7,'08W Project List'!$P:$P,L$1)</f>
        <v>1.1000000000000001</v>
      </c>
      <c r="M7" s="46">
        <f>SUMIFS('08W Project List'!$C:$C,'08W Project List'!$E:$E,$B7,'08W Project List'!$P:$P,M$1)</f>
        <v>0</v>
      </c>
      <c r="N7" s="46">
        <f>SUMIFS('08W Project List'!$C:$C,'08W Project List'!$E:$E,$B7,'08W Project List'!$P:$P,N$1)</f>
        <v>0</v>
      </c>
      <c r="O7" s="46">
        <f>SUMIFS('08W Project List'!$C:$C,'08W Project List'!$E:$E,$B7,'08W Project List'!$P:$P,O$1)</f>
        <v>0</v>
      </c>
      <c r="P7" s="46">
        <f>SUMIFS('08W Project List'!$C:$C,'08W Project List'!$E:$E,$B7,'08W Project List'!$P:$P,P$1)</f>
        <v>0</v>
      </c>
      <c r="Q7" s="2" t="s">
        <v>4480</v>
      </c>
      <c r="R7" s="56">
        <v>44148</v>
      </c>
    </row>
    <row r="8" spans="1:18" ht="15.6" x14ac:dyDescent="0.3">
      <c r="A8" s="23">
        <v>8894</v>
      </c>
      <c r="B8" s="22" t="s">
        <v>1931</v>
      </c>
      <c r="C8" s="22">
        <v>103451101</v>
      </c>
      <c r="D8" s="22" t="s">
        <v>1932</v>
      </c>
      <c r="E8" s="45">
        <v>7.4478152973437544</v>
      </c>
      <c r="F8" s="46">
        <v>39</v>
      </c>
      <c r="G8" s="47">
        <v>1.2523945921845401</v>
      </c>
      <c r="H8" s="48">
        <f t="shared" si="0"/>
        <v>48.843389095197061</v>
      </c>
      <c r="I8" s="49">
        <v>7</v>
      </c>
      <c r="J8" s="49">
        <f>COUNTIFS('08W Project List'!$E:$E,$B8)</f>
        <v>6</v>
      </c>
      <c r="K8" s="46">
        <f>SUMIFS('08W Project List'!$C:$C,'08W Project List'!$E:$E,$B8)</f>
        <v>6.7700000000000005</v>
      </c>
      <c r="L8" s="46">
        <f>SUMIFS('08W Project List'!$C:$C,'08W Project List'!$E:$E,$B8,'08W Project List'!$P:$P,L$1)</f>
        <v>6.7700000000000005</v>
      </c>
      <c r="M8" s="46">
        <f>SUMIFS('08W Project List'!$C:$C,'08W Project List'!$E:$E,$B8,'08W Project List'!$P:$P,M$1)</f>
        <v>0</v>
      </c>
      <c r="N8" s="46">
        <f>SUMIFS('08W Project List'!$C:$C,'08W Project List'!$E:$E,$B8,'08W Project List'!$P:$P,N$1)</f>
        <v>0</v>
      </c>
      <c r="O8" s="46">
        <f>SUMIFS('08W Project List'!$C:$C,'08W Project List'!$E:$E,$B8,'08W Project List'!$P:$P,O$1)</f>
        <v>0</v>
      </c>
      <c r="P8" s="46">
        <f>SUMIFS('08W Project List'!$C:$C,'08W Project List'!$E:$E,$B8,'08W Project List'!$P:$P,P$1)</f>
        <v>0</v>
      </c>
      <c r="Q8" s="2" t="s">
        <v>4480</v>
      </c>
      <c r="R8" s="56">
        <v>44148</v>
      </c>
    </row>
    <row r="9" spans="1:18" ht="15.6" x14ac:dyDescent="0.3">
      <c r="A9" s="23">
        <v>6776</v>
      </c>
      <c r="B9" s="22" t="s">
        <v>2283</v>
      </c>
      <c r="C9" s="22">
        <v>43141102</v>
      </c>
      <c r="D9" s="22" t="s">
        <v>2282</v>
      </c>
      <c r="E9" s="45">
        <v>4.7057750984646365</v>
      </c>
      <c r="F9" s="46">
        <v>53</v>
      </c>
      <c r="G9" s="47">
        <v>0.91632033534261803</v>
      </c>
      <c r="H9" s="48">
        <f t="shared" si="0"/>
        <v>48.564977773158759</v>
      </c>
      <c r="I9" s="49">
        <v>8</v>
      </c>
      <c r="J9" s="49">
        <f>COUNTIFS('08W Project List'!$E:$E,$B9)</f>
        <v>7</v>
      </c>
      <c r="K9" s="46">
        <f>SUMIFS('08W Project List'!$C:$C,'08W Project List'!$E:$E,$B9)</f>
        <v>5.46</v>
      </c>
      <c r="L9" s="46">
        <f>SUMIFS('08W Project List'!$C:$C,'08W Project List'!$E:$E,$B9,'08W Project List'!$P:$P,L$1)</f>
        <v>5.46</v>
      </c>
      <c r="M9" s="46">
        <f>SUMIFS('08W Project List'!$C:$C,'08W Project List'!$E:$E,$B9,'08W Project List'!$P:$P,M$1)</f>
        <v>0</v>
      </c>
      <c r="N9" s="46">
        <f>SUMIFS('08W Project List'!$C:$C,'08W Project List'!$E:$E,$B9,'08W Project List'!$P:$P,N$1)</f>
        <v>0</v>
      </c>
      <c r="O9" s="46">
        <f>SUMIFS('08W Project List'!$C:$C,'08W Project List'!$E:$E,$B9,'08W Project List'!$P:$P,O$1)</f>
        <v>0</v>
      </c>
      <c r="P9" s="46">
        <f>SUMIFS('08W Project List'!$C:$C,'08W Project List'!$E:$E,$B9,'08W Project List'!$P:$P,P$1)</f>
        <v>0</v>
      </c>
      <c r="Q9" s="2" t="s">
        <v>4480</v>
      </c>
      <c r="R9" s="56">
        <v>44148</v>
      </c>
    </row>
    <row r="10" spans="1:18" ht="15.6" x14ac:dyDescent="0.3">
      <c r="A10" s="23">
        <v>2373</v>
      </c>
      <c r="B10" s="22" t="s">
        <v>1954</v>
      </c>
      <c r="C10" s="22">
        <v>43311102</v>
      </c>
      <c r="D10" s="22" t="s">
        <v>1944</v>
      </c>
      <c r="E10" s="45">
        <v>6.2704015389340588</v>
      </c>
      <c r="F10" s="46">
        <v>59</v>
      </c>
      <c r="G10" s="47">
        <v>0.87628507791960997</v>
      </c>
      <c r="H10" s="48">
        <f t="shared" si="0"/>
        <v>51.700819597256988</v>
      </c>
      <c r="I10" s="49">
        <v>9</v>
      </c>
      <c r="J10" s="49">
        <f>COUNTIFS('08W Project List'!$E:$E,$B10)</f>
        <v>3</v>
      </c>
      <c r="K10" s="46">
        <f>SUMIFS('08W Project List'!$C:$C,'08W Project List'!$E:$E,$B10)</f>
        <v>2.9299999999999997</v>
      </c>
      <c r="L10" s="46">
        <f>SUMIFS('08W Project List'!$C:$C,'08W Project List'!$E:$E,$B10,'08W Project List'!$P:$P,L$1)</f>
        <v>2.9299999999999997</v>
      </c>
      <c r="M10" s="46">
        <f>SUMIFS('08W Project List'!$C:$C,'08W Project List'!$E:$E,$B10,'08W Project List'!$P:$P,M$1)</f>
        <v>0</v>
      </c>
      <c r="N10" s="46">
        <f>SUMIFS('08W Project List'!$C:$C,'08W Project List'!$E:$E,$B10,'08W Project List'!$P:$P,N$1)</f>
        <v>0</v>
      </c>
      <c r="O10" s="46">
        <f>SUMIFS('08W Project List'!$C:$C,'08W Project List'!$E:$E,$B10,'08W Project List'!$P:$P,O$1)</f>
        <v>0</v>
      </c>
      <c r="P10" s="46">
        <f>SUMIFS('08W Project List'!$C:$C,'08W Project List'!$E:$E,$B10,'08W Project List'!$P:$P,P$1)</f>
        <v>0</v>
      </c>
      <c r="Q10" s="2" t="s">
        <v>4480</v>
      </c>
      <c r="R10" s="56">
        <v>44148</v>
      </c>
    </row>
    <row r="11" spans="1:18" ht="15.6" x14ac:dyDescent="0.3">
      <c r="A11" s="23">
        <v>5527</v>
      </c>
      <c r="B11" s="22" t="s">
        <v>2184</v>
      </c>
      <c r="C11" s="22">
        <v>254452102</v>
      </c>
      <c r="D11" s="22" t="s">
        <v>2182</v>
      </c>
      <c r="E11" s="45">
        <v>0.71280745282256674</v>
      </c>
      <c r="F11" s="46">
        <v>14</v>
      </c>
      <c r="G11" s="47">
        <v>0.77248403992745995</v>
      </c>
      <c r="H11" s="48">
        <f t="shared" si="0"/>
        <v>10.814776558984439</v>
      </c>
      <c r="I11" s="49">
        <v>10</v>
      </c>
      <c r="J11" s="49">
        <f>COUNTIFS('08W Project List'!$E:$E,$B11)</f>
        <v>1</v>
      </c>
      <c r="K11" s="46">
        <f>SUMIFS('08W Project List'!$C:$C,'08W Project List'!$E:$E,$B11)</f>
        <v>0.71000000000000008</v>
      </c>
      <c r="L11" s="46">
        <f>SUMIFS('08W Project List'!$C:$C,'08W Project List'!$E:$E,$B11,'08W Project List'!$P:$P,L$1)</f>
        <v>0.71000000000000008</v>
      </c>
      <c r="M11" s="46">
        <f>SUMIFS('08W Project List'!$C:$C,'08W Project List'!$E:$E,$B11,'08W Project List'!$P:$P,M$1)</f>
        <v>0</v>
      </c>
      <c r="N11" s="46">
        <f>SUMIFS('08W Project List'!$C:$C,'08W Project List'!$E:$E,$B11,'08W Project List'!$P:$P,N$1)</f>
        <v>0</v>
      </c>
      <c r="O11" s="46">
        <f>SUMIFS('08W Project List'!$C:$C,'08W Project List'!$E:$E,$B11,'08W Project List'!$P:$P,O$1)</f>
        <v>0</v>
      </c>
      <c r="P11" s="46">
        <f>SUMIFS('08W Project List'!$C:$C,'08W Project List'!$E:$E,$B11,'08W Project List'!$P:$P,P$1)</f>
        <v>0</v>
      </c>
      <c r="Q11" s="2" t="s">
        <v>4480</v>
      </c>
      <c r="R11" s="56">
        <v>44148</v>
      </c>
    </row>
    <row r="12" spans="1:18" ht="15.6" x14ac:dyDescent="0.3">
      <c r="A12" s="23">
        <v>7968</v>
      </c>
      <c r="B12" s="22" t="s">
        <v>456</v>
      </c>
      <c r="C12" s="22">
        <v>102211101</v>
      </c>
      <c r="D12" s="22" t="s">
        <v>457</v>
      </c>
      <c r="E12" s="45">
        <v>4.8007878256915042</v>
      </c>
      <c r="F12" s="46">
        <v>13</v>
      </c>
      <c r="G12" s="47">
        <v>0.73491290778294305</v>
      </c>
      <c r="H12" s="48">
        <f t="shared" si="0"/>
        <v>9.5538678011782601</v>
      </c>
      <c r="I12" s="49">
        <v>11</v>
      </c>
      <c r="J12" s="49">
        <f>COUNTIFS('08W Project List'!$E:$E,$B12)</f>
        <v>3</v>
      </c>
      <c r="K12" s="46">
        <f>SUMIFS('08W Project List'!$C:$C,'08W Project List'!$E:$E,$B12)</f>
        <v>7.6199999999999992</v>
      </c>
      <c r="L12" s="46">
        <f>SUMIFS('08W Project List'!$C:$C,'08W Project List'!$E:$E,$B12,'08W Project List'!$P:$P,L$1)</f>
        <v>7.6199999999999992</v>
      </c>
      <c r="M12" s="46">
        <f>SUMIFS('08W Project List'!$C:$C,'08W Project List'!$E:$E,$B12,'08W Project List'!$P:$P,M$1)</f>
        <v>0</v>
      </c>
      <c r="N12" s="46">
        <f>SUMIFS('08W Project List'!$C:$C,'08W Project List'!$E:$E,$B12,'08W Project List'!$P:$P,N$1)</f>
        <v>0</v>
      </c>
      <c r="O12" s="46">
        <f>SUMIFS('08W Project List'!$C:$C,'08W Project List'!$E:$E,$B12,'08W Project List'!$P:$P,O$1)</f>
        <v>0</v>
      </c>
      <c r="P12" s="46">
        <f>SUMIFS('08W Project List'!$C:$C,'08W Project List'!$E:$E,$B12,'08W Project List'!$P:$P,P$1)</f>
        <v>0</v>
      </c>
      <c r="Q12" s="2" t="s">
        <v>4480</v>
      </c>
      <c r="R12" s="56">
        <v>44148</v>
      </c>
    </row>
    <row r="13" spans="1:18" ht="15.6" x14ac:dyDescent="0.3">
      <c r="A13" s="23">
        <v>10918</v>
      </c>
      <c r="B13" s="22" t="s">
        <v>1015</v>
      </c>
      <c r="C13" s="22">
        <v>152582109</v>
      </c>
      <c r="D13" s="22" t="s">
        <v>1014</v>
      </c>
      <c r="E13" s="45">
        <v>9.8165810318409569E-2</v>
      </c>
      <c r="F13" s="46">
        <v>3</v>
      </c>
      <c r="G13" s="47">
        <v>0.73150515373203895</v>
      </c>
      <c r="H13" s="48">
        <f t="shared" si="0"/>
        <v>2.1945154611961168</v>
      </c>
      <c r="I13" s="49">
        <v>12</v>
      </c>
      <c r="J13" s="49">
        <f>COUNTIFS('08W Project List'!$E:$E,$B13)</f>
        <v>0</v>
      </c>
      <c r="K13" s="46">
        <f>SUMIFS('08W Project List'!$C:$C,'08W Project List'!$E:$E,$B13)</f>
        <v>0</v>
      </c>
      <c r="L13" s="46">
        <f>SUMIFS('08W Project List'!$C:$C,'08W Project List'!$E:$E,$B13,'08W Project List'!$P:$P,L$1)</f>
        <v>0</v>
      </c>
      <c r="M13" s="46">
        <f>SUMIFS('08W Project List'!$C:$C,'08W Project List'!$E:$E,$B13,'08W Project List'!$P:$P,M$1)</f>
        <v>0</v>
      </c>
      <c r="N13" s="46">
        <f>SUMIFS('08W Project List'!$C:$C,'08W Project List'!$E:$E,$B13,'08W Project List'!$P:$P,N$1)</f>
        <v>0</v>
      </c>
      <c r="O13" s="46">
        <f>SUMIFS('08W Project List'!$C:$C,'08W Project List'!$E:$E,$B13,'08W Project List'!$P:$P,O$1)</f>
        <v>0</v>
      </c>
      <c r="P13" s="46">
        <f>SUMIFS('08W Project List'!$C:$C,'08W Project List'!$E:$E,$B13,'08W Project List'!$P:$P,P$1)</f>
        <v>0</v>
      </c>
      <c r="Q13" s="2" t="s">
        <v>4475</v>
      </c>
      <c r="R13" s="56">
        <v>44148</v>
      </c>
    </row>
    <row r="14" spans="1:18" ht="15.6" x14ac:dyDescent="0.3">
      <c r="A14" s="23">
        <v>6966</v>
      </c>
      <c r="B14" s="22" t="s">
        <v>2288</v>
      </c>
      <c r="C14" s="22">
        <v>43141102</v>
      </c>
      <c r="D14" s="22" t="s">
        <v>2282</v>
      </c>
      <c r="E14" s="45">
        <v>0.46739193296237602</v>
      </c>
      <c r="F14" s="46">
        <v>12</v>
      </c>
      <c r="G14" s="47">
        <v>0.72480622708457398</v>
      </c>
      <c r="H14" s="48">
        <f t="shared" si="0"/>
        <v>8.6976747250148883</v>
      </c>
      <c r="I14" s="49">
        <v>13</v>
      </c>
      <c r="J14" s="49">
        <f>COUNTIFS('08W Project List'!$E:$E,$B14)</f>
        <v>0</v>
      </c>
      <c r="K14" s="46">
        <f>SUMIFS('08W Project List'!$C:$C,'08W Project List'!$E:$E,$B14)</f>
        <v>0</v>
      </c>
      <c r="L14" s="46">
        <f>SUMIFS('08W Project List'!$C:$C,'08W Project List'!$E:$E,$B14,'08W Project List'!$P:$P,L$1)</f>
        <v>0</v>
      </c>
      <c r="M14" s="46">
        <f>SUMIFS('08W Project List'!$C:$C,'08W Project List'!$E:$E,$B14,'08W Project List'!$P:$P,M$1)</f>
        <v>0</v>
      </c>
      <c r="N14" s="46">
        <f>SUMIFS('08W Project List'!$C:$C,'08W Project List'!$E:$E,$B14,'08W Project List'!$P:$P,N$1)</f>
        <v>0</v>
      </c>
      <c r="O14" s="46">
        <f>SUMIFS('08W Project List'!$C:$C,'08W Project List'!$E:$E,$B14,'08W Project List'!$P:$P,O$1)</f>
        <v>0</v>
      </c>
      <c r="P14" s="46">
        <f>SUMIFS('08W Project List'!$C:$C,'08W Project List'!$E:$E,$B14,'08W Project List'!$P:$P,P$1)</f>
        <v>0</v>
      </c>
      <c r="Q14" s="2" t="s">
        <v>4475</v>
      </c>
      <c r="R14" s="56">
        <v>44148</v>
      </c>
    </row>
    <row r="15" spans="1:18" ht="15.6" x14ac:dyDescent="0.3">
      <c r="A15" s="23">
        <v>3511</v>
      </c>
      <c r="B15" s="22" t="s">
        <v>2289</v>
      </c>
      <c r="C15" s="22">
        <v>43141103</v>
      </c>
      <c r="D15" s="22" t="s">
        <v>2290</v>
      </c>
      <c r="E15" s="45">
        <v>27.732817672521005</v>
      </c>
      <c r="F15" s="46">
        <v>212</v>
      </c>
      <c r="G15" s="47">
        <v>0.71617523524972704</v>
      </c>
      <c r="H15" s="48">
        <f t="shared" si="0"/>
        <v>151.82914987294214</v>
      </c>
      <c r="I15" s="49">
        <v>14</v>
      </c>
      <c r="J15" s="49">
        <f>COUNTIFS('08W Project List'!$E:$E,$B15)</f>
        <v>15</v>
      </c>
      <c r="K15" s="46">
        <f>SUMIFS('08W Project List'!$C:$C,'08W Project List'!$E:$E,$B15)</f>
        <v>20.319999999999997</v>
      </c>
      <c r="L15" s="46">
        <f>SUMIFS('08W Project List'!$C:$C,'08W Project List'!$E:$E,$B15,'08W Project List'!$P:$P,L$1)</f>
        <v>20.319999999999997</v>
      </c>
      <c r="M15" s="46">
        <f>SUMIFS('08W Project List'!$C:$C,'08W Project List'!$E:$E,$B15,'08W Project List'!$P:$P,M$1)</f>
        <v>0</v>
      </c>
      <c r="N15" s="46">
        <f>SUMIFS('08W Project List'!$C:$C,'08W Project List'!$E:$E,$B15,'08W Project List'!$P:$P,N$1)</f>
        <v>0</v>
      </c>
      <c r="O15" s="46">
        <f>SUMIFS('08W Project List'!$C:$C,'08W Project List'!$E:$E,$B15,'08W Project List'!$P:$P,O$1)</f>
        <v>0</v>
      </c>
      <c r="P15" s="46">
        <f>SUMIFS('08W Project List'!$C:$C,'08W Project List'!$E:$E,$B15,'08W Project List'!$P:$P,P$1)</f>
        <v>0</v>
      </c>
      <c r="Q15" s="2" t="s">
        <v>4480</v>
      </c>
      <c r="R15" s="56">
        <v>44148</v>
      </c>
    </row>
    <row r="16" spans="1:18" ht="15.6" x14ac:dyDescent="0.3">
      <c r="A16" s="23">
        <v>9537</v>
      </c>
      <c r="B16" s="22" t="s">
        <v>3167</v>
      </c>
      <c r="C16" s="22">
        <v>253642104</v>
      </c>
      <c r="D16" s="22" t="s">
        <v>3166</v>
      </c>
      <c r="E16" s="45">
        <v>5.3534418701324551</v>
      </c>
      <c r="F16" s="46">
        <v>38</v>
      </c>
      <c r="G16" s="47">
        <v>0.70422889156035196</v>
      </c>
      <c r="H16" s="48">
        <f t="shared" si="0"/>
        <v>26.760697879293375</v>
      </c>
      <c r="I16" s="49">
        <v>15</v>
      </c>
      <c r="J16" s="49">
        <f>COUNTIFS('08W Project List'!$E:$E,$B16)</f>
        <v>1</v>
      </c>
      <c r="K16" s="46">
        <f>SUMIFS('08W Project List'!$C:$C,'08W Project List'!$E:$E,$B16)</f>
        <v>5.35</v>
      </c>
      <c r="L16" s="46">
        <f>SUMIFS('08W Project List'!$C:$C,'08W Project List'!$E:$E,$B16,'08W Project List'!$P:$P,L$1)</f>
        <v>5.35</v>
      </c>
      <c r="M16" s="46">
        <f>SUMIFS('08W Project List'!$C:$C,'08W Project List'!$E:$E,$B16,'08W Project List'!$P:$P,M$1)</f>
        <v>0</v>
      </c>
      <c r="N16" s="46">
        <f>SUMIFS('08W Project List'!$C:$C,'08W Project List'!$E:$E,$B16,'08W Project List'!$P:$P,N$1)</f>
        <v>0</v>
      </c>
      <c r="O16" s="46">
        <f>SUMIFS('08W Project List'!$C:$C,'08W Project List'!$E:$E,$B16,'08W Project List'!$P:$P,O$1)</f>
        <v>0</v>
      </c>
      <c r="P16" s="46">
        <f>SUMIFS('08W Project List'!$C:$C,'08W Project List'!$E:$E,$B16,'08W Project List'!$P:$P,P$1)</f>
        <v>0</v>
      </c>
      <c r="Q16" s="2" t="s">
        <v>4475</v>
      </c>
      <c r="R16" s="56">
        <v>44148</v>
      </c>
    </row>
    <row r="17" spans="1:18" ht="15.6" x14ac:dyDescent="0.3">
      <c r="A17" s="23">
        <v>10827</v>
      </c>
      <c r="B17" s="22" t="s">
        <v>1858</v>
      </c>
      <c r="C17" s="22">
        <v>252691104</v>
      </c>
      <c r="D17" s="22" t="s">
        <v>1857</v>
      </c>
      <c r="E17" s="45">
        <v>0.23386258574899998</v>
      </c>
      <c r="F17" s="46">
        <v>4</v>
      </c>
      <c r="G17" s="47">
        <v>0.68656364316537899</v>
      </c>
      <c r="H17" s="48">
        <f t="shared" si="0"/>
        <v>2.746254572661516</v>
      </c>
      <c r="I17" s="49">
        <v>16</v>
      </c>
      <c r="J17" s="49">
        <f>COUNTIFS('08W Project List'!$E:$E,$B17)</f>
        <v>0</v>
      </c>
      <c r="K17" s="46">
        <f>SUMIFS('08W Project List'!$C:$C,'08W Project List'!$E:$E,$B17)</f>
        <v>0</v>
      </c>
      <c r="L17" s="46">
        <f>SUMIFS('08W Project List'!$C:$C,'08W Project List'!$E:$E,$B17,'08W Project List'!$P:$P,L$1)</f>
        <v>0</v>
      </c>
      <c r="M17" s="46">
        <f>SUMIFS('08W Project List'!$C:$C,'08W Project List'!$E:$E,$B17,'08W Project List'!$P:$P,M$1)</f>
        <v>0</v>
      </c>
      <c r="N17" s="46">
        <f>SUMIFS('08W Project List'!$C:$C,'08W Project List'!$E:$E,$B17,'08W Project List'!$P:$P,N$1)</f>
        <v>0</v>
      </c>
      <c r="O17" s="46">
        <f>SUMIFS('08W Project List'!$C:$C,'08W Project List'!$E:$E,$B17,'08W Project List'!$P:$P,O$1)</f>
        <v>0</v>
      </c>
      <c r="P17" s="46">
        <f>SUMIFS('08W Project List'!$C:$C,'08W Project List'!$E:$E,$B17,'08W Project List'!$P:$P,P$1)</f>
        <v>0</v>
      </c>
      <c r="Q17" s="2" t="s">
        <v>4475</v>
      </c>
      <c r="R17" s="56">
        <v>44148</v>
      </c>
    </row>
    <row r="18" spans="1:18" ht="15.6" x14ac:dyDescent="0.3">
      <c r="A18" s="23">
        <v>10242</v>
      </c>
      <c r="B18" s="22" t="s">
        <v>1272</v>
      </c>
      <c r="C18" s="22">
        <v>102781101</v>
      </c>
      <c r="D18" s="22" t="s">
        <v>1263</v>
      </c>
      <c r="E18" s="45">
        <v>8.4234939683886262E-2</v>
      </c>
      <c r="F18" s="46">
        <v>1</v>
      </c>
      <c r="G18" s="47">
        <v>0.67079456910850799</v>
      </c>
      <c r="H18" s="48">
        <f t="shared" si="0"/>
        <v>0.67079456910850799</v>
      </c>
      <c r="I18" s="49">
        <v>17</v>
      </c>
      <c r="J18" s="49">
        <f>COUNTIFS('08W Project List'!$E:$E,$B18)</f>
        <v>0</v>
      </c>
      <c r="K18" s="46">
        <f>SUMIFS('08W Project List'!$C:$C,'08W Project List'!$E:$E,$B18)</f>
        <v>0</v>
      </c>
      <c r="L18" s="46">
        <f>SUMIFS('08W Project List'!$C:$C,'08W Project List'!$E:$E,$B18,'08W Project List'!$P:$P,L$1)</f>
        <v>0</v>
      </c>
      <c r="M18" s="46">
        <f>SUMIFS('08W Project List'!$C:$C,'08W Project List'!$E:$E,$B18,'08W Project List'!$P:$P,M$1)</f>
        <v>0</v>
      </c>
      <c r="N18" s="46">
        <f>SUMIFS('08W Project List'!$C:$C,'08W Project List'!$E:$E,$B18,'08W Project List'!$P:$P,N$1)</f>
        <v>0</v>
      </c>
      <c r="O18" s="46">
        <f>SUMIFS('08W Project List'!$C:$C,'08W Project List'!$E:$E,$B18,'08W Project List'!$P:$P,O$1)</f>
        <v>0</v>
      </c>
      <c r="P18" s="46">
        <f>SUMIFS('08W Project List'!$C:$C,'08W Project List'!$E:$E,$B18,'08W Project List'!$P:$P,P$1)</f>
        <v>0</v>
      </c>
      <c r="Q18" s="2" t="s">
        <v>4475</v>
      </c>
      <c r="R18" s="56">
        <v>44148</v>
      </c>
    </row>
    <row r="19" spans="1:18" ht="15.6" x14ac:dyDescent="0.3">
      <c r="A19" s="23">
        <v>5791</v>
      </c>
      <c r="B19" s="22" t="s">
        <v>4059</v>
      </c>
      <c r="C19" s="22">
        <v>14652106</v>
      </c>
      <c r="D19" s="22" t="s">
        <v>4060</v>
      </c>
      <c r="E19" s="45">
        <v>3.6652030733285454</v>
      </c>
      <c r="F19" s="46">
        <v>30</v>
      </c>
      <c r="G19" s="47">
        <v>0.65331191648807796</v>
      </c>
      <c r="H19" s="48">
        <f t="shared" si="0"/>
        <v>19.599357494642337</v>
      </c>
      <c r="I19" s="49">
        <v>18</v>
      </c>
      <c r="J19" s="49">
        <f>COUNTIFS('08W Project List'!$E:$E,$B19)</f>
        <v>1</v>
      </c>
      <c r="K19" s="46">
        <f>SUMIFS('08W Project List'!$C:$C,'08W Project List'!$E:$E,$B19)</f>
        <v>4.8100000000000005</v>
      </c>
      <c r="L19" s="46">
        <f>SUMIFS('08W Project List'!$C:$C,'08W Project List'!$E:$E,$B19,'08W Project List'!$P:$P,L$1)</f>
        <v>4.8100000000000005</v>
      </c>
      <c r="M19" s="46">
        <f>SUMIFS('08W Project List'!$C:$C,'08W Project List'!$E:$E,$B19,'08W Project List'!$P:$P,M$1)</f>
        <v>0</v>
      </c>
      <c r="N19" s="46">
        <f>SUMIFS('08W Project List'!$C:$C,'08W Project List'!$E:$E,$B19,'08W Project List'!$P:$P,N$1)</f>
        <v>0</v>
      </c>
      <c r="O19" s="46">
        <f>SUMIFS('08W Project List'!$C:$C,'08W Project List'!$E:$E,$B19,'08W Project List'!$P:$P,O$1)</f>
        <v>0</v>
      </c>
      <c r="P19" s="46">
        <f>SUMIFS('08W Project List'!$C:$C,'08W Project List'!$E:$E,$B19,'08W Project List'!$P:$P,P$1)</f>
        <v>0</v>
      </c>
      <c r="Q19" s="2" t="s">
        <v>4480</v>
      </c>
      <c r="R19" s="56">
        <v>44148</v>
      </c>
    </row>
    <row r="20" spans="1:18" ht="15.6" x14ac:dyDescent="0.3">
      <c r="A20" s="23">
        <v>10735</v>
      </c>
      <c r="B20" s="22" t="s">
        <v>1695</v>
      </c>
      <c r="C20" s="22">
        <v>43211101</v>
      </c>
      <c r="D20" s="22" t="s">
        <v>1685</v>
      </c>
      <c r="E20" s="45">
        <v>0.22763423364316471</v>
      </c>
      <c r="F20" s="46">
        <v>3</v>
      </c>
      <c r="G20" s="47">
        <v>0.64187331574842599</v>
      </c>
      <c r="H20" s="48">
        <f t="shared" si="0"/>
        <v>1.925619947245278</v>
      </c>
      <c r="I20" s="49">
        <v>19</v>
      </c>
      <c r="J20" s="49">
        <f>COUNTIFS('08W Project List'!$E:$E,$B20)</f>
        <v>0</v>
      </c>
      <c r="K20" s="46">
        <f>SUMIFS('08W Project List'!$C:$C,'08W Project List'!$E:$E,$B20)</f>
        <v>0</v>
      </c>
      <c r="L20" s="46">
        <f>SUMIFS('08W Project List'!$C:$C,'08W Project List'!$E:$E,$B20,'08W Project List'!$P:$P,L$1)</f>
        <v>0</v>
      </c>
      <c r="M20" s="46">
        <f>SUMIFS('08W Project List'!$C:$C,'08W Project List'!$E:$E,$B20,'08W Project List'!$P:$P,M$1)</f>
        <v>0</v>
      </c>
      <c r="N20" s="46">
        <f>SUMIFS('08W Project List'!$C:$C,'08W Project List'!$E:$E,$B20,'08W Project List'!$P:$P,N$1)</f>
        <v>0</v>
      </c>
      <c r="O20" s="46">
        <f>SUMIFS('08W Project List'!$C:$C,'08W Project List'!$E:$E,$B20,'08W Project List'!$P:$P,O$1)</f>
        <v>0</v>
      </c>
      <c r="P20" s="46">
        <f>SUMIFS('08W Project List'!$C:$C,'08W Project List'!$E:$E,$B20,'08W Project List'!$P:$P,P$1)</f>
        <v>0</v>
      </c>
      <c r="Q20" s="2" t="s">
        <v>4475</v>
      </c>
      <c r="R20" s="56">
        <v>44148</v>
      </c>
    </row>
    <row r="21" spans="1:18" ht="15.6" x14ac:dyDescent="0.3">
      <c r="A21" s="23">
        <v>10532</v>
      </c>
      <c r="B21" s="22" t="s">
        <v>4122</v>
      </c>
      <c r="C21" s="22">
        <v>63591101</v>
      </c>
      <c r="D21" s="22" t="s">
        <v>4123</v>
      </c>
      <c r="E21" s="45">
        <v>0.78765605361673718</v>
      </c>
      <c r="F21" s="46">
        <v>11</v>
      </c>
      <c r="G21" s="47">
        <v>0.62028997572283695</v>
      </c>
      <c r="H21" s="48">
        <f t="shared" si="0"/>
        <v>6.8231897329512066</v>
      </c>
      <c r="I21" s="49">
        <v>20</v>
      </c>
      <c r="J21" s="49">
        <f>COUNTIFS('08W Project List'!$E:$E,$B21)</f>
        <v>1</v>
      </c>
      <c r="K21" s="46">
        <f>SUMIFS('08W Project List'!$C:$C,'08W Project List'!$E:$E,$B21)</f>
        <v>0.4</v>
      </c>
      <c r="L21" s="46">
        <f>SUMIFS('08W Project List'!$C:$C,'08W Project List'!$E:$E,$B21,'08W Project List'!$P:$P,L$1)</f>
        <v>0.4</v>
      </c>
      <c r="M21" s="46">
        <f>SUMIFS('08W Project List'!$C:$C,'08W Project List'!$E:$E,$B21,'08W Project List'!$P:$P,M$1)</f>
        <v>0</v>
      </c>
      <c r="N21" s="46">
        <f>SUMIFS('08W Project List'!$C:$C,'08W Project List'!$E:$E,$B21,'08W Project List'!$P:$P,N$1)</f>
        <v>0</v>
      </c>
      <c r="O21" s="46">
        <f>SUMIFS('08W Project List'!$C:$C,'08W Project List'!$E:$E,$B21,'08W Project List'!$P:$P,O$1)</f>
        <v>0</v>
      </c>
      <c r="P21" s="46">
        <f>SUMIFS('08W Project List'!$C:$C,'08W Project List'!$E:$E,$B21,'08W Project List'!$P:$P,P$1)</f>
        <v>0</v>
      </c>
      <c r="Q21" s="2" t="s">
        <v>4475</v>
      </c>
      <c r="R21" s="56">
        <v>44148</v>
      </c>
    </row>
    <row r="22" spans="1:18" ht="15.6" x14ac:dyDescent="0.3">
      <c r="A22" s="23">
        <v>10277</v>
      </c>
      <c r="B22" s="22" t="s">
        <v>1940</v>
      </c>
      <c r="C22" s="22">
        <v>14452104</v>
      </c>
      <c r="D22" s="22" t="s">
        <v>1941</v>
      </c>
      <c r="E22" s="45">
        <v>5.7542231349130013</v>
      </c>
      <c r="F22" s="46">
        <v>30</v>
      </c>
      <c r="G22" s="47">
        <v>0.61453569663879104</v>
      </c>
      <c r="H22" s="48">
        <f t="shared" si="0"/>
        <v>18.436070899163731</v>
      </c>
      <c r="I22" s="49">
        <v>21</v>
      </c>
      <c r="J22" s="49">
        <f>COUNTIFS('08W Project List'!$E:$E,$B22)</f>
        <v>2</v>
      </c>
      <c r="K22" s="46">
        <f>SUMIFS('08W Project List'!$C:$C,'08W Project List'!$E:$E,$B22)</f>
        <v>5.4399999999999995</v>
      </c>
      <c r="L22" s="46">
        <f>SUMIFS('08W Project List'!$C:$C,'08W Project List'!$E:$E,$B22,'08W Project List'!$P:$P,L$1)</f>
        <v>5.4399999999999995</v>
      </c>
      <c r="M22" s="46">
        <f>SUMIFS('08W Project List'!$C:$C,'08W Project List'!$E:$E,$B22,'08W Project List'!$P:$P,M$1)</f>
        <v>0</v>
      </c>
      <c r="N22" s="46">
        <f>SUMIFS('08W Project List'!$C:$C,'08W Project List'!$E:$E,$B22,'08W Project List'!$P:$P,N$1)</f>
        <v>0</v>
      </c>
      <c r="O22" s="46">
        <f>SUMIFS('08W Project List'!$C:$C,'08W Project List'!$E:$E,$B22,'08W Project List'!$P:$P,O$1)</f>
        <v>0</v>
      </c>
      <c r="P22" s="46">
        <f>SUMIFS('08W Project List'!$C:$C,'08W Project List'!$E:$E,$B22,'08W Project List'!$P:$P,P$1)</f>
        <v>0</v>
      </c>
      <c r="Q22" s="2" t="s">
        <v>4475</v>
      </c>
      <c r="R22" s="56">
        <v>44148</v>
      </c>
    </row>
    <row r="23" spans="1:18" ht="15.6" x14ac:dyDescent="0.3">
      <c r="A23" s="23">
        <v>8742</v>
      </c>
      <c r="B23" s="22" t="s">
        <v>852</v>
      </c>
      <c r="C23" s="22">
        <v>254432104</v>
      </c>
      <c r="D23" s="22" t="s">
        <v>842</v>
      </c>
      <c r="E23" s="45">
        <v>2.4276836459869919</v>
      </c>
      <c r="F23" s="46">
        <v>27</v>
      </c>
      <c r="G23" s="47">
        <v>0.59573443681964799</v>
      </c>
      <c r="H23" s="48">
        <f t="shared" si="0"/>
        <v>16.084829794130496</v>
      </c>
      <c r="I23" s="49">
        <v>22</v>
      </c>
      <c r="J23" s="49">
        <f>COUNTIFS('08W Project List'!$E:$E,$B23)</f>
        <v>4</v>
      </c>
      <c r="K23" s="46">
        <f>SUMIFS('08W Project List'!$C:$C,'08W Project List'!$E:$E,$B23)</f>
        <v>8.0500000000000007</v>
      </c>
      <c r="L23" s="46">
        <f>SUMIFS('08W Project List'!$C:$C,'08W Project List'!$E:$E,$B23,'08W Project List'!$P:$P,L$1)</f>
        <v>8.0500000000000007</v>
      </c>
      <c r="M23" s="46">
        <f>SUMIFS('08W Project List'!$C:$C,'08W Project List'!$E:$E,$B23,'08W Project List'!$P:$P,M$1)</f>
        <v>0</v>
      </c>
      <c r="N23" s="46">
        <f>SUMIFS('08W Project List'!$C:$C,'08W Project List'!$E:$E,$B23,'08W Project List'!$P:$P,N$1)</f>
        <v>0</v>
      </c>
      <c r="O23" s="46">
        <f>SUMIFS('08W Project List'!$C:$C,'08W Project List'!$E:$E,$B23,'08W Project List'!$P:$P,O$1)</f>
        <v>0</v>
      </c>
      <c r="P23" s="46">
        <f>SUMIFS('08W Project List'!$C:$C,'08W Project List'!$E:$E,$B23,'08W Project List'!$P:$P,P$1)</f>
        <v>0</v>
      </c>
      <c r="Q23" s="2" t="s">
        <v>4475</v>
      </c>
      <c r="R23" s="56">
        <v>44148</v>
      </c>
    </row>
    <row r="24" spans="1:18" ht="15.6" x14ac:dyDescent="0.3">
      <c r="A24" s="23">
        <v>8905</v>
      </c>
      <c r="B24" s="22" t="s">
        <v>2267</v>
      </c>
      <c r="C24" s="22">
        <v>43141101</v>
      </c>
      <c r="D24" s="22" t="s">
        <v>2268</v>
      </c>
      <c r="E24" s="45">
        <v>1.0658524089295898</v>
      </c>
      <c r="F24" s="46">
        <v>12</v>
      </c>
      <c r="G24" s="47">
        <v>0.58091932138282898</v>
      </c>
      <c r="H24" s="48">
        <f t="shared" si="0"/>
        <v>6.9710318565939478</v>
      </c>
      <c r="I24" s="49">
        <v>23</v>
      </c>
      <c r="J24" s="49">
        <f>COUNTIFS('08W Project List'!$E:$E,$B24)</f>
        <v>1</v>
      </c>
      <c r="K24" s="46">
        <f>SUMIFS('08W Project List'!$C:$C,'08W Project List'!$E:$E,$B24)</f>
        <v>1.33</v>
      </c>
      <c r="L24" s="46">
        <f>SUMIFS('08W Project List'!$C:$C,'08W Project List'!$E:$E,$B24,'08W Project List'!$P:$P,L$1)</f>
        <v>1.33</v>
      </c>
      <c r="M24" s="46">
        <f>SUMIFS('08W Project List'!$C:$C,'08W Project List'!$E:$E,$B24,'08W Project List'!$P:$P,M$1)</f>
        <v>0</v>
      </c>
      <c r="N24" s="46">
        <f>SUMIFS('08W Project List'!$C:$C,'08W Project List'!$E:$E,$B24,'08W Project List'!$P:$P,N$1)</f>
        <v>0</v>
      </c>
      <c r="O24" s="46">
        <f>SUMIFS('08W Project List'!$C:$C,'08W Project List'!$E:$E,$B24,'08W Project List'!$P:$P,O$1)</f>
        <v>0</v>
      </c>
      <c r="P24" s="46">
        <f>SUMIFS('08W Project List'!$C:$C,'08W Project List'!$E:$E,$B24,'08W Project List'!$P:$P,P$1)</f>
        <v>0</v>
      </c>
      <c r="Q24" s="2" t="s">
        <v>4475</v>
      </c>
      <c r="R24" s="56">
        <v>44148</v>
      </c>
    </row>
    <row r="25" spans="1:18" ht="15.6" x14ac:dyDescent="0.3">
      <c r="A25" s="23">
        <v>10515</v>
      </c>
      <c r="B25" s="22" t="s">
        <v>3904</v>
      </c>
      <c r="C25" s="22">
        <v>43201102</v>
      </c>
      <c r="D25" s="22" t="s">
        <v>3897</v>
      </c>
      <c r="E25" s="45">
        <v>2.7273763425775078E-2</v>
      </c>
      <c r="F25" s="46">
        <v>1</v>
      </c>
      <c r="G25" s="47">
        <v>0.56399839973022203</v>
      </c>
      <c r="H25" s="48">
        <f t="shared" si="0"/>
        <v>0.56399839973022203</v>
      </c>
      <c r="I25" s="49">
        <v>24</v>
      </c>
      <c r="J25" s="49">
        <f>COUNTIFS('08W Project List'!$E:$E,$B25)</f>
        <v>0</v>
      </c>
      <c r="K25" s="46">
        <f>SUMIFS('08W Project List'!$C:$C,'08W Project List'!$E:$E,$B25)</f>
        <v>0</v>
      </c>
      <c r="L25" s="46">
        <f>SUMIFS('08W Project List'!$C:$C,'08W Project List'!$E:$E,$B25,'08W Project List'!$P:$P,L$1)</f>
        <v>0</v>
      </c>
      <c r="M25" s="46">
        <f>SUMIFS('08W Project List'!$C:$C,'08W Project List'!$E:$E,$B25,'08W Project List'!$P:$P,M$1)</f>
        <v>0</v>
      </c>
      <c r="N25" s="46">
        <f>SUMIFS('08W Project List'!$C:$C,'08W Project List'!$E:$E,$B25,'08W Project List'!$P:$P,N$1)</f>
        <v>0</v>
      </c>
      <c r="O25" s="46">
        <f>SUMIFS('08W Project List'!$C:$C,'08W Project List'!$E:$E,$B25,'08W Project List'!$P:$P,O$1)</f>
        <v>0</v>
      </c>
      <c r="P25" s="46">
        <f>SUMIFS('08W Project List'!$C:$C,'08W Project List'!$E:$E,$B25,'08W Project List'!$P:$P,P$1)</f>
        <v>0</v>
      </c>
      <c r="Q25" s="2" t="s">
        <v>4475</v>
      </c>
      <c r="R25" s="56">
        <v>44148</v>
      </c>
    </row>
    <row r="26" spans="1:18" ht="15.6" x14ac:dyDescent="0.3">
      <c r="A26" s="23">
        <v>10181</v>
      </c>
      <c r="B26" s="22" t="s">
        <v>2927</v>
      </c>
      <c r="C26" s="22">
        <v>63642108</v>
      </c>
      <c r="D26" s="22" t="s">
        <v>2928</v>
      </c>
      <c r="E26" s="45">
        <v>0.36709268441861903</v>
      </c>
      <c r="F26" s="46">
        <v>4</v>
      </c>
      <c r="G26" s="47">
        <v>0.55275579482224202</v>
      </c>
      <c r="H26" s="48">
        <f t="shared" si="0"/>
        <v>2.2110231792889681</v>
      </c>
      <c r="I26" s="49">
        <v>25</v>
      </c>
      <c r="J26" s="49">
        <f>COUNTIFS('08W Project List'!$E:$E,$B26)</f>
        <v>0</v>
      </c>
      <c r="K26" s="46">
        <f>SUMIFS('08W Project List'!$C:$C,'08W Project List'!$E:$E,$B26)</f>
        <v>0</v>
      </c>
      <c r="L26" s="46">
        <f>SUMIFS('08W Project List'!$C:$C,'08W Project List'!$E:$E,$B26,'08W Project List'!$P:$P,L$1)</f>
        <v>0</v>
      </c>
      <c r="M26" s="46">
        <f>SUMIFS('08W Project List'!$C:$C,'08W Project List'!$E:$E,$B26,'08W Project List'!$P:$P,M$1)</f>
        <v>0</v>
      </c>
      <c r="N26" s="46">
        <f>SUMIFS('08W Project List'!$C:$C,'08W Project List'!$E:$E,$B26,'08W Project List'!$P:$P,N$1)</f>
        <v>0</v>
      </c>
      <c r="O26" s="46">
        <f>SUMIFS('08W Project List'!$C:$C,'08W Project List'!$E:$E,$B26,'08W Project List'!$P:$P,O$1)</f>
        <v>0</v>
      </c>
      <c r="P26" s="46">
        <f>SUMIFS('08W Project List'!$C:$C,'08W Project List'!$E:$E,$B26,'08W Project List'!$P:$P,P$1)</f>
        <v>0</v>
      </c>
      <c r="Q26" s="2" t="s">
        <v>4475</v>
      </c>
      <c r="R26" s="56">
        <v>44148</v>
      </c>
    </row>
    <row r="27" spans="1:18" ht="15.6" x14ac:dyDescent="0.3">
      <c r="A27" s="23">
        <v>7688</v>
      </c>
      <c r="B27" s="22" t="s">
        <v>2923</v>
      </c>
      <c r="C27" s="22">
        <v>63642106</v>
      </c>
      <c r="D27" s="22" t="s">
        <v>2924</v>
      </c>
      <c r="E27" s="45">
        <v>0.2849900016145836</v>
      </c>
      <c r="F27" s="46">
        <v>4</v>
      </c>
      <c r="G27" s="47">
        <v>0.55242642055856805</v>
      </c>
      <c r="H27" s="48">
        <f t="shared" si="0"/>
        <v>2.2097056822342722</v>
      </c>
      <c r="I27" s="49">
        <v>26</v>
      </c>
      <c r="J27" s="49">
        <f>COUNTIFS('08W Project List'!$E:$E,$B27)</f>
        <v>0</v>
      </c>
      <c r="K27" s="46">
        <f>SUMIFS('08W Project List'!$C:$C,'08W Project List'!$E:$E,$B27)</f>
        <v>0</v>
      </c>
      <c r="L27" s="46">
        <f>SUMIFS('08W Project List'!$C:$C,'08W Project List'!$E:$E,$B27,'08W Project List'!$P:$P,L$1)</f>
        <v>0</v>
      </c>
      <c r="M27" s="46">
        <f>SUMIFS('08W Project List'!$C:$C,'08W Project List'!$E:$E,$B27,'08W Project List'!$P:$P,M$1)</f>
        <v>0</v>
      </c>
      <c r="N27" s="46">
        <f>SUMIFS('08W Project List'!$C:$C,'08W Project List'!$E:$E,$B27,'08W Project List'!$P:$P,N$1)</f>
        <v>0</v>
      </c>
      <c r="O27" s="46">
        <f>SUMIFS('08W Project List'!$C:$C,'08W Project List'!$E:$E,$B27,'08W Project List'!$P:$P,O$1)</f>
        <v>0</v>
      </c>
      <c r="P27" s="46">
        <f>SUMIFS('08W Project List'!$C:$C,'08W Project List'!$E:$E,$B27,'08W Project List'!$P:$P,P$1)</f>
        <v>0</v>
      </c>
      <c r="Q27" s="2" t="s">
        <v>4475</v>
      </c>
      <c r="R27" s="56">
        <v>44148</v>
      </c>
    </row>
    <row r="28" spans="1:18" ht="15.6" x14ac:dyDescent="0.3">
      <c r="A28" s="23">
        <v>7743</v>
      </c>
      <c r="B28" s="22" t="s">
        <v>1773</v>
      </c>
      <c r="C28" s="22">
        <v>43361102</v>
      </c>
      <c r="D28" s="22" t="s">
        <v>1771</v>
      </c>
      <c r="E28" s="45">
        <v>14.222439399760409</v>
      </c>
      <c r="F28" s="46">
        <v>51</v>
      </c>
      <c r="G28" s="47">
        <v>0.54870131115374099</v>
      </c>
      <c r="H28" s="48">
        <f t="shared" si="0"/>
        <v>27.983766868840789</v>
      </c>
      <c r="I28" s="49">
        <v>27</v>
      </c>
      <c r="J28" s="49">
        <f>COUNTIFS('08W Project List'!$E:$E,$B28)</f>
        <v>1</v>
      </c>
      <c r="K28" s="46">
        <f>SUMIFS('08W Project List'!$C:$C,'08W Project List'!$E:$E,$B28)</f>
        <v>17.3</v>
      </c>
      <c r="L28" s="46">
        <f>SUMIFS('08W Project List'!$C:$C,'08W Project List'!$E:$E,$B28,'08W Project List'!$P:$P,L$1)</f>
        <v>17.3</v>
      </c>
      <c r="M28" s="46">
        <f>SUMIFS('08W Project List'!$C:$C,'08W Project List'!$E:$E,$B28,'08W Project List'!$P:$P,M$1)</f>
        <v>0</v>
      </c>
      <c r="N28" s="46">
        <f>SUMIFS('08W Project List'!$C:$C,'08W Project List'!$E:$E,$B28,'08W Project List'!$P:$P,N$1)</f>
        <v>0</v>
      </c>
      <c r="O28" s="46">
        <f>SUMIFS('08W Project List'!$C:$C,'08W Project List'!$E:$E,$B28,'08W Project List'!$P:$P,O$1)</f>
        <v>0</v>
      </c>
      <c r="P28" s="46">
        <f>SUMIFS('08W Project List'!$C:$C,'08W Project List'!$E:$E,$B28,'08W Project List'!$P:$P,P$1)</f>
        <v>0</v>
      </c>
      <c r="Q28" s="2" t="s">
        <v>4475</v>
      </c>
      <c r="R28" s="56">
        <v>44148</v>
      </c>
    </row>
    <row r="29" spans="1:18" ht="15.6" x14ac:dyDescent="0.3">
      <c r="A29" s="23">
        <v>6480</v>
      </c>
      <c r="B29" s="22" t="s">
        <v>4013</v>
      </c>
      <c r="C29" s="22">
        <v>14662112</v>
      </c>
      <c r="D29" s="22" t="s">
        <v>4014</v>
      </c>
      <c r="E29" s="45">
        <v>0.39173532509524611</v>
      </c>
      <c r="F29" s="46">
        <v>9</v>
      </c>
      <c r="G29" s="47">
        <v>0.53730609592801504</v>
      </c>
      <c r="H29" s="48">
        <f t="shared" si="0"/>
        <v>4.8357548633521352</v>
      </c>
      <c r="I29" s="49">
        <v>28</v>
      </c>
      <c r="J29" s="49">
        <f>COUNTIFS('08W Project List'!$E:$E,$B29)</f>
        <v>0</v>
      </c>
      <c r="K29" s="46">
        <f>SUMIFS('08W Project List'!$C:$C,'08W Project List'!$E:$E,$B29)</f>
        <v>0</v>
      </c>
      <c r="L29" s="46">
        <f>SUMIFS('08W Project List'!$C:$C,'08W Project List'!$E:$E,$B29,'08W Project List'!$P:$P,L$1)</f>
        <v>0</v>
      </c>
      <c r="M29" s="46">
        <f>SUMIFS('08W Project List'!$C:$C,'08W Project List'!$E:$E,$B29,'08W Project List'!$P:$P,M$1)</f>
        <v>0</v>
      </c>
      <c r="N29" s="46">
        <f>SUMIFS('08W Project List'!$C:$C,'08W Project List'!$E:$E,$B29,'08W Project List'!$P:$P,N$1)</f>
        <v>0</v>
      </c>
      <c r="O29" s="46">
        <f>SUMIFS('08W Project List'!$C:$C,'08W Project List'!$E:$E,$B29,'08W Project List'!$P:$P,O$1)</f>
        <v>0</v>
      </c>
      <c r="P29" s="46">
        <f>SUMIFS('08W Project List'!$C:$C,'08W Project List'!$E:$E,$B29,'08W Project List'!$P:$P,P$1)</f>
        <v>0</v>
      </c>
      <c r="Q29" s="2" t="s">
        <v>4475</v>
      </c>
      <c r="R29" s="56">
        <v>44148</v>
      </c>
    </row>
    <row r="30" spans="1:18" ht="15.6" x14ac:dyDescent="0.3">
      <c r="A30" s="23">
        <v>10043</v>
      </c>
      <c r="B30" s="22" t="s">
        <v>4436</v>
      </c>
      <c r="C30" s="22">
        <v>102911109</v>
      </c>
      <c r="D30" s="22" t="s">
        <v>4433</v>
      </c>
      <c r="E30" s="45">
        <v>1.3417394071275264</v>
      </c>
      <c r="F30" s="46">
        <v>15</v>
      </c>
      <c r="G30" s="47">
        <v>0.52987304798146795</v>
      </c>
      <c r="H30" s="48">
        <f t="shared" si="0"/>
        <v>7.9480957197220192</v>
      </c>
      <c r="I30" s="49">
        <v>29</v>
      </c>
      <c r="J30" s="49">
        <f>COUNTIFS('08W Project List'!$E:$E,$B30)</f>
        <v>2</v>
      </c>
      <c r="K30" s="46">
        <f>SUMIFS('08W Project List'!$C:$C,'08W Project List'!$E:$E,$B30)</f>
        <v>1.37</v>
      </c>
      <c r="L30" s="46">
        <f>SUMIFS('08W Project List'!$C:$C,'08W Project List'!$E:$E,$B30,'08W Project List'!$P:$P,L$1)</f>
        <v>1.37</v>
      </c>
      <c r="M30" s="46">
        <f>SUMIFS('08W Project List'!$C:$C,'08W Project List'!$E:$E,$B30,'08W Project List'!$P:$P,M$1)</f>
        <v>0</v>
      </c>
      <c r="N30" s="46">
        <f>SUMIFS('08W Project List'!$C:$C,'08W Project List'!$E:$E,$B30,'08W Project List'!$P:$P,N$1)</f>
        <v>0</v>
      </c>
      <c r="O30" s="46">
        <f>SUMIFS('08W Project List'!$C:$C,'08W Project List'!$E:$E,$B30,'08W Project List'!$P:$P,O$1)</f>
        <v>0</v>
      </c>
      <c r="P30" s="46">
        <f>SUMIFS('08W Project List'!$C:$C,'08W Project List'!$E:$E,$B30,'08W Project List'!$P:$P,P$1)</f>
        <v>0</v>
      </c>
      <c r="Q30" s="2" t="s">
        <v>4475</v>
      </c>
      <c r="R30" s="56">
        <v>44148</v>
      </c>
    </row>
    <row r="31" spans="1:18" ht="15.6" x14ac:dyDescent="0.3">
      <c r="A31" s="23">
        <v>10052</v>
      </c>
      <c r="B31" s="22" t="s">
        <v>3164</v>
      </c>
      <c r="C31" s="22">
        <v>253642103</v>
      </c>
      <c r="D31" s="22" t="s">
        <v>3163</v>
      </c>
      <c r="E31" s="45">
        <v>2.3287273015274268</v>
      </c>
      <c r="F31" s="46">
        <v>10</v>
      </c>
      <c r="G31" s="47">
        <v>0.51619382712091899</v>
      </c>
      <c r="H31" s="48">
        <f t="shared" si="0"/>
        <v>5.1619382712091895</v>
      </c>
      <c r="I31" s="49">
        <v>30</v>
      </c>
      <c r="J31" s="49">
        <f>COUNTIFS('08W Project List'!$E:$E,$B31)</f>
        <v>1</v>
      </c>
      <c r="K31" s="46">
        <f>SUMIFS('08W Project List'!$C:$C,'08W Project List'!$E:$E,$B31)</f>
        <v>2.33</v>
      </c>
      <c r="L31" s="46">
        <f>SUMIFS('08W Project List'!$C:$C,'08W Project List'!$E:$E,$B31,'08W Project List'!$P:$P,L$1)</f>
        <v>2.33</v>
      </c>
      <c r="M31" s="46">
        <f>SUMIFS('08W Project List'!$C:$C,'08W Project List'!$E:$E,$B31,'08W Project List'!$P:$P,M$1)</f>
        <v>0</v>
      </c>
      <c r="N31" s="46">
        <f>SUMIFS('08W Project List'!$C:$C,'08W Project List'!$E:$E,$B31,'08W Project List'!$P:$P,N$1)</f>
        <v>0</v>
      </c>
      <c r="O31" s="46">
        <f>SUMIFS('08W Project List'!$C:$C,'08W Project List'!$E:$E,$B31,'08W Project List'!$P:$P,O$1)</f>
        <v>0</v>
      </c>
      <c r="P31" s="46">
        <f>SUMIFS('08W Project List'!$C:$C,'08W Project List'!$E:$E,$B31,'08W Project List'!$P:$P,P$1)</f>
        <v>0</v>
      </c>
      <c r="Q31" s="2" t="s">
        <v>4475</v>
      </c>
      <c r="R31" s="56">
        <v>44148</v>
      </c>
    </row>
    <row r="32" spans="1:18" ht="15.6" x14ac:dyDescent="0.3">
      <c r="A32" s="23">
        <v>10924</v>
      </c>
      <c r="B32" s="22" t="s">
        <v>558</v>
      </c>
      <c r="C32" s="22">
        <v>48011146</v>
      </c>
      <c r="D32" s="22" t="s">
        <v>559</v>
      </c>
      <c r="E32" s="45">
        <v>8.5246135669098198E-3</v>
      </c>
      <c r="F32" s="46">
        <v>1</v>
      </c>
      <c r="G32" s="47">
        <v>0.50979496602816499</v>
      </c>
      <c r="H32" s="48">
        <f t="shared" si="0"/>
        <v>0.50979496602816499</v>
      </c>
      <c r="I32" s="49">
        <v>31</v>
      </c>
      <c r="J32" s="49">
        <f>COUNTIFS('08W Project List'!$E:$E,$B32)</f>
        <v>0</v>
      </c>
      <c r="K32" s="46">
        <f>SUMIFS('08W Project List'!$C:$C,'08W Project List'!$E:$E,$B32)</f>
        <v>0</v>
      </c>
      <c r="L32" s="46">
        <f>SUMIFS('08W Project List'!$C:$C,'08W Project List'!$E:$E,$B32,'08W Project List'!$P:$P,L$1)</f>
        <v>0</v>
      </c>
      <c r="M32" s="46">
        <f>SUMIFS('08W Project List'!$C:$C,'08W Project List'!$E:$E,$B32,'08W Project List'!$P:$P,M$1)</f>
        <v>0</v>
      </c>
      <c r="N32" s="46">
        <f>SUMIFS('08W Project List'!$C:$C,'08W Project List'!$E:$E,$B32,'08W Project List'!$P:$P,N$1)</f>
        <v>0</v>
      </c>
      <c r="O32" s="46">
        <f>SUMIFS('08W Project List'!$C:$C,'08W Project List'!$E:$E,$B32,'08W Project List'!$P:$P,O$1)</f>
        <v>0</v>
      </c>
      <c r="P32" s="46">
        <f>SUMIFS('08W Project List'!$C:$C,'08W Project List'!$E:$E,$B32,'08W Project List'!$P:$P,P$1)</f>
        <v>0</v>
      </c>
      <c r="Q32" s="2" t="s">
        <v>4475</v>
      </c>
      <c r="R32" s="56">
        <v>44148</v>
      </c>
    </row>
    <row r="33" spans="1:18" ht="15.6" x14ac:dyDescent="0.3">
      <c r="A33" s="23">
        <v>11090</v>
      </c>
      <c r="B33" s="22" t="s">
        <v>560</v>
      </c>
      <c r="C33" s="22">
        <v>48011146</v>
      </c>
      <c r="D33" s="22" t="s">
        <v>559</v>
      </c>
      <c r="E33" s="45">
        <v>1.1291677467289185E-2</v>
      </c>
      <c r="F33" s="46">
        <v>1</v>
      </c>
      <c r="G33" s="47">
        <v>0.50979496602816499</v>
      </c>
      <c r="H33" s="48">
        <f t="shared" si="0"/>
        <v>0.50979496602816499</v>
      </c>
      <c r="I33" s="49">
        <v>32</v>
      </c>
      <c r="J33" s="49">
        <f>COUNTIFS('08W Project List'!$E:$E,$B33)</f>
        <v>0</v>
      </c>
      <c r="K33" s="46">
        <f>SUMIFS('08W Project List'!$C:$C,'08W Project List'!$E:$E,$B33)</f>
        <v>0</v>
      </c>
      <c r="L33" s="46">
        <f>SUMIFS('08W Project List'!$C:$C,'08W Project List'!$E:$E,$B33,'08W Project List'!$P:$P,L$1)</f>
        <v>0</v>
      </c>
      <c r="M33" s="46">
        <f>SUMIFS('08W Project List'!$C:$C,'08W Project List'!$E:$E,$B33,'08W Project List'!$P:$P,M$1)</f>
        <v>0</v>
      </c>
      <c r="N33" s="46">
        <f>SUMIFS('08W Project List'!$C:$C,'08W Project List'!$E:$E,$B33,'08W Project List'!$P:$P,N$1)</f>
        <v>0</v>
      </c>
      <c r="O33" s="46">
        <f>SUMIFS('08W Project List'!$C:$C,'08W Project List'!$E:$E,$B33,'08W Project List'!$P:$P,O$1)</f>
        <v>0</v>
      </c>
      <c r="P33" s="46">
        <f>SUMIFS('08W Project List'!$C:$C,'08W Project List'!$E:$E,$B33,'08W Project List'!$P:$P,P$1)</f>
        <v>0</v>
      </c>
      <c r="Q33" s="2" t="s">
        <v>4475</v>
      </c>
      <c r="R33" s="56">
        <v>44148</v>
      </c>
    </row>
    <row r="34" spans="1:18" ht="15.6" x14ac:dyDescent="0.3">
      <c r="A34" s="23">
        <v>4828</v>
      </c>
      <c r="B34" s="22" t="s">
        <v>970</v>
      </c>
      <c r="C34" s="22">
        <v>102251101</v>
      </c>
      <c r="D34" s="22" t="s">
        <v>969</v>
      </c>
      <c r="E34" s="45">
        <v>0.89694034829589175</v>
      </c>
      <c r="F34" s="46">
        <v>6</v>
      </c>
      <c r="G34" s="47">
        <v>0.50290707501140297</v>
      </c>
      <c r="H34" s="48">
        <f t="shared" ref="H34:H65" si="1">IFERROR(G34*F34,0)</f>
        <v>3.017442450068418</v>
      </c>
      <c r="I34" s="49">
        <v>33</v>
      </c>
      <c r="J34" s="49">
        <f>COUNTIFS('08W Project List'!$E:$E,$B34)</f>
        <v>1</v>
      </c>
      <c r="K34" s="46">
        <f>SUMIFS('08W Project List'!$C:$C,'08W Project List'!$E:$E,$B34)</f>
        <v>0.9</v>
      </c>
      <c r="L34" s="46">
        <f>SUMIFS('08W Project List'!$C:$C,'08W Project List'!$E:$E,$B34,'08W Project List'!$P:$P,L$1)</f>
        <v>0.9</v>
      </c>
      <c r="M34" s="46">
        <f>SUMIFS('08W Project List'!$C:$C,'08W Project List'!$E:$E,$B34,'08W Project List'!$P:$P,M$1)</f>
        <v>0</v>
      </c>
      <c r="N34" s="46">
        <f>SUMIFS('08W Project List'!$C:$C,'08W Project List'!$E:$E,$B34,'08W Project List'!$P:$P,N$1)</f>
        <v>0</v>
      </c>
      <c r="O34" s="46">
        <f>SUMIFS('08W Project List'!$C:$C,'08W Project List'!$E:$E,$B34,'08W Project List'!$P:$P,O$1)</f>
        <v>0</v>
      </c>
      <c r="P34" s="46">
        <f>SUMIFS('08W Project List'!$C:$C,'08W Project List'!$E:$E,$B34,'08W Project List'!$P:$P,P$1)</f>
        <v>0</v>
      </c>
      <c r="Q34" s="2" t="s">
        <v>4475</v>
      </c>
      <c r="R34" s="56">
        <v>44148</v>
      </c>
    </row>
    <row r="35" spans="1:18" ht="15.6" x14ac:dyDescent="0.3">
      <c r="A35" s="23">
        <v>9923</v>
      </c>
      <c r="B35" s="22" t="s">
        <v>815</v>
      </c>
      <c r="C35" s="22">
        <v>42821102</v>
      </c>
      <c r="D35" s="22" t="s">
        <v>808</v>
      </c>
      <c r="E35" s="45">
        <v>2.7328786085891298E-2</v>
      </c>
      <c r="F35" s="46">
        <v>1</v>
      </c>
      <c r="G35" s="47">
        <v>0.48427403528289198</v>
      </c>
      <c r="H35" s="48">
        <f t="shared" si="1"/>
        <v>0.48427403528289198</v>
      </c>
      <c r="I35" s="49">
        <v>34</v>
      </c>
      <c r="J35" s="49">
        <f>COUNTIFS('08W Project List'!$E:$E,$B35)</f>
        <v>0</v>
      </c>
      <c r="K35" s="46">
        <f>SUMIFS('08W Project List'!$C:$C,'08W Project List'!$E:$E,$B35)</f>
        <v>0</v>
      </c>
      <c r="L35" s="46">
        <f>SUMIFS('08W Project List'!$C:$C,'08W Project List'!$E:$E,$B35,'08W Project List'!$P:$P,L$1)</f>
        <v>0</v>
      </c>
      <c r="M35" s="46">
        <f>SUMIFS('08W Project List'!$C:$C,'08W Project List'!$E:$E,$B35,'08W Project List'!$P:$P,M$1)</f>
        <v>0</v>
      </c>
      <c r="N35" s="46">
        <f>SUMIFS('08W Project List'!$C:$C,'08W Project List'!$E:$E,$B35,'08W Project List'!$P:$P,N$1)</f>
        <v>0</v>
      </c>
      <c r="O35" s="46">
        <f>SUMIFS('08W Project List'!$C:$C,'08W Project List'!$E:$E,$B35,'08W Project List'!$P:$P,O$1)</f>
        <v>0</v>
      </c>
      <c r="P35" s="46">
        <f>SUMIFS('08W Project List'!$C:$C,'08W Project List'!$E:$E,$B35,'08W Project List'!$P:$P,P$1)</f>
        <v>0</v>
      </c>
      <c r="Q35" s="2" t="s">
        <v>4475</v>
      </c>
      <c r="R35" s="56">
        <v>44148</v>
      </c>
    </row>
    <row r="36" spans="1:18" ht="15.6" x14ac:dyDescent="0.3">
      <c r="A36" s="23">
        <v>8034</v>
      </c>
      <c r="B36" s="22" t="s">
        <v>2191</v>
      </c>
      <c r="C36" s="22">
        <v>254452102</v>
      </c>
      <c r="D36" s="22" t="s">
        <v>2182</v>
      </c>
      <c r="E36" s="45">
        <v>5.253888981142623</v>
      </c>
      <c r="F36" s="46">
        <v>31</v>
      </c>
      <c r="G36" s="47">
        <v>0.47165130693121798</v>
      </c>
      <c r="H36" s="48">
        <f t="shared" si="1"/>
        <v>14.621190514867758</v>
      </c>
      <c r="I36" s="49">
        <v>35</v>
      </c>
      <c r="J36" s="49">
        <f>COUNTIFS('08W Project List'!$E:$E,$B36)</f>
        <v>2</v>
      </c>
      <c r="K36" s="46">
        <f>SUMIFS('08W Project List'!$C:$C,'08W Project List'!$E:$E,$B36)</f>
        <v>2.85</v>
      </c>
      <c r="L36" s="46">
        <f>SUMIFS('08W Project List'!$C:$C,'08W Project List'!$E:$E,$B36,'08W Project List'!$P:$P,L$1)</f>
        <v>2.85</v>
      </c>
      <c r="M36" s="46">
        <f>SUMIFS('08W Project List'!$C:$C,'08W Project List'!$E:$E,$B36,'08W Project List'!$P:$P,M$1)</f>
        <v>0</v>
      </c>
      <c r="N36" s="46">
        <f>SUMIFS('08W Project List'!$C:$C,'08W Project List'!$E:$E,$B36,'08W Project List'!$P:$P,N$1)</f>
        <v>0</v>
      </c>
      <c r="O36" s="46">
        <f>SUMIFS('08W Project List'!$C:$C,'08W Project List'!$E:$E,$B36,'08W Project List'!$P:$P,O$1)</f>
        <v>0</v>
      </c>
      <c r="P36" s="46">
        <f>SUMIFS('08W Project List'!$C:$C,'08W Project List'!$E:$E,$B36,'08W Project List'!$P:$P,P$1)</f>
        <v>0</v>
      </c>
      <c r="Q36" s="2" t="s">
        <v>4475</v>
      </c>
      <c r="R36" s="56">
        <v>44148</v>
      </c>
    </row>
    <row r="37" spans="1:18" ht="15.6" x14ac:dyDescent="0.3">
      <c r="A37" s="23">
        <v>7873</v>
      </c>
      <c r="B37" s="22" t="s">
        <v>2179</v>
      </c>
      <c r="C37" s="22">
        <v>254452101</v>
      </c>
      <c r="D37" s="22" t="s">
        <v>2167</v>
      </c>
      <c r="E37" s="45">
        <v>4.602897171829671</v>
      </c>
      <c r="F37" s="46">
        <v>40</v>
      </c>
      <c r="G37" s="47">
        <v>0.47121698573295401</v>
      </c>
      <c r="H37" s="48">
        <f t="shared" si="1"/>
        <v>18.84867942931816</v>
      </c>
      <c r="I37" s="49">
        <v>36</v>
      </c>
      <c r="J37" s="49">
        <f>COUNTIFS('08W Project List'!$E:$E,$B37)</f>
        <v>3</v>
      </c>
      <c r="K37" s="46">
        <f>SUMIFS('08W Project List'!$C:$C,'08W Project List'!$E:$E,$B37)</f>
        <v>4.5999999999999996</v>
      </c>
      <c r="L37" s="46">
        <f>SUMIFS('08W Project List'!$C:$C,'08W Project List'!$E:$E,$B37,'08W Project List'!$P:$P,L$1)</f>
        <v>4.5999999999999996</v>
      </c>
      <c r="M37" s="46">
        <f>SUMIFS('08W Project List'!$C:$C,'08W Project List'!$E:$E,$B37,'08W Project List'!$P:$P,M$1)</f>
        <v>0</v>
      </c>
      <c r="N37" s="46">
        <f>SUMIFS('08W Project List'!$C:$C,'08W Project List'!$E:$E,$B37,'08W Project List'!$P:$P,N$1)</f>
        <v>0</v>
      </c>
      <c r="O37" s="46">
        <f>SUMIFS('08W Project List'!$C:$C,'08W Project List'!$E:$E,$B37,'08W Project List'!$P:$P,O$1)</f>
        <v>0</v>
      </c>
      <c r="P37" s="46">
        <f>SUMIFS('08W Project List'!$C:$C,'08W Project List'!$E:$E,$B37,'08W Project List'!$P:$P,P$1)</f>
        <v>0</v>
      </c>
      <c r="Q37" s="2" t="s">
        <v>4475</v>
      </c>
      <c r="R37" s="56">
        <v>44148</v>
      </c>
    </row>
    <row r="38" spans="1:18" ht="15.6" x14ac:dyDescent="0.3">
      <c r="A38" s="23">
        <v>4526</v>
      </c>
      <c r="B38" s="22" t="s">
        <v>4125</v>
      </c>
      <c r="C38" s="22">
        <v>63591105</v>
      </c>
      <c r="D38" s="22" t="s">
        <v>4126</v>
      </c>
      <c r="E38" s="45">
        <v>23.165292462931696</v>
      </c>
      <c r="F38" s="46">
        <v>464</v>
      </c>
      <c r="G38" s="47">
        <v>0.46771973449419602</v>
      </c>
      <c r="H38" s="48">
        <f t="shared" si="1"/>
        <v>217.02195680530696</v>
      </c>
      <c r="I38" s="49">
        <v>37</v>
      </c>
      <c r="J38" s="49">
        <f>COUNTIFS('08W Project List'!$E:$E,$B38)</f>
        <v>1</v>
      </c>
      <c r="K38" s="46">
        <f>SUMIFS('08W Project List'!$C:$C,'08W Project List'!$E:$E,$B38)</f>
        <v>23.17</v>
      </c>
      <c r="L38" s="46">
        <f>SUMIFS('08W Project List'!$C:$C,'08W Project List'!$E:$E,$B38,'08W Project List'!$P:$P,L$1)</f>
        <v>23.17</v>
      </c>
      <c r="M38" s="46">
        <f>SUMIFS('08W Project List'!$C:$C,'08W Project List'!$E:$E,$B38,'08W Project List'!$P:$P,M$1)</f>
        <v>0</v>
      </c>
      <c r="N38" s="46">
        <f>SUMIFS('08W Project List'!$C:$C,'08W Project List'!$E:$E,$B38,'08W Project List'!$P:$P,N$1)</f>
        <v>0</v>
      </c>
      <c r="O38" s="46">
        <f>SUMIFS('08W Project List'!$C:$C,'08W Project List'!$E:$E,$B38,'08W Project List'!$P:$P,O$1)</f>
        <v>0</v>
      </c>
      <c r="P38" s="46">
        <f>SUMIFS('08W Project List'!$C:$C,'08W Project List'!$E:$E,$B38,'08W Project List'!$P:$P,P$1)</f>
        <v>0</v>
      </c>
      <c r="Q38" s="2" t="s">
        <v>4475</v>
      </c>
      <c r="R38" s="56">
        <v>44148</v>
      </c>
    </row>
    <row r="39" spans="1:18" ht="15.6" x14ac:dyDescent="0.3">
      <c r="A39" s="23">
        <v>2215</v>
      </c>
      <c r="B39" s="22" t="s">
        <v>2273</v>
      </c>
      <c r="C39" s="22">
        <v>43141101</v>
      </c>
      <c r="D39" s="22" t="s">
        <v>2268</v>
      </c>
      <c r="E39" s="45">
        <v>0.85339726114313852</v>
      </c>
      <c r="F39" s="46">
        <v>14</v>
      </c>
      <c r="G39" s="47">
        <v>0.46768709582264301</v>
      </c>
      <c r="H39" s="48">
        <f t="shared" si="1"/>
        <v>6.5476193415170023</v>
      </c>
      <c r="I39" s="49">
        <v>38</v>
      </c>
      <c r="J39" s="49">
        <f>COUNTIFS('08W Project List'!$E:$E,$B39)</f>
        <v>1</v>
      </c>
      <c r="K39" s="46">
        <f>SUMIFS('08W Project List'!$C:$C,'08W Project List'!$E:$E,$B39)</f>
        <v>0.92</v>
      </c>
      <c r="L39" s="46">
        <f>SUMIFS('08W Project List'!$C:$C,'08W Project List'!$E:$E,$B39,'08W Project List'!$P:$P,L$1)</f>
        <v>0.92</v>
      </c>
      <c r="M39" s="46">
        <f>SUMIFS('08W Project List'!$C:$C,'08W Project List'!$E:$E,$B39,'08W Project List'!$P:$P,M$1)</f>
        <v>0</v>
      </c>
      <c r="N39" s="46">
        <f>SUMIFS('08W Project List'!$C:$C,'08W Project List'!$E:$E,$B39,'08W Project List'!$P:$P,N$1)</f>
        <v>0</v>
      </c>
      <c r="O39" s="46">
        <f>SUMIFS('08W Project List'!$C:$C,'08W Project List'!$E:$E,$B39,'08W Project List'!$P:$P,O$1)</f>
        <v>0</v>
      </c>
      <c r="P39" s="46">
        <f>SUMIFS('08W Project List'!$C:$C,'08W Project List'!$E:$E,$B39,'08W Project List'!$P:$P,P$1)</f>
        <v>0</v>
      </c>
      <c r="Q39" s="2" t="s">
        <v>4475</v>
      </c>
      <c r="R39" s="56">
        <v>44148</v>
      </c>
    </row>
    <row r="40" spans="1:18" ht="15.6" x14ac:dyDescent="0.3">
      <c r="A40" s="23">
        <v>9655</v>
      </c>
      <c r="B40" s="22" t="s">
        <v>4217</v>
      </c>
      <c r="C40" s="22">
        <v>102541101</v>
      </c>
      <c r="D40" s="22" t="s">
        <v>4213</v>
      </c>
      <c r="E40" s="45">
        <v>3.4766045747279302</v>
      </c>
      <c r="F40" s="46">
        <v>28</v>
      </c>
      <c r="G40" s="47">
        <v>0.464330779966248</v>
      </c>
      <c r="H40" s="48">
        <f t="shared" si="1"/>
        <v>13.001261839054944</v>
      </c>
      <c r="I40" s="49">
        <v>39</v>
      </c>
      <c r="J40" s="49">
        <f>COUNTIFS('08W Project List'!$E:$E,$B40)</f>
        <v>1</v>
      </c>
      <c r="K40" s="46">
        <f>SUMIFS('08W Project List'!$C:$C,'08W Project List'!$E:$E,$B40)</f>
        <v>3.4800000000000004</v>
      </c>
      <c r="L40" s="46">
        <f>SUMIFS('08W Project List'!$C:$C,'08W Project List'!$E:$E,$B40,'08W Project List'!$P:$P,L$1)</f>
        <v>3.4800000000000004</v>
      </c>
      <c r="M40" s="46">
        <f>SUMIFS('08W Project List'!$C:$C,'08W Project List'!$E:$E,$B40,'08W Project List'!$P:$P,M$1)</f>
        <v>0</v>
      </c>
      <c r="N40" s="46">
        <f>SUMIFS('08W Project List'!$C:$C,'08W Project List'!$E:$E,$B40,'08W Project List'!$P:$P,N$1)</f>
        <v>0</v>
      </c>
      <c r="O40" s="46">
        <f>SUMIFS('08W Project List'!$C:$C,'08W Project List'!$E:$E,$B40,'08W Project List'!$P:$P,O$1)</f>
        <v>0</v>
      </c>
      <c r="P40" s="46">
        <f>SUMIFS('08W Project List'!$C:$C,'08W Project List'!$E:$E,$B40,'08W Project List'!$P:$P,P$1)</f>
        <v>0</v>
      </c>
      <c r="Q40" s="2" t="s">
        <v>4475</v>
      </c>
      <c r="R40" s="56">
        <v>44148</v>
      </c>
    </row>
    <row r="41" spans="1:18" ht="15.6" x14ac:dyDescent="0.3">
      <c r="A41" s="23">
        <v>10699</v>
      </c>
      <c r="B41" s="22" t="s">
        <v>3961</v>
      </c>
      <c r="C41" s="22">
        <v>14241101</v>
      </c>
      <c r="D41" s="22" t="s">
        <v>3962</v>
      </c>
      <c r="E41" s="45">
        <v>1.3144919787045928E-2</v>
      </c>
      <c r="F41" s="46">
        <v>2</v>
      </c>
      <c r="G41" s="47">
        <v>0.46103068930447999</v>
      </c>
      <c r="H41" s="48">
        <f t="shared" si="1"/>
        <v>0.92206137860895998</v>
      </c>
      <c r="I41" s="49">
        <v>40</v>
      </c>
      <c r="J41" s="49">
        <f>COUNTIFS('08W Project List'!$E:$E,$B41)</f>
        <v>0</v>
      </c>
      <c r="K41" s="46">
        <f>SUMIFS('08W Project List'!$C:$C,'08W Project List'!$E:$E,$B41)</f>
        <v>0</v>
      </c>
      <c r="L41" s="46">
        <f>SUMIFS('08W Project List'!$C:$C,'08W Project List'!$E:$E,$B41,'08W Project List'!$P:$P,L$1)</f>
        <v>0</v>
      </c>
      <c r="M41" s="46">
        <f>SUMIFS('08W Project List'!$C:$C,'08W Project List'!$E:$E,$B41,'08W Project List'!$P:$P,M$1)</f>
        <v>0</v>
      </c>
      <c r="N41" s="46">
        <f>SUMIFS('08W Project List'!$C:$C,'08W Project List'!$E:$E,$B41,'08W Project List'!$P:$P,N$1)</f>
        <v>0</v>
      </c>
      <c r="O41" s="46">
        <f>SUMIFS('08W Project List'!$C:$C,'08W Project List'!$E:$E,$B41,'08W Project List'!$P:$P,O$1)</f>
        <v>0</v>
      </c>
      <c r="P41" s="46">
        <f>SUMIFS('08W Project List'!$C:$C,'08W Project List'!$E:$E,$B41,'08W Project List'!$P:$P,P$1)</f>
        <v>0</v>
      </c>
      <c r="Q41" s="2" t="s">
        <v>4475</v>
      </c>
      <c r="R41" s="56">
        <v>44148</v>
      </c>
    </row>
    <row r="42" spans="1:18" ht="15.6" x14ac:dyDescent="0.3">
      <c r="A42" s="23">
        <v>7414</v>
      </c>
      <c r="B42" s="22" t="s">
        <v>3217</v>
      </c>
      <c r="C42" s="22">
        <v>63681102</v>
      </c>
      <c r="D42" s="22" t="s">
        <v>3218</v>
      </c>
      <c r="E42" s="45">
        <v>0.63713158826654448</v>
      </c>
      <c r="F42" s="46">
        <v>38</v>
      </c>
      <c r="G42" s="47">
        <v>0.45556538757167098</v>
      </c>
      <c r="H42" s="48">
        <f t="shared" si="1"/>
        <v>17.311484727723496</v>
      </c>
      <c r="I42" s="49">
        <v>41</v>
      </c>
      <c r="J42" s="49">
        <f>COUNTIFS('08W Project List'!$E:$E,$B42)</f>
        <v>1</v>
      </c>
      <c r="K42" s="46">
        <f>SUMIFS('08W Project List'!$C:$C,'08W Project List'!$E:$E,$B42)</f>
        <v>0.52</v>
      </c>
      <c r="L42" s="46">
        <f>SUMIFS('08W Project List'!$C:$C,'08W Project List'!$E:$E,$B42,'08W Project List'!$P:$P,L$1)</f>
        <v>0.52</v>
      </c>
      <c r="M42" s="46">
        <f>SUMIFS('08W Project List'!$C:$C,'08W Project List'!$E:$E,$B42,'08W Project List'!$P:$P,M$1)</f>
        <v>0</v>
      </c>
      <c r="N42" s="46">
        <f>SUMIFS('08W Project List'!$C:$C,'08W Project List'!$E:$E,$B42,'08W Project List'!$P:$P,N$1)</f>
        <v>0</v>
      </c>
      <c r="O42" s="46">
        <f>SUMIFS('08W Project List'!$C:$C,'08W Project List'!$E:$E,$B42,'08W Project List'!$P:$P,O$1)</f>
        <v>0</v>
      </c>
      <c r="P42" s="46">
        <f>SUMIFS('08W Project List'!$C:$C,'08W Project List'!$E:$E,$B42,'08W Project List'!$P:$P,P$1)</f>
        <v>0</v>
      </c>
      <c r="Q42" s="2" t="s">
        <v>4475</v>
      </c>
      <c r="R42" s="56">
        <v>44148</v>
      </c>
    </row>
    <row r="43" spans="1:18" ht="15.6" x14ac:dyDescent="0.3">
      <c r="A43" s="23">
        <v>4076</v>
      </c>
      <c r="B43" s="22" t="s">
        <v>4129</v>
      </c>
      <c r="C43" s="22">
        <v>63601104</v>
      </c>
      <c r="D43" s="22" t="s">
        <v>4130</v>
      </c>
      <c r="E43" s="45">
        <v>14.660160930794284</v>
      </c>
      <c r="F43" s="46">
        <v>140</v>
      </c>
      <c r="G43" s="47">
        <v>0.446418209036824</v>
      </c>
      <c r="H43" s="48">
        <f t="shared" si="1"/>
        <v>62.498549265155361</v>
      </c>
      <c r="I43" s="49">
        <v>42</v>
      </c>
      <c r="J43" s="49">
        <f>COUNTIFS('08W Project List'!$E:$E,$B43)</f>
        <v>11</v>
      </c>
      <c r="K43" s="46">
        <f>SUMIFS('08W Project List'!$C:$C,'08W Project List'!$E:$E,$B43)</f>
        <v>14.58</v>
      </c>
      <c r="L43" s="46">
        <f>SUMIFS('08W Project List'!$C:$C,'08W Project List'!$E:$E,$B43,'08W Project List'!$P:$P,L$1)</f>
        <v>14.58</v>
      </c>
      <c r="M43" s="46">
        <f>SUMIFS('08W Project List'!$C:$C,'08W Project List'!$E:$E,$B43,'08W Project List'!$P:$P,M$1)</f>
        <v>0</v>
      </c>
      <c r="N43" s="46">
        <f>SUMIFS('08W Project List'!$C:$C,'08W Project List'!$E:$E,$B43,'08W Project List'!$P:$P,N$1)</f>
        <v>0</v>
      </c>
      <c r="O43" s="46">
        <f>SUMIFS('08W Project List'!$C:$C,'08W Project List'!$E:$E,$B43,'08W Project List'!$P:$P,O$1)</f>
        <v>0</v>
      </c>
      <c r="P43" s="46">
        <f>SUMIFS('08W Project List'!$C:$C,'08W Project List'!$E:$E,$B43,'08W Project List'!$P:$P,P$1)</f>
        <v>0</v>
      </c>
      <c r="Q43" s="2" t="s">
        <v>4475</v>
      </c>
      <c r="R43" s="56">
        <v>44148</v>
      </c>
    </row>
    <row r="44" spans="1:18" ht="15.6" x14ac:dyDescent="0.3">
      <c r="A44" s="23">
        <v>7056</v>
      </c>
      <c r="B44" s="22" t="s">
        <v>3174</v>
      </c>
      <c r="C44" s="22">
        <v>42281105</v>
      </c>
      <c r="D44" s="22" t="s">
        <v>3172</v>
      </c>
      <c r="E44" s="45">
        <v>1.6450859394185147</v>
      </c>
      <c r="F44" s="46">
        <v>101</v>
      </c>
      <c r="G44" s="47">
        <v>0.44261938296418202</v>
      </c>
      <c r="H44" s="48">
        <f t="shared" si="1"/>
        <v>44.704557679382383</v>
      </c>
      <c r="I44" s="49">
        <v>43</v>
      </c>
      <c r="J44" s="49">
        <f>COUNTIFS('08W Project List'!$E:$E,$B44)</f>
        <v>2</v>
      </c>
      <c r="K44" s="46">
        <f>SUMIFS('08W Project List'!$C:$C,'08W Project List'!$E:$E,$B44)</f>
        <v>1.73</v>
      </c>
      <c r="L44" s="46">
        <f>SUMIFS('08W Project List'!$C:$C,'08W Project List'!$E:$E,$B44,'08W Project List'!$P:$P,L$1)</f>
        <v>1.73</v>
      </c>
      <c r="M44" s="46">
        <f>SUMIFS('08W Project List'!$C:$C,'08W Project List'!$E:$E,$B44,'08W Project List'!$P:$P,M$1)</f>
        <v>0</v>
      </c>
      <c r="N44" s="46">
        <f>SUMIFS('08W Project List'!$C:$C,'08W Project List'!$E:$E,$B44,'08W Project List'!$P:$P,N$1)</f>
        <v>0</v>
      </c>
      <c r="O44" s="46">
        <f>SUMIFS('08W Project List'!$C:$C,'08W Project List'!$E:$E,$B44,'08W Project List'!$P:$P,O$1)</f>
        <v>0</v>
      </c>
      <c r="P44" s="46">
        <f>SUMIFS('08W Project List'!$C:$C,'08W Project List'!$E:$E,$B44,'08W Project List'!$P:$P,P$1)</f>
        <v>0</v>
      </c>
      <c r="Q44" s="2" t="s">
        <v>4475</v>
      </c>
      <c r="R44" s="56">
        <v>44148</v>
      </c>
    </row>
    <row r="45" spans="1:18" ht="15.6" x14ac:dyDescent="0.3">
      <c r="A45" s="23">
        <v>10934</v>
      </c>
      <c r="B45" s="22" t="s">
        <v>3155</v>
      </c>
      <c r="C45" s="22">
        <v>82931101</v>
      </c>
      <c r="D45" s="22" t="s">
        <v>3142</v>
      </c>
      <c r="E45" s="45">
        <v>1.278683794748701E-2</v>
      </c>
      <c r="F45" s="46">
        <v>1</v>
      </c>
      <c r="G45" s="47">
        <v>0.44217529210690198</v>
      </c>
      <c r="H45" s="48">
        <f t="shared" si="1"/>
        <v>0.44217529210690198</v>
      </c>
      <c r="I45" s="49">
        <v>44</v>
      </c>
      <c r="J45" s="49">
        <f>COUNTIFS('08W Project List'!$E:$E,$B45)</f>
        <v>0</v>
      </c>
      <c r="K45" s="46">
        <f>SUMIFS('08W Project List'!$C:$C,'08W Project List'!$E:$E,$B45)</f>
        <v>0</v>
      </c>
      <c r="L45" s="46">
        <f>SUMIFS('08W Project List'!$C:$C,'08W Project List'!$E:$E,$B45,'08W Project List'!$P:$P,L$1)</f>
        <v>0</v>
      </c>
      <c r="M45" s="46">
        <f>SUMIFS('08W Project List'!$C:$C,'08W Project List'!$E:$E,$B45,'08W Project List'!$P:$P,M$1)</f>
        <v>0</v>
      </c>
      <c r="N45" s="46">
        <f>SUMIFS('08W Project List'!$C:$C,'08W Project List'!$E:$E,$B45,'08W Project List'!$P:$P,N$1)</f>
        <v>0</v>
      </c>
      <c r="O45" s="46">
        <f>SUMIFS('08W Project List'!$C:$C,'08W Project List'!$E:$E,$B45,'08W Project List'!$P:$P,O$1)</f>
        <v>0</v>
      </c>
      <c r="P45" s="46">
        <f>SUMIFS('08W Project List'!$C:$C,'08W Project List'!$E:$E,$B45,'08W Project List'!$P:$P,P$1)</f>
        <v>0</v>
      </c>
      <c r="Q45" s="2" t="s">
        <v>4475</v>
      </c>
      <c r="R45" s="56">
        <v>44148</v>
      </c>
    </row>
    <row r="46" spans="1:18" ht="15.6" x14ac:dyDescent="0.3">
      <c r="A46" s="23">
        <v>5032</v>
      </c>
      <c r="B46" s="22" t="s">
        <v>2519</v>
      </c>
      <c r="C46" s="22">
        <v>152282101</v>
      </c>
      <c r="D46" s="22" t="s">
        <v>2510</v>
      </c>
      <c r="E46" s="45">
        <v>5.7103623206985512</v>
      </c>
      <c r="F46" s="46">
        <v>58</v>
      </c>
      <c r="G46" s="47">
        <v>0.43529892279356203</v>
      </c>
      <c r="H46" s="48">
        <f t="shared" si="1"/>
        <v>25.247337522026598</v>
      </c>
      <c r="I46" s="49">
        <v>45</v>
      </c>
      <c r="J46" s="49">
        <f>COUNTIFS('08W Project List'!$E:$E,$B46)</f>
        <v>1</v>
      </c>
      <c r="K46" s="46">
        <f>SUMIFS('08W Project List'!$C:$C,'08W Project List'!$E:$E,$B46)</f>
        <v>5.71</v>
      </c>
      <c r="L46" s="46">
        <f>SUMIFS('08W Project List'!$C:$C,'08W Project List'!$E:$E,$B46,'08W Project List'!$P:$P,L$1)</f>
        <v>5.71</v>
      </c>
      <c r="M46" s="46">
        <f>SUMIFS('08W Project List'!$C:$C,'08W Project List'!$E:$E,$B46,'08W Project List'!$P:$P,M$1)</f>
        <v>0</v>
      </c>
      <c r="N46" s="46">
        <f>SUMIFS('08W Project List'!$C:$C,'08W Project List'!$E:$E,$B46,'08W Project List'!$P:$P,N$1)</f>
        <v>0</v>
      </c>
      <c r="O46" s="46">
        <f>SUMIFS('08W Project List'!$C:$C,'08W Project List'!$E:$E,$B46,'08W Project List'!$P:$P,O$1)</f>
        <v>0</v>
      </c>
      <c r="P46" s="46">
        <f>SUMIFS('08W Project List'!$C:$C,'08W Project List'!$E:$E,$B46,'08W Project List'!$P:$P,P$1)</f>
        <v>0</v>
      </c>
      <c r="Q46" s="2" t="s">
        <v>4475</v>
      </c>
      <c r="R46" s="56">
        <v>44148</v>
      </c>
    </row>
    <row r="47" spans="1:18" ht="15.6" x14ac:dyDescent="0.3">
      <c r="A47" s="23">
        <v>9729</v>
      </c>
      <c r="B47" s="22" t="s">
        <v>368</v>
      </c>
      <c r="C47" s="22">
        <v>14592105</v>
      </c>
      <c r="D47" s="22" t="s">
        <v>366</v>
      </c>
      <c r="E47" s="45">
        <v>0.48214322010473337</v>
      </c>
      <c r="F47" s="46">
        <v>6</v>
      </c>
      <c r="G47" s="47">
        <v>0.43170197145985001</v>
      </c>
      <c r="H47" s="48">
        <f t="shared" si="1"/>
        <v>2.5902118287591001</v>
      </c>
      <c r="I47" s="49">
        <v>46</v>
      </c>
      <c r="J47" s="49">
        <f>COUNTIFS('08W Project List'!$E:$E,$B47)</f>
        <v>0</v>
      </c>
      <c r="K47" s="46">
        <f>SUMIFS('08W Project List'!$C:$C,'08W Project List'!$E:$E,$B47)</f>
        <v>0</v>
      </c>
      <c r="L47" s="46">
        <f>SUMIFS('08W Project List'!$C:$C,'08W Project List'!$E:$E,$B47,'08W Project List'!$P:$P,L$1)</f>
        <v>0</v>
      </c>
      <c r="M47" s="46">
        <f>SUMIFS('08W Project List'!$C:$C,'08W Project List'!$E:$E,$B47,'08W Project List'!$P:$P,M$1)</f>
        <v>0</v>
      </c>
      <c r="N47" s="46">
        <f>SUMIFS('08W Project List'!$C:$C,'08W Project List'!$E:$E,$B47,'08W Project List'!$P:$P,N$1)</f>
        <v>0</v>
      </c>
      <c r="O47" s="46">
        <f>SUMIFS('08W Project List'!$C:$C,'08W Project List'!$E:$E,$B47,'08W Project List'!$P:$P,O$1)</f>
        <v>0</v>
      </c>
      <c r="P47" s="46">
        <f>SUMIFS('08W Project List'!$C:$C,'08W Project List'!$E:$E,$B47,'08W Project List'!$P:$P,P$1)</f>
        <v>0</v>
      </c>
      <c r="Q47" s="2" t="s">
        <v>4475</v>
      </c>
      <c r="R47" s="56">
        <v>44148</v>
      </c>
    </row>
    <row r="48" spans="1:18" ht="15.6" x14ac:dyDescent="0.3">
      <c r="A48" s="23">
        <v>6662</v>
      </c>
      <c r="B48" s="22" t="s">
        <v>2568</v>
      </c>
      <c r="C48" s="22">
        <v>14052101</v>
      </c>
      <c r="D48" s="22" t="s">
        <v>2569</v>
      </c>
      <c r="E48" s="45">
        <v>1.7629499169490179</v>
      </c>
      <c r="F48" s="46">
        <v>23</v>
      </c>
      <c r="G48" s="47">
        <v>0.42859050973238</v>
      </c>
      <c r="H48" s="48">
        <f t="shared" si="1"/>
        <v>9.8575817238447403</v>
      </c>
      <c r="I48" s="49">
        <v>47</v>
      </c>
      <c r="J48" s="49">
        <f>COUNTIFS('08W Project List'!$E:$E,$B48)</f>
        <v>2</v>
      </c>
      <c r="K48" s="46">
        <f>SUMIFS('08W Project List'!$C:$C,'08W Project List'!$E:$E,$B48)</f>
        <v>1.8199999999999998</v>
      </c>
      <c r="L48" s="46">
        <f>SUMIFS('08W Project List'!$C:$C,'08W Project List'!$E:$E,$B48,'08W Project List'!$P:$P,L$1)</f>
        <v>1.8199999999999998</v>
      </c>
      <c r="M48" s="46">
        <f>SUMIFS('08W Project List'!$C:$C,'08W Project List'!$E:$E,$B48,'08W Project List'!$P:$P,M$1)</f>
        <v>0</v>
      </c>
      <c r="N48" s="46">
        <f>SUMIFS('08W Project List'!$C:$C,'08W Project List'!$E:$E,$B48,'08W Project List'!$P:$P,N$1)</f>
        <v>0</v>
      </c>
      <c r="O48" s="46">
        <f>SUMIFS('08W Project List'!$C:$C,'08W Project List'!$E:$E,$B48,'08W Project List'!$P:$P,O$1)</f>
        <v>0</v>
      </c>
      <c r="P48" s="46">
        <f>SUMIFS('08W Project List'!$C:$C,'08W Project List'!$E:$E,$B48,'08W Project List'!$P:$P,P$1)</f>
        <v>0</v>
      </c>
      <c r="Q48" s="2" t="s">
        <v>4475</v>
      </c>
      <c r="R48" s="56">
        <v>44148</v>
      </c>
    </row>
    <row r="49" spans="1:18" ht="15.6" x14ac:dyDescent="0.3">
      <c r="A49" s="23">
        <v>1690</v>
      </c>
      <c r="B49" s="22" t="s">
        <v>1052</v>
      </c>
      <c r="C49" s="22">
        <v>103351104</v>
      </c>
      <c r="D49" s="22" t="s">
        <v>1049</v>
      </c>
      <c r="E49" s="45">
        <v>18.604901027151772</v>
      </c>
      <c r="F49" s="46">
        <v>357</v>
      </c>
      <c r="G49" s="47">
        <v>0.42525580561623999</v>
      </c>
      <c r="H49" s="48">
        <f t="shared" si="1"/>
        <v>151.81632260499768</v>
      </c>
      <c r="I49" s="49">
        <v>48</v>
      </c>
      <c r="J49" s="49">
        <f>COUNTIFS('08W Project List'!$E:$E,$B49)</f>
        <v>2</v>
      </c>
      <c r="K49" s="46">
        <f>SUMIFS('08W Project List'!$C:$C,'08W Project List'!$E:$E,$B49)</f>
        <v>16.61</v>
      </c>
      <c r="L49" s="46">
        <f>SUMIFS('08W Project List'!$C:$C,'08W Project List'!$E:$E,$B49,'08W Project List'!$P:$P,L$1)</f>
        <v>16.61</v>
      </c>
      <c r="M49" s="46">
        <f>SUMIFS('08W Project List'!$C:$C,'08W Project List'!$E:$E,$B49,'08W Project List'!$P:$P,M$1)</f>
        <v>0</v>
      </c>
      <c r="N49" s="46">
        <f>SUMIFS('08W Project List'!$C:$C,'08W Project List'!$E:$E,$B49,'08W Project List'!$P:$P,N$1)</f>
        <v>0</v>
      </c>
      <c r="O49" s="46">
        <f>SUMIFS('08W Project List'!$C:$C,'08W Project List'!$E:$E,$B49,'08W Project List'!$P:$P,O$1)</f>
        <v>0</v>
      </c>
      <c r="P49" s="46">
        <f>SUMIFS('08W Project List'!$C:$C,'08W Project List'!$E:$E,$B49,'08W Project List'!$P:$P,P$1)</f>
        <v>0</v>
      </c>
      <c r="Q49" s="2" t="s">
        <v>4475</v>
      </c>
      <c r="R49" s="56">
        <v>44148</v>
      </c>
    </row>
    <row r="50" spans="1:18" ht="15.6" x14ac:dyDescent="0.3">
      <c r="A50" s="23">
        <v>193</v>
      </c>
      <c r="B50" s="22" t="s">
        <v>2754</v>
      </c>
      <c r="C50" s="22">
        <v>103521103</v>
      </c>
      <c r="D50" s="22" t="s">
        <v>2752</v>
      </c>
      <c r="E50" s="45">
        <v>57.142938485843821</v>
      </c>
      <c r="F50" s="46">
        <v>641</v>
      </c>
      <c r="G50" s="47">
        <v>0.42184524936932599</v>
      </c>
      <c r="H50" s="48">
        <f t="shared" si="1"/>
        <v>270.40280484573793</v>
      </c>
      <c r="I50" s="49">
        <v>49</v>
      </c>
      <c r="J50" s="49">
        <f>COUNTIFS('08W Project List'!$E:$E,$B50)</f>
        <v>6</v>
      </c>
      <c r="K50" s="46">
        <f>SUMIFS('08W Project List'!$C:$C,'08W Project List'!$E:$E,$B50)</f>
        <v>57.160000000000004</v>
      </c>
      <c r="L50" s="46">
        <f>SUMIFS('08W Project List'!$C:$C,'08W Project List'!$E:$E,$B50,'08W Project List'!$P:$P,L$1)</f>
        <v>57.160000000000004</v>
      </c>
      <c r="M50" s="46">
        <f>SUMIFS('08W Project List'!$C:$C,'08W Project List'!$E:$E,$B50,'08W Project List'!$P:$P,M$1)</f>
        <v>0</v>
      </c>
      <c r="N50" s="46">
        <f>SUMIFS('08W Project List'!$C:$C,'08W Project List'!$E:$E,$B50,'08W Project List'!$P:$P,N$1)</f>
        <v>0</v>
      </c>
      <c r="O50" s="46">
        <f>SUMIFS('08W Project List'!$C:$C,'08W Project List'!$E:$E,$B50,'08W Project List'!$P:$P,O$1)</f>
        <v>0</v>
      </c>
      <c r="P50" s="46">
        <f>SUMIFS('08W Project List'!$C:$C,'08W Project List'!$E:$E,$B50,'08W Project List'!$P:$P,P$1)</f>
        <v>0</v>
      </c>
      <c r="Q50" s="2" t="s">
        <v>4475</v>
      </c>
      <c r="R50" s="56">
        <v>44148</v>
      </c>
    </row>
    <row r="51" spans="1:18" ht="15.6" x14ac:dyDescent="0.3">
      <c r="A51" s="23">
        <v>7274</v>
      </c>
      <c r="B51" s="22" t="s">
        <v>2187</v>
      </c>
      <c r="C51" s="22">
        <v>254452102</v>
      </c>
      <c r="D51" s="22" t="s">
        <v>2182</v>
      </c>
      <c r="E51" s="45">
        <v>4.2727186258042078</v>
      </c>
      <c r="F51" s="46">
        <v>38</v>
      </c>
      <c r="G51" s="47">
        <v>0.42049921099677401</v>
      </c>
      <c r="H51" s="48">
        <f t="shared" si="1"/>
        <v>15.978970017877412</v>
      </c>
      <c r="I51" s="49">
        <v>50</v>
      </c>
      <c r="J51" s="49">
        <f>COUNTIFS('08W Project List'!$E:$E,$B51)</f>
        <v>3</v>
      </c>
      <c r="K51" s="46">
        <f>SUMIFS('08W Project List'!$C:$C,'08W Project List'!$E:$E,$B51)</f>
        <v>8.59</v>
      </c>
      <c r="L51" s="46">
        <f>SUMIFS('08W Project List'!$C:$C,'08W Project List'!$E:$E,$B51,'08W Project List'!$P:$P,L$1)</f>
        <v>8.59</v>
      </c>
      <c r="M51" s="46">
        <f>SUMIFS('08W Project List'!$C:$C,'08W Project List'!$E:$E,$B51,'08W Project List'!$P:$P,M$1)</f>
        <v>0</v>
      </c>
      <c r="N51" s="46">
        <f>SUMIFS('08W Project List'!$C:$C,'08W Project List'!$E:$E,$B51,'08W Project List'!$P:$P,N$1)</f>
        <v>0</v>
      </c>
      <c r="O51" s="46">
        <f>SUMIFS('08W Project List'!$C:$C,'08W Project List'!$E:$E,$B51,'08W Project List'!$P:$P,O$1)</f>
        <v>0</v>
      </c>
      <c r="P51" s="46">
        <f>SUMIFS('08W Project List'!$C:$C,'08W Project List'!$E:$E,$B51,'08W Project List'!$P:$P,P$1)</f>
        <v>0</v>
      </c>
      <c r="Q51" s="2" t="s">
        <v>4475</v>
      </c>
      <c r="R51" s="56">
        <v>44148</v>
      </c>
    </row>
    <row r="52" spans="1:18" ht="15.6" x14ac:dyDescent="0.3">
      <c r="A52" s="23">
        <v>10024</v>
      </c>
      <c r="B52" s="22" t="s">
        <v>793</v>
      </c>
      <c r="C52" s="22">
        <v>42141101</v>
      </c>
      <c r="D52" s="22" t="s">
        <v>789</v>
      </c>
      <c r="E52" s="45">
        <v>0.29834191773944063</v>
      </c>
      <c r="F52" s="46">
        <v>10</v>
      </c>
      <c r="G52" s="47">
        <v>0.41958685145153501</v>
      </c>
      <c r="H52" s="48">
        <f t="shared" si="1"/>
        <v>4.1958685145153503</v>
      </c>
      <c r="I52" s="49">
        <v>51</v>
      </c>
      <c r="J52" s="49">
        <f>COUNTIFS('08W Project List'!$E:$E,$B52)</f>
        <v>0</v>
      </c>
      <c r="K52" s="46">
        <f>SUMIFS('08W Project List'!$C:$C,'08W Project List'!$E:$E,$B52)</f>
        <v>0</v>
      </c>
      <c r="L52" s="46">
        <f>SUMIFS('08W Project List'!$C:$C,'08W Project List'!$E:$E,$B52,'08W Project List'!$P:$P,L$1)</f>
        <v>0</v>
      </c>
      <c r="M52" s="46">
        <f>SUMIFS('08W Project List'!$C:$C,'08W Project List'!$E:$E,$B52,'08W Project List'!$P:$P,M$1)</f>
        <v>0</v>
      </c>
      <c r="N52" s="46">
        <f>SUMIFS('08W Project List'!$C:$C,'08W Project List'!$E:$E,$B52,'08W Project List'!$P:$P,N$1)</f>
        <v>0</v>
      </c>
      <c r="O52" s="46">
        <f>SUMIFS('08W Project List'!$C:$C,'08W Project List'!$E:$E,$B52,'08W Project List'!$P:$P,O$1)</f>
        <v>0</v>
      </c>
      <c r="P52" s="46">
        <f>SUMIFS('08W Project List'!$C:$C,'08W Project List'!$E:$E,$B52,'08W Project List'!$P:$P,P$1)</f>
        <v>0</v>
      </c>
      <c r="Q52" s="2" t="s">
        <v>4475</v>
      </c>
      <c r="R52" s="56">
        <v>44148</v>
      </c>
    </row>
    <row r="53" spans="1:18" ht="15.6" x14ac:dyDescent="0.3">
      <c r="A53" s="23">
        <v>7141</v>
      </c>
      <c r="B53" s="22" t="s">
        <v>4292</v>
      </c>
      <c r="C53" s="22">
        <v>103611101</v>
      </c>
      <c r="D53" s="22" t="s">
        <v>4293</v>
      </c>
      <c r="E53" s="45">
        <v>7.8322668071100061</v>
      </c>
      <c r="F53" s="46">
        <v>31</v>
      </c>
      <c r="G53" s="47">
        <v>0.41882815342111002</v>
      </c>
      <c r="H53" s="48">
        <f t="shared" si="1"/>
        <v>12.983672756054411</v>
      </c>
      <c r="I53" s="49">
        <v>52</v>
      </c>
      <c r="J53" s="49">
        <f>COUNTIFS('08W Project List'!$E:$E,$B53)</f>
        <v>5</v>
      </c>
      <c r="K53" s="46">
        <f>SUMIFS('08W Project List'!$C:$C,'08W Project List'!$E:$E,$B53)</f>
        <v>7.65</v>
      </c>
      <c r="L53" s="46">
        <f>SUMIFS('08W Project List'!$C:$C,'08W Project List'!$E:$E,$B53,'08W Project List'!$P:$P,L$1)</f>
        <v>7.65</v>
      </c>
      <c r="M53" s="46">
        <f>SUMIFS('08W Project List'!$C:$C,'08W Project List'!$E:$E,$B53,'08W Project List'!$P:$P,M$1)</f>
        <v>0</v>
      </c>
      <c r="N53" s="46">
        <f>SUMIFS('08W Project List'!$C:$C,'08W Project List'!$E:$E,$B53,'08W Project List'!$P:$P,N$1)</f>
        <v>0</v>
      </c>
      <c r="O53" s="46">
        <f>SUMIFS('08W Project List'!$C:$C,'08W Project List'!$E:$E,$B53,'08W Project List'!$P:$P,O$1)</f>
        <v>0</v>
      </c>
      <c r="P53" s="46">
        <f>SUMIFS('08W Project List'!$C:$C,'08W Project List'!$E:$E,$B53,'08W Project List'!$P:$P,P$1)</f>
        <v>0</v>
      </c>
      <c r="Q53" s="2" t="s">
        <v>4475</v>
      </c>
      <c r="R53" s="56">
        <v>44148</v>
      </c>
    </row>
    <row r="54" spans="1:18" ht="15.6" x14ac:dyDescent="0.3">
      <c r="A54" s="23">
        <v>7033</v>
      </c>
      <c r="B54" s="22" t="s">
        <v>4127</v>
      </c>
      <c r="C54" s="22">
        <v>63591105</v>
      </c>
      <c r="D54" s="22" t="s">
        <v>4126</v>
      </c>
      <c r="E54" s="45">
        <v>0.75146626684492235</v>
      </c>
      <c r="F54" s="46">
        <v>21</v>
      </c>
      <c r="G54" s="47">
        <v>0.41414771704982301</v>
      </c>
      <c r="H54" s="48">
        <f t="shared" si="1"/>
        <v>8.6971020580462834</v>
      </c>
      <c r="I54" s="49">
        <v>53</v>
      </c>
      <c r="J54" s="49">
        <f>COUNTIFS('08W Project List'!$E:$E,$B54)</f>
        <v>1</v>
      </c>
      <c r="K54" s="46">
        <f>SUMIFS('08W Project List'!$C:$C,'08W Project List'!$E:$E,$B54)</f>
        <v>0.75</v>
      </c>
      <c r="L54" s="46">
        <f>SUMIFS('08W Project List'!$C:$C,'08W Project List'!$E:$E,$B54,'08W Project List'!$P:$P,L$1)</f>
        <v>0.75</v>
      </c>
      <c r="M54" s="46">
        <f>SUMIFS('08W Project List'!$C:$C,'08W Project List'!$E:$E,$B54,'08W Project List'!$P:$P,M$1)</f>
        <v>0</v>
      </c>
      <c r="N54" s="46">
        <f>SUMIFS('08W Project List'!$C:$C,'08W Project List'!$E:$E,$B54,'08W Project List'!$P:$P,N$1)</f>
        <v>0</v>
      </c>
      <c r="O54" s="46">
        <f>SUMIFS('08W Project List'!$C:$C,'08W Project List'!$E:$E,$B54,'08W Project List'!$P:$P,O$1)</f>
        <v>0</v>
      </c>
      <c r="P54" s="46">
        <f>SUMIFS('08W Project List'!$C:$C,'08W Project List'!$E:$E,$B54,'08W Project List'!$P:$P,P$1)</f>
        <v>0</v>
      </c>
      <c r="Q54" s="2" t="s">
        <v>4475</v>
      </c>
      <c r="R54" s="56">
        <v>44148</v>
      </c>
    </row>
    <row r="55" spans="1:18" ht="15.6" x14ac:dyDescent="0.3">
      <c r="A55" s="23">
        <v>9936</v>
      </c>
      <c r="B55" s="22" t="s">
        <v>2734</v>
      </c>
      <c r="C55" s="22">
        <v>163541101</v>
      </c>
      <c r="D55" s="22" t="s">
        <v>2726</v>
      </c>
      <c r="E55" s="45">
        <v>2.8841288480634493</v>
      </c>
      <c r="F55" s="46">
        <v>29</v>
      </c>
      <c r="G55" s="47">
        <v>0.40712355224880997</v>
      </c>
      <c r="H55" s="48">
        <f t="shared" si="1"/>
        <v>11.806583015215489</v>
      </c>
      <c r="I55" s="49">
        <v>54</v>
      </c>
      <c r="J55" s="49">
        <f>COUNTIFS('08W Project List'!$E:$E,$B55)</f>
        <v>1</v>
      </c>
      <c r="K55" s="46">
        <f>SUMIFS('08W Project List'!$C:$C,'08W Project List'!$E:$E,$B55)</f>
        <v>2.88</v>
      </c>
      <c r="L55" s="46">
        <f>SUMIFS('08W Project List'!$C:$C,'08W Project List'!$E:$E,$B55,'08W Project List'!$P:$P,L$1)</f>
        <v>2.88</v>
      </c>
      <c r="M55" s="46">
        <f>SUMIFS('08W Project List'!$C:$C,'08W Project List'!$E:$E,$B55,'08W Project List'!$P:$P,M$1)</f>
        <v>0</v>
      </c>
      <c r="N55" s="46">
        <f>SUMIFS('08W Project List'!$C:$C,'08W Project List'!$E:$E,$B55,'08W Project List'!$P:$P,N$1)</f>
        <v>0</v>
      </c>
      <c r="O55" s="46">
        <f>SUMIFS('08W Project List'!$C:$C,'08W Project List'!$E:$E,$B55,'08W Project List'!$P:$P,O$1)</f>
        <v>0</v>
      </c>
      <c r="P55" s="46">
        <f>SUMIFS('08W Project List'!$C:$C,'08W Project List'!$E:$E,$B55,'08W Project List'!$P:$P,P$1)</f>
        <v>0</v>
      </c>
      <c r="Q55" s="2" t="s">
        <v>4475</v>
      </c>
      <c r="R55" s="56">
        <v>44148</v>
      </c>
    </row>
    <row r="56" spans="1:18" ht="15.6" x14ac:dyDescent="0.3">
      <c r="A56" s="23">
        <v>10113</v>
      </c>
      <c r="B56" s="22" t="s">
        <v>527</v>
      </c>
      <c r="C56" s="22">
        <v>42711101</v>
      </c>
      <c r="D56" s="22" t="s">
        <v>517</v>
      </c>
      <c r="E56" s="45">
        <v>0.1377690270528148</v>
      </c>
      <c r="F56" s="46">
        <v>9</v>
      </c>
      <c r="G56" s="47">
        <v>0.40561207556531598</v>
      </c>
      <c r="H56" s="48">
        <f t="shared" si="1"/>
        <v>3.6505086800878437</v>
      </c>
      <c r="I56" s="49">
        <v>55</v>
      </c>
      <c r="J56" s="49">
        <f>COUNTIFS('08W Project List'!$E:$E,$B56)</f>
        <v>0</v>
      </c>
      <c r="K56" s="46">
        <f>SUMIFS('08W Project List'!$C:$C,'08W Project List'!$E:$E,$B56)</f>
        <v>0</v>
      </c>
      <c r="L56" s="46">
        <f>SUMIFS('08W Project List'!$C:$C,'08W Project List'!$E:$E,$B56,'08W Project List'!$P:$P,L$1)</f>
        <v>0</v>
      </c>
      <c r="M56" s="46">
        <f>SUMIFS('08W Project List'!$C:$C,'08W Project List'!$E:$E,$B56,'08W Project List'!$P:$P,M$1)</f>
        <v>0</v>
      </c>
      <c r="N56" s="46">
        <f>SUMIFS('08W Project List'!$C:$C,'08W Project List'!$E:$E,$B56,'08W Project List'!$P:$P,N$1)</f>
        <v>0</v>
      </c>
      <c r="O56" s="46">
        <f>SUMIFS('08W Project List'!$C:$C,'08W Project List'!$E:$E,$B56,'08W Project List'!$P:$P,O$1)</f>
        <v>0</v>
      </c>
      <c r="P56" s="46">
        <f>SUMIFS('08W Project List'!$C:$C,'08W Project List'!$E:$E,$B56,'08W Project List'!$P:$P,P$1)</f>
        <v>0</v>
      </c>
      <c r="Q56" s="2" t="s">
        <v>4475</v>
      </c>
      <c r="R56" s="56">
        <v>44148</v>
      </c>
    </row>
    <row r="57" spans="1:18" ht="15.6" x14ac:dyDescent="0.3">
      <c r="A57" s="23">
        <v>3943</v>
      </c>
      <c r="B57" s="22" t="s">
        <v>2521</v>
      </c>
      <c r="C57" s="22">
        <v>152282101</v>
      </c>
      <c r="D57" s="22" t="s">
        <v>2510</v>
      </c>
      <c r="E57" s="45">
        <v>24.994124755822622</v>
      </c>
      <c r="F57" s="46">
        <v>262</v>
      </c>
      <c r="G57" s="47">
        <v>0.38665329351740901</v>
      </c>
      <c r="H57" s="48">
        <f t="shared" si="1"/>
        <v>101.30316290156117</v>
      </c>
      <c r="I57" s="49">
        <v>68</v>
      </c>
      <c r="J57" s="49">
        <f>COUNTIFS('08W Project List'!$E:$E,$B57)</f>
        <v>1</v>
      </c>
      <c r="K57" s="46">
        <f>SUMIFS('08W Project List'!$C:$C,'08W Project List'!$E:$E,$B57)</f>
        <v>0.43999999999999995</v>
      </c>
      <c r="L57" s="46">
        <f>SUMIFS('08W Project List'!$C:$C,'08W Project List'!$E:$E,$B57,'08W Project List'!$P:$P,L$1)</f>
        <v>0.43999999999999995</v>
      </c>
      <c r="M57" s="46">
        <f>SUMIFS('08W Project List'!$C:$C,'08W Project List'!$E:$E,$B57,'08W Project List'!$P:$P,M$1)</f>
        <v>0</v>
      </c>
      <c r="N57" s="46">
        <f>SUMIFS('08W Project List'!$C:$C,'08W Project List'!$E:$E,$B57,'08W Project List'!$P:$P,N$1)</f>
        <v>0</v>
      </c>
      <c r="O57" s="46">
        <f>SUMIFS('08W Project List'!$C:$C,'08W Project List'!$E:$E,$B57,'08W Project List'!$P:$P,O$1)</f>
        <v>0</v>
      </c>
      <c r="P57" s="46">
        <f>SUMIFS('08W Project List'!$C:$C,'08W Project List'!$E:$E,$B57,'08W Project List'!$P:$P,P$1)</f>
        <v>0</v>
      </c>
      <c r="Q57" s="2" t="s">
        <v>4484</v>
      </c>
      <c r="R57" s="56">
        <v>44183</v>
      </c>
    </row>
    <row r="58" spans="1:18" ht="15.6" x14ac:dyDescent="0.3">
      <c r="A58" s="23">
        <v>4693</v>
      </c>
      <c r="B58" s="22" t="s">
        <v>2280</v>
      </c>
      <c r="C58" s="22">
        <v>43141101</v>
      </c>
      <c r="D58" s="22" t="s">
        <v>2268</v>
      </c>
      <c r="E58" s="45">
        <v>4.7309884289804103</v>
      </c>
      <c r="F58" s="46">
        <v>146</v>
      </c>
      <c r="G58" s="47">
        <v>0.36174231478345797</v>
      </c>
      <c r="H58" s="48">
        <f t="shared" si="1"/>
        <v>52.814377958384867</v>
      </c>
      <c r="I58" s="49">
        <v>86</v>
      </c>
      <c r="J58" s="49">
        <f>COUNTIFS('08W Project List'!$E:$E,$B58)</f>
        <v>1</v>
      </c>
      <c r="K58" s="46">
        <f>SUMIFS('08W Project List'!$C:$C,'08W Project List'!$E:$E,$B58)</f>
        <v>0.53</v>
      </c>
      <c r="L58" s="46">
        <f>SUMIFS('08W Project List'!$C:$C,'08W Project List'!$E:$E,$B58,'08W Project List'!$P:$P,L$1)</f>
        <v>0</v>
      </c>
      <c r="M58" s="46">
        <f>SUMIFS('08W Project List'!$C:$C,'08W Project List'!$E:$E,$B58,'08W Project List'!$P:$P,M$1)</f>
        <v>0.53</v>
      </c>
      <c r="N58" s="46">
        <f>SUMIFS('08W Project List'!$C:$C,'08W Project List'!$E:$E,$B58,'08W Project List'!$P:$P,N$1)</f>
        <v>0</v>
      </c>
      <c r="O58" s="46">
        <f>SUMIFS('08W Project List'!$C:$C,'08W Project List'!$E:$E,$B58,'08W Project List'!$P:$P,O$1)</f>
        <v>0</v>
      </c>
      <c r="P58" s="46">
        <f>SUMIFS('08W Project List'!$C:$C,'08W Project List'!$E:$E,$B58,'08W Project List'!$P:$P,P$1)</f>
        <v>0</v>
      </c>
      <c r="Q58" s="2" t="s">
        <v>4482</v>
      </c>
      <c r="R58" s="56">
        <v>44148</v>
      </c>
    </row>
    <row r="59" spans="1:18" ht="15.6" x14ac:dyDescent="0.3">
      <c r="A59" s="23">
        <v>5717</v>
      </c>
      <c r="B59" s="22" t="s">
        <v>3738</v>
      </c>
      <c r="C59" s="22">
        <v>153652109</v>
      </c>
      <c r="D59" s="22" t="s">
        <v>3733</v>
      </c>
      <c r="E59" s="45">
        <v>10.84699143715407</v>
      </c>
      <c r="F59" s="46">
        <v>122</v>
      </c>
      <c r="G59" s="47">
        <v>0.27855417168515301</v>
      </c>
      <c r="H59" s="48">
        <f t="shared" si="1"/>
        <v>33.983608945588664</v>
      </c>
      <c r="I59" s="49">
        <v>159</v>
      </c>
      <c r="J59" s="49">
        <f>COUNTIFS('08W Project List'!$E:$E,$B59)</f>
        <v>5</v>
      </c>
      <c r="K59" s="46">
        <f>SUMIFS('08W Project List'!$C:$C,'08W Project List'!$E:$E,$B59)</f>
        <v>13.939999999999998</v>
      </c>
      <c r="L59" s="46">
        <f>SUMIFS('08W Project List'!$C:$C,'08W Project List'!$E:$E,$B59,'08W Project List'!$P:$P,L$1)</f>
        <v>13.939999999999998</v>
      </c>
      <c r="M59" s="46">
        <f>SUMIFS('08W Project List'!$C:$C,'08W Project List'!$E:$E,$B59,'08W Project List'!$P:$P,M$1)</f>
        <v>0</v>
      </c>
      <c r="N59" s="46">
        <f>SUMIFS('08W Project List'!$C:$C,'08W Project List'!$E:$E,$B59,'08W Project List'!$P:$P,N$1)</f>
        <v>0</v>
      </c>
      <c r="O59" s="46">
        <f>SUMIFS('08W Project List'!$C:$C,'08W Project List'!$E:$E,$B59,'08W Project List'!$P:$P,O$1)</f>
        <v>0</v>
      </c>
      <c r="P59" s="46">
        <f>SUMIFS('08W Project List'!$C:$C,'08W Project List'!$E:$E,$B59,'08W Project List'!$P:$P,P$1)</f>
        <v>0</v>
      </c>
      <c r="Q59" s="2" t="s">
        <v>4479</v>
      </c>
      <c r="R59" s="56">
        <v>44148</v>
      </c>
    </row>
    <row r="60" spans="1:18" ht="15.6" x14ac:dyDescent="0.3">
      <c r="A60" s="23">
        <v>8139</v>
      </c>
      <c r="B60" s="22" t="s">
        <v>1998</v>
      </c>
      <c r="C60" s="22">
        <v>42991105</v>
      </c>
      <c r="D60" s="22" t="s">
        <v>1994</v>
      </c>
      <c r="E60" s="45">
        <v>5.5621412430313679</v>
      </c>
      <c r="F60" s="46">
        <v>54</v>
      </c>
      <c r="G60" s="47">
        <v>0.250058744986352</v>
      </c>
      <c r="H60" s="48">
        <f t="shared" si="1"/>
        <v>13.503172229263008</v>
      </c>
      <c r="I60" s="49">
        <v>215</v>
      </c>
      <c r="J60" s="49">
        <f>COUNTIFS('08W Project List'!$E:$E,$B60)</f>
        <v>2</v>
      </c>
      <c r="K60" s="46">
        <f>SUMIFS('08W Project List'!$C:$C,'08W Project List'!$E:$E,$B60)</f>
        <v>2.7367424242424243</v>
      </c>
      <c r="L60" s="46">
        <f>SUMIFS('08W Project List'!$C:$C,'08W Project List'!$E:$E,$B60,'08W Project List'!$P:$P,L$1)</f>
        <v>2.7367424242424243</v>
      </c>
      <c r="M60" s="46">
        <f>SUMIFS('08W Project List'!$C:$C,'08W Project List'!$E:$E,$B60,'08W Project List'!$P:$P,M$1)</f>
        <v>0</v>
      </c>
      <c r="N60" s="46">
        <f>SUMIFS('08W Project List'!$C:$C,'08W Project List'!$E:$E,$B60,'08W Project List'!$P:$P,N$1)</f>
        <v>0</v>
      </c>
      <c r="O60" s="46">
        <f>SUMIFS('08W Project List'!$C:$C,'08W Project List'!$E:$E,$B60,'08W Project List'!$P:$P,O$1)</f>
        <v>0</v>
      </c>
      <c r="P60" s="46">
        <f>SUMIFS('08W Project List'!$C:$C,'08W Project List'!$E:$E,$B60,'08W Project List'!$P:$P,P$1)</f>
        <v>0</v>
      </c>
      <c r="Q60" s="2" t="s">
        <v>4482</v>
      </c>
      <c r="R60" s="56">
        <v>44148</v>
      </c>
    </row>
    <row r="61" spans="1:18" ht="15.6" x14ac:dyDescent="0.3">
      <c r="A61" s="23">
        <v>6909</v>
      </c>
      <c r="B61" s="22" t="s">
        <v>4440</v>
      </c>
      <c r="C61" s="22">
        <v>102911109</v>
      </c>
      <c r="D61" s="22" t="s">
        <v>4433</v>
      </c>
      <c r="E61" s="45">
        <v>2.6641116426263767</v>
      </c>
      <c r="F61" s="46">
        <v>49</v>
      </c>
      <c r="G61" s="47">
        <v>0.24844858215568</v>
      </c>
      <c r="H61" s="48">
        <f t="shared" si="1"/>
        <v>12.17398052562832</v>
      </c>
      <c r="I61" s="49">
        <v>218</v>
      </c>
      <c r="J61" s="49">
        <f>COUNTIFS('08W Project List'!$E:$E,$B61)</f>
        <v>1</v>
      </c>
      <c r="K61" s="46">
        <f>SUMIFS('08W Project List'!$C:$C,'08W Project List'!$E:$E,$B61)</f>
        <v>0.30303030303030304</v>
      </c>
      <c r="L61" s="46">
        <f>SUMIFS('08W Project List'!$C:$C,'08W Project List'!$E:$E,$B61,'08W Project List'!$P:$P,L$1)</f>
        <v>0.30303030303030304</v>
      </c>
      <c r="M61" s="46">
        <f>SUMIFS('08W Project List'!$C:$C,'08W Project List'!$E:$E,$B61,'08W Project List'!$P:$P,M$1)</f>
        <v>0</v>
      </c>
      <c r="N61" s="46">
        <f>SUMIFS('08W Project List'!$C:$C,'08W Project List'!$E:$E,$B61,'08W Project List'!$P:$P,N$1)</f>
        <v>0</v>
      </c>
      <c r="O61" s="46">
        <f>SUMIFS('08W Project List'!$C:$C,'08W Project List'!$E:$E,$B61,'08W Project List'!$P:$P,O$1)</f>
        <v>0</v>
      </c>
      <c r="P61" s="46">
        <f>SUMIFS('08W Project List'!$C:$C,'08W Project List'!$E:$E,$B61,'08W Project List'!$P:$P,P$1)</f>
        <v>0</v>
      </c>
      <c r="Q61" s="2" t="s">
        <v>4484</v>
      </c>
      <c r="R61" s="56">
        <v>44183</v>
      </c>
    </row>
    <row r="62" spans="1:18" ht="15.6" x14ac:dyDescent="0.3">
      <c r="A62" s="23">
        <v>2854</v>
      </c>
      <c r="B62" s="22" t="s">
        <v>3742</v>
      </c>
      <c r="C62" s="22">
        <v>153652109</v>
      </c>
      <c r="D62" s="22" t="s">
        <v>3733</v>
      </c>
      <c r="E62" s="45">
        <v>17.868682290698821</v>
      </c>
      <c r="F62" s="46">
        <v>190</v>
      </c>
      <c r="G62" s="47">
        <v>0.24281183417330601</v>
      </c>
      <c r="H62" s="48">
        <f t="shared" si="1"/>
        <v>46.134248492928144</v>
      </c>
      <c r="I62" s="49">
        <v>227</v>
      </c>
      <c r="J62" s="49">
        <f>COUNTIFS('08W Project List'!$E:$E,$B62)</f>
        <v>8</v>
      </c>
      <c r="K62" s="46">
        <f>SUMIFS('08W Project List'!$C:$C,'08W Project List'!$E:$E,$B62)</f>
        <v>17.7</v>
      </c>
      <c r="L62" s="46">
        <f>SUMIFS('08W Project List'!$C:$C,'08W Project List'!$E:$E,$B62,'08W Project List'!$P:$P,L$1)</f>
        <v>17.7</v>
      </c>
      <c r="M62" s="46">
        <f>SUMIFS('08W Project List'!$C:$C,'08W Project List'!$E:$E,$B62,'08W Project List'!$P:$P,M$1)</f>
        <v>0</v>
      </c>
      <c r="N62" s="46">
        <f>SUMIFS('08W Project List'!$C:$C,'08W Project List'!$E:$E,$B62,'08W Project List'!$P:$P,N$1)</f>
        <v>0</v>
      </c>
      <c r="O62" s="46">
        <f>SUMIFS('08W Project List'!$C:$C,'08W Project List'!$E:$E,$B62,'08W Project List'!$P:$P,O$1)</f>
        <v>0</v>
      </c>
      <c r="P62" s="46">
        <f>SUMIFS('08W Project List'!$C:$C,'08W Project List'!$E:$E,$B62,'08W Project List'!$P:$P,P$1)</f>
        <v>0</v>
      </c>
      <c r="Q62" s="2" t="s">
        <v>4479</v>
      </c>
      <c r="R62" s="56">
        <v>44148</v>
      </c>
    </row>
    <row r="63" spans="1:18" ht="15.6" x14ac:dyDescent="0.3">
      <c r="A63" s="23">
        <v>1039</v>
      </c>
      <c r="B63" s="22" t="s">
        <v>3775</v>
      </c>
      <c r="C63" s="22">
        <v>43432104</v>
      </c>
      <c r="D63" s="22" t="s">
        <v>3769</v>
      </c>
      <c r="E63" s="45">
        <v>30.376151265549659</v>
      </c>
      <c r="F63" s="46">
        <v>263</v>
      </c>
      <c r="G63" s="47">
        <v>0.22346942646959</v>
      </c>
      <c r="H63" s="48">
        <f t="shared" si="1"/>
        <v>58.772459161502169</v>
      </c>
      <c r="I63" s="49">
        <v>279</v>
      </c>
      <c r="J63" s="49">
        <f>COUNTIFS('08W Project List'!$E:$E,$B63)</f>
        <v>5</v>
      </c>
      <c r="K63" s="46">
        <f>SUMIFS('08W Project List'!$C:$C,'08W Project List'!$E:$E,$B63)</f>
        <v>9.5604166666666686</v>
      </c>
      <c r="L63" s="46">
        <f>SUMIFS('08W Project List'!$C:$C,'08W Project List'!$E:$E,$B63,'08W Project List'!$P:$P,L$1)</f>
        <v>9.5604166666666686</v>
      </c>
      <c r="M63" s="46">
        <f>SUMIFS('08W Project List'!$C:$C,'08W Project List'!$E:$E,$B63,'08W Project List'!$P:$P,M$1)</f>
        <v>0</v>
      </c>
      <c r="N63" s="46">
        <f>SUMIFS('08W Project List'!$C:$C,'08W Project List'!$E:$E,$B63,'08W Project List'!$P:$P,N$1)</f>
        <v>0</v>
      </c>
      <c r="O63" s="46">
        <f>SUMIFS('08W Project List'!$C:$C,'08W Project List'!$E:$E,$B63,'08W Project List'!$P:$P,O$1)</f>
        <v>0</v>
      </c>
      <c r="P63" s="46">
        <f>SUMIFS('08W Project List'!$C:$C,'08W Project List'!$E:$E,$B63,'08W Project List'!$P:$P,P$1)</f>
        <v>0</v>
      </c>
      <c r="Q63" s="2" t="s">
        <v>4482</v>
      </c>
      <c r="R63" s="56">
        <v>44148</v>
      </c>
    </row>
    <row r="64" spans="1:18" ht="15.6" x14ac:dyDescent="0.3">
      <c r="A64" s="23">
        <v>1293</v>
      </c>
      <c r="B64" s="22" t="s">
        <v>2272</v>
      </c>
      <c r="C64" s="22">
        <v>43141101</v>
      </c>
      <c r="D64" s="22" t="s">
        <v>2268</v>
      </c>
      <c r="E64" s="45">
        <v>18.563266053612306</v>
      </c>
      <c r="F64" s="46">
        <v>165</v>
      </c>
      <c r="G64" s="47">
        <v>0.19982547991757299</v>
      </c>
      <c r="H64" s="48">
        <f t="shared" si="1"/>
        <v>32.971204186399547</v>
      </c>
      <c r="I64" s="49">
        <v>328</v>
      </c>
      <c r="J64" s="49">
        <f>COUNTIFS('08W Project List'!$E:$E,$B64)</f>
        <v>2</v>
      </c>
      <c r="K64" s="46">
        <f>SUMIFS('08W Project List'!$C:$C,'08W Project List'!$E:$E,$B64)</f>
        <v>2.3499999999999996</v>
      </c>
      <c r="L64" s="46">
        <f>SUMIFS('08W Project List'!$C:$C,'08W Project List'!$E:$E,$B64,'08W Project List'!$P:$P,L$1)</f>
        <v>0</v>
      </c>
      <c r="M64" s="46">
        <f>SUMIFS('08W Project List'!$C:$C,'08W Project List'!$E:$E,$B64,'08W Project List'!$P:$P,M$1)</f>
        <v>2.3499999999999996</v>
      </c>
      <c r="N64" s="46">
        <f>SUMIFS('08W Project List'!$C:$C,'08W Project List'!$E:$E,$B64,'08W Project List'!$P:$P,N$1)</f>
        <v>0</v>
      </c>
      <c r="O64" s="46">
        <f>SUMIFS('08W Project List'!$C:$C,'08W Project List'!$E:$E,$B64,'08W Project List'!$P:$P,O$1)</f>
        <v>0</v>
      </c>
      <c r="P64" s="46">
        <f>SUMIFS('08W Project List'!$C:$C,'08W Project List'!$E:$E,$B64,'08W Project List'!$P:$P,P$1)</f>
        <v>0</v>
      </c>
      <c r="Q64" s="2" t="s">
        <v>4482</v>
      </c>
      <c r="R64" s="56">
        <v>44148</v>
      </c>
    </row>
    <row r="65" spans="1:18" ht="15.6" x14ac:dyDescent="0.3">
      <c r="A65" s="23">
        <v>6545</v>
      </c>
      <c r="B65" s="22" t="s">
        <v>4086</v>
      </c>
      <c r="C65" s="22">
        <v>42301101</v>
      </c>
      <c r="D65" s="22" t="s">
        <v>4085</v>
      </c>
      <c r="E65" s="45">
        <v>4.1725552614418646</v>
      </c>
      <c r="F65" s="46">
        <v>98</v>
      </c>
      <c r="G65" s="47">
        <v>0.196860503530873</v>
      </c>
      <c r="H65" s="48">
        <f t="shared" si="1"/>
        <v>19.292329346025554</v>
      </c>
      <c r="I65" s="49">
        <v>338</v>
      </c>
      <c r="J65" s="49">
        <f>COUNTIFS('08W Project List'!$E:$E,$B65)</f>
        <v>1</v>
      </c>
      <c r="K65" s="46">
        <f>SUMIFS('08W Project List'!$C:$C,'08W Project List'!$E:$E,$B65)</f>
        <v>1.9034090909090908</v>
      </c>
      <c r="L65" s="46">
        <f>SUMIFS('08W Project List'!$C:$C,'08W Project List'!$E:$E,$B65,'08W Project List'!$P:$P,L$1)</f>
        <v>1.9034090909090908</v>
      </c>
      <c r="M65" s="46">
        <f>SUMIFS('08W Project List'!$C:$C,'08W Project List'!$E:$E,$B65,'08W Project List'!$P:$P,M$1)</f>
        <v>0</v>
      </c>
      <c r="N65" s="46">
        <f>SUMIFS('08W Project List'!$C:$C,'08W Project List'!$E:$E,$B65,'08W Project List'!$P:$P,N$1)</f>
        <v>0</v>
      </c>
      <c r="O65" s="46">
        <f>SUMIFS('08W Project List'!$C:$C,'08W Project List'!$E:$E,$B65,'08W Project List'!$P:$P,O$1)</f>
        <v>0</v>
      </c>
      <c r="P65" s="46">
        <f>SUMIFS('08W Project List'!$C:$C,'08W Project List'!$E:$E,$B65,'08W Project List'!$P:$P,P$1)</f>
        <v>0</v>
      </c>
      <c r="Q65" s="2" t="s">
        <v>4479</v>
      </c>
      <c r="R65" s="56">
        <v>44148</v>
      </c>
    </row>
    <row r="66" spans="1:18" ht="15.6" x14ac:dyDescent="0.3">
      <c r="A66" s="23">
        <v>8575</v>
      </c>
      <c r="B66" s="22" t="s">
        <v>1267</v>
      </c>
      <c r="C66" s="22">
        <v>102781101</v>
      </c>
      <c r="D66" s="22" t="s">
        <v>1263</v>
      </c>
      <c r="E66" s="45">
        <v>13.240185299600622</v>
      </c>
      <c r="F66" s="46">
        <v>67</v>
      </c>
      <c r="G66" s="47">
        <v>0.19610204009422499</v>
      </c>
      <c r="H66" s="48">
        <f t="shared" ref="H66:H97" si="2">IFERROR(G66*F66,0)</f>
        <v>13.138836686313075</v>
      </c>
      <c r="I66" s="49">
        <v>340</v>
      </c>
      <c r="J66" s="49">
        <f>COUNTIFS('08W Project List'!$E:$E,$B66)</f>
        <v>1</v>
      </c>
      <c r="K66" s="46">
        <f>SUMIFS('08W Project List'!$C:$C,'08W Project List'!$E:$E,$B66)</f>
        <v>7.9</v>
      </c>
      <c r="L66" s="46">
        <f>SUMIFS('08W Project List'!$C:$C,'08W Project List'!$E:$E,$B66,'08W Project List'!$P:$P,L$1)</f>
        <v>7.9</v>
      </c>
      <c r="M66" s="46">
        <f>SUMIFS('08W Project List'!$C:$C,'08W Project List'!$E:$E,$B66,'08W Project List'!$P:$P,M$1)</f>
        <v>0</v>
      </c>
      <c r="N66" s="46">
        <f>SUMIFS('08W Project List'!$C:$C,'08W Project List'!$E:$E,$B66,'08W Project List'!$P:$P,N$1)</f>
        <v>0</v>
      </c>
      <c r="O66" s="46">
        <f>SUMIFS('08W Project List'!$C:$C,'08W Project List'!$E:$E,$B66,'08W Project List'!$P:$P,O$1)</f>
        <v>0</v>
      </c>
      <c r="P66" s="46">
        <f>SUMIFS('08W Project List'!$C:$C,'08W Project List'!$E:$E,$B66,'08W Project List'!$P:$P,P$1)</f>
        <v>0</v>
      </c>
      <c r="Q66" s="2" t="s">
        <v>4486</v>
      </c>
      <c r="R66" s="56">
        <v>44148</v>
      </c>
    </row>
    <row r="67" spans="1:18" ht="15.6" x14ac:dyDescent="0.3">
      <c r="A67" s="23">
        <v>8166</v>
      </c>
      <c r="B67" s="22" t="s">
        <v>198</v>
      </c>
      <c r="C67" s="22">
        <v>103191101</v>
      </c>
      <c r="D67" s="22" t="s">
        <v>187</v>
      </c>
      <c r="E67" s="45">
        <v>18.756098402348542</v>
      </c>
      <c r="F67" s="46">
        <v>171</v>
      </c>
      <c r="G67" s="47">
        <v>0.193781171135916</v>
      </c>
      <c r="H67" s="48">
        <f t="shared" si="2"/>
        <v>33.136580264241637</v>
      </c>
      <c r="I67" s="49">
        <v>355</v>
      </c>
      <c r="J67" s="49">
        <f>COUNTIFS('08W Project List'!$E:$E,$B67)</f>
        <v>1</v>
      </c>
      <c r="K67" s="46">
        <f>SUMIFS('08W Project List'!$C:$C,'08W Project List'!$E:$E,$B67)</f>
        <v>0.56999999999999995</v>
      </c>
      <c r="L67" s="46">
        <f>SUMIFS('08W Project List'!$C:$C,'08W Project List'!$E:$E,$B67,'08W Project List'!$P:$P,L$1)</f>
        <v>0.56999999999999995</v>
      </c>
      <c r="M67" s="46">
        <f>SUMIFS('08W Project List'!$C:$C,'08W Project List'!$E:$E,$B67,'08W Project List'!$P:$P,M$1)</f>
        <v>0</v>
      </c>
      <c r="N67" s="46">
        <f>SUMIFS('08W Project List'!$C:$C,'08W Project List'!$E:$E,$B67,'08W Project List'!$P:$P,N$1)</f>
        <v>0</v>
      </c>
      <c r="O67" s="46">
        <f>SUMIFS('08W Project List'!$C:$C,'08W Project List'!$E:$E,$B67,'08W Project List'!$P:$P,O$1)</f>
        <v>0</v>
      </c>
      <c r="P67" s="46">
        <f>SUMIFS('08W Project List'!$C:$C,'08W Project List'!$E:$E,$B67,'08W Project List'!$P:$P,P$1)</f>
        <v>0</v>
      </c>
      <c r="Q67" s="2" t="s">
        <v>4484</v>
      </c>
      <c r="R67" s="56">
        <v>44183</v>
      </c>
    </row>
    <row r="68" spans="1:18" ht="15.6" x14ac:dyDescent="0.3">
      <c r="A68" s="23">
        <v>449</v>
      </c>
      <c r="B68" s="22" t="s">
        <v>777</v>
      </c>
      <c r="C68" s="22">
        <v>12022212</v>
      </c>
      <c r="D68" s="22" t="s">
        <v>772</v>
      </c>
      <c r="E68" s="45">
        <v>19.399195081280546</v>
      </c>
      <c r="F68" s="46">
        <v>174</v>
      </c>
      <c r="G68" s="47">
        <v>0.18754525481800599</v>
      </c>
      <c r="H68" s="48">
        <f t="shared" si="2"/>
        <v>32.632874338333039</v>
      </c>
      <c r="I68" s="49">
        <v>377</v>
      </c>
      <c r="J68" s="49">
        <f>COUNTIFS('08W Project List'!$E:$E,$B68)</f>
        <v>2</v>
      </c>
      <c r="K68" s="46">
        <f>SUMIFS('08W Project List'!$C:$C,'08W Project List'!$E:$E,$B68)</f>
        <v>3.7800000000000002</v>
      </c>
      <c r="L68" s="46">
        <f>SUMIFS('08W Project List'!$C:$C,'08W Project List'!$E:$E,$B68,'08W Project List'!$P:$P,L$1)</f>
        <v>3.7800000000000002</v>
      </c>
      <c r="M68" s="46">
        <f>SUMIFS('08W Project List'!$C:$C,'08W Project List'!$E:$E,$B68,'08W Project List'!$P:$P,M$1)</f>
        <v>0</v>
      </c>
      <c r="N68" s="46">
        <f>SUMIFS('08W Project List'!$C:$C,'08W Project List'!$E:$E,$B68,'08W Project List'!$P:$P,N$1)</f>
        <v>0</v>
      </c>
      <c r="O68" s="46">
        <f>SUMIFS('08W Project List'!$C:$C,'08W Project List'!$E:$E,$B68,'08W Project List'!$P:$P,O$1)</f>
        <v>0</v>
      </c>
      <c r="P68" s="46">
        <f>SUMIFS('08W Project List'!$C:$C,'08W Project List'!$E:$E,$B68,'08W Project List'!$P:$P,P$1)</f>
        <v>0</v>
      </c>
      <c r="Q68" s="2" t="s">
        <v>4482</v>
      </c>
      <c r="R68" s="56">
        <v>44148</v>
      </c>
    </row>
    <row r="69" spans="1:18" ht="15.6" x14ac:dyDescent="0.3">
      <c r="A69" s="23">
        <v>2810</v>
      </c>
      <c r="B69" s="22" t="s">
        <v>2590</v>
      </c>
      <c r="C69" s="22">
        <v>254421101</v>
      </c>
      <c r="D69" s="22" t="s">
        <v>2591</v>
      </c>
      <c r="E69" s="45">
        <v>44.088589532269609</v>
      </c>
      <c r="F69" s="46">
        <v>435</v>
      </c>
      <c r="G69" s="47">
        <v>0.174369116723151</v>
      </c>
      <c r="H69" s="48">
        <f t="shared" si="2"/>
        <v>75.850565774570683</v>
      </c>
      <c r="I69" s="49">
        <v>421</v>
      </c>
      <c r="J69" s="49">
        <f>COUNTIFS('08W Project List'!$E:$E,$B69)</f>
        <v>1</v>
      </c>
      <c r="K69" s="46">
        <f>SUMIFS('08W Project List'!$C:$C,'08W Project List'!$E:$E,$B69)</f>
        <v>2.62</v>
      </c>
      <c r="L69" s="46">
        <f>SUMIFS('08W Project List'!$C:$C,'08W Project List'!$E:$E,$B69,'08W Project List'!$P:$P,L$1)</f>
        <v>2.62</v>
      </c>
      <c r="M69" s="46">
        <f>SUMIFS('08W Project List'!$C:$C,'08W Project List'!$E:$E,$B69,'08W Project List'!$P:$P,M$1)</f>
        <v>0</v>
      </c>
      <c r="N69" s="46">
        <f>SUMIFS('08W Project List'!$C:$C,'08W Project List'!$E:$E,$B69,'08W Project List'!$P:$P,N$1)</f>
        <v>0</v>
      </c>
      <c r="O69" s="46">
        <f>SUMIFS('08W Project List'!$C:$C,'08W Project List'!$E:$E,$B69,'08W Project List'!$P:$P,O$1)</f>
        <v>0</v>
      </c>
      <c r="P69" s="46">
        <f>SUMIFS('08W Project List'!$C:$C,'08W Project List'!$E:$E,$B69,'08W Project List'!$P:$P,P$1)</f>
        <v>0</v>
      </c>
      <c r="Q69" s="2" t="s">
        <v>4485</v>
      </c>
      <c r="R69" s="56">
        <v>44183</v>
      </c>
    </row>
    <row r="70" spans="1:18" ht="15.6" x14ac:dyDescent="0.3">
      <c r="A70" s="23">
        <v>50</v>
      </c>
      <c r="B70" s="22" t="s">
        <v>2172</v>
      </c>
      <c r="C70" s="22">
        <v>254452101</v>
      </c>
      <c r="D70" s="22" t="s">
        <v>2167</v>
      </c>
      <c r="E70" s="45">
        <v>17.463498213538905</v>
      </c>
      <c r="F70" s="46">
        <v>146</v>
      </c>
      <c r="G70" s="47">
        <v>0.172855942744846</v>
      </c>
      <c r="H70" s="48">
        <f t="shared" si="2"/>
        <v>25.236967640747515</v>
      </c>
      <c r="I70" s="49">
        <v>428</v>
      </c>
      <c r="J70" s="49">
        <f>COUNTIFS('08W Project List'!$E:$E,$B70)</f>
        <v>1</v>
      </c>
      <c r="K70" s="46">
        <f>SUMIFS('08W Project List'!$C:$C,'08W Project List'!$E:$E,$B70)</f>
        <v>0.99</v>
      </c>
      <c r="L70" s="46">
        <f>SUMIFS('08W Project List'!$C:$C,'08W Project List'!$E:$E,$B70,'08W Project List'!$P:$P,L$1)</f>
        <v>0.99</v>
      </c>
      <c r="M70" s="46">
        <f>SUMIFS('08W Project List'!$C:$C,'08W Project List'!$E:$E,$B70,'08W Project List'!$P:$P,M$1)</f>
        <v>0</v>
      </c>
      <c r="N70" s="46">
        <f>SUMIFS('08W Project List'!$C:$C,'08W Project List'!$E:$E,$B70,'08W Project List'!$P:$P,N$1)</f>
        <v>0</v>
      </c>
      <c r="O70" s="46">
        <f>SUMIFS('08W Project List'!$C:$C,'08W Project List'!$E:$E,$B70,'08W Project List'!$P:$P,O$1)</f>
        <v>0</v>
      </c>
      <c r="P70" s="46">
        <f>SUMIFS('08W Project List'!$C:$C,'08W Project List'!$E:$E,$B70,'08W Project List'!$P:$P,P$1)</f>
        <v>0</v>
      </c>
      <c r="Q70" s="2" t="s">
        <v>4485</v>
      </c>
      <c r="R70" s="56">
        <v>44183</v>
      </c>
    </row>
    <row r="71" spans="1:18" ht="15.6" x14ac:dyDescent="0.3">
      <c r="A71" s="23">
        <v>652</v>
      </c>
      <c r="B71" s="22" t="s">
        <v>2274</v>
      </c>
      <c r="C71" s="22">
        <v>43141101</v>
      </c>
      <c r="D71" s="22" t="s">
        <v>2268</v>
      </c>
      <c r="E71" s="45">
        <v>10.699357953170976</v>
      </c>
      <c r="F71" s="46">
        <v>110</v>
      </c>
      <c r="G71" s="47">
        <v>0.16029749815409</v>
      </c>
      <c r="H71" s="48">
        <f t="shared" si="2"/>
        <v>17.632724796949901</v>
      </c>
      <c r="I71" s="49">
        <v>468</v>
      </c>
      <c r="J71" s="49">
        <f>COUNTIFS('08W Project List'!$E:$E,$B71)</f>
        <v>11</v>
      </c>
      <c r="K71" s="46">
        <f>SUMIFS('08W Project List'!$C:$C,'08W Project List'!$E:$E,$B71)</f>
        <v>10.770000000000001</v>
      </c>
      <c r="L71" s="46">
        <f>SUMIFS('08W Project List'!$C:$C,'08W Project List'!$E:$E,$B71,'08W Project List'!$P:$P,L$1)</f>
        <v>10.770000000000001</v>
      </c>
      <c r="M71" s="46">
        <f>SUMIFS('08W Project List'!$C:$C,'08W Project List'!$E:$E,$B71,'08W Project List'!$P:$P,M$1)</f>
        <v>0</v>
      </c>
      <c r="N71" s="46">
        <f>SUMIFS('08W Project List'!$C:$C,'08W Project List'!$E:$E,$B71,'08W Project List'!$P:$P,N$1)</f>
        <v>0</v>
      </c>
      <c r="O71" s="46">
        <f>SUMIFS('08W Project List'!$C:$C,'08W Project List'!$E:$E,$B71,'08W Project List'!$P:$P,O$1)</f>
        <v>0</v>
      </c>
      <c r="P71" s="46">
        <f>SUMIFS('08W Project List'!$C:$C,'08W Project List'!$E:$E,$B71,'08W Project List'!$P:$P,P$1)</f>
        <v>0</v>
      </c>
      <c r="Q71" s="2" t="s">
        <v>4482</v>
      </c>
      <c r="R71" s="56">
        <v>44148</v>
      </c>
    </row>
    <row r="72" spans="1:18" ht="15.6" x14ac:dyDescent="0.3">
      <c r="A72" s="23">
        <v>932</v>
      </c>
      <c r="B72" s="22" t="s">
        <v>2275</v>
      </c>
      <c r="C72" s="22">
        <v>43141101</v>
      </c>
      <c r="D72" s="22" t="s">
        <v>2268</v>
      </c>
      <c r="E72" s="45">
        <v>27.408190713785519</v>
      </c>
      <c r="F72" s="46">
        <v>298</v>
      </c>
      <c r="G72" s="47">
        <v>0.15935492646737101</v>
      </c>
      <c r="H72" s="48">
        <f t="shared" si="2"/>
        <v>47.487768087276564</v>
      </c>
      <c r="I72" s="49">
        <v>474</v>
      </c>
      <c r="J72" s="49">
        <f>COUNTIFS('08W Project List'!$E:$E,$B72)</f>
        <v>28</v>
      </c>
      <c r="K72" s="46">
        <f>SUMIFS('08W Project List'!$C:$C,'08W Project List'!$E:$E,$B72)</f>
        <v>21.25</v>
      </c>
      <c r="L72" s="46">
        <f>SUMIFS('08W Project List'!$C:$C,'08W Project List'!$E:$E,$B72,'08W Project List'!$P:$P,L$1)</f>
        <v>21.25</v>
      </c>
      <c r="M72" s="46">
        <f>SUMIFS('08W Project List'!$C:$C,'08W Project List'!$E:$E,$B72,'08W Project List'!$P:$P,M$1)</f>
        <v>0</v>
      </c>
      <c r="N72" s="46">
        <f>SUMIFS('08W Project List'!$C:$C,'08W Project List'!$E:$E,$B72,'08W Project List'!$P:$P,N$1)</f>
        <v>0</v>
      </c>
      <c r="O72" s="46">
        <f>SUMIFS('08W Project List'!$C:$C,'08W Project List'!$E:$E,$B72,'08W Project List'!$P:$P,O$1)</f>
        <v>0</v>
      </c>
      <c r="P72" s="46">
        <f>SUMIFS('08W Project List'!$C:$C,'08W Project List'!$E:$E,$B72,'08W Project List'!$P:$P,P$1)</f>
        <v>0</v>
      </c>
      <c r="Q72" s="2" t="s">
        <v>4482</v>
      </c>
      <c r="R72" s="56">
        <v>44148</v>
      </c>
    </row>
    <row r="73" spans="1:18" ht="15.6" x14ac:dyDescent="0.3">
      <c r="A73" s="23">
        <v>5391</v>
      </c>
      <c r="B73" s="22" t="s">
        <v>1302</v>
      </c>
      <c r="C73" s="22">
        <v>42751113</v>
      </c>
      <c r="D73" s="22" t="s">
        <v>1300</v>
      </c>
      <c r="E73" s="45">
        <v>5.4964920301106721</v>
      </c>
      <c r="F73" s="46">
        <v>49</v>
      </c>
      <c r="G73" s="47">
        <v>0.15750404075906799</v>
      </c>
      <c r="H73" s="48">
        <f t="shared" si="2"/>
        <v>7.7176979971943318</v>
      </c>
      <c r="I73" s="49">
        <v>481</v>
      </c>
      <c r="J73" s="49">
        <f>COUNTIFS('08W Project List'!$E:$E,$B73)</f>
        <v>1</v>
      </c>
      <c r="K73" s="46">
        <f>SUMIFS('08W Project List'!$C:$C,'08W Project List'!$E:$E,$B73)</f>
        <v>4.4859999999999998</v>
      </c>
      <c r="L73" s="46">
        <f>SUMIFS('08W Project List'!$C:$C,'08W Project List'!$E:$E,$B73,'08W Project List'!$P:$P,L$1)</f>
        <v>0</v>
      </c>
      <c r="M73" s="46">
        <f>SUMIFS('08W Project List'!$C:$C,'08W Project List'!$E:$E,$B73,'08W Project List'!$P:$P,M$1)</f>
        <v>0</v>
      </c>
      <c r="N73" s="46">
        <f>SUMIFS('08W Project List'!$C:$C,'08W Project List'!$E:$E,$B73,'08W Project List'!$P:$P,N$1)</f>
        <v>0</v>
      </c>
      <c r="O73" s="46">
        <f>SUMIFS('08W Project List'!$C:$C,'08W Project List'!$E:$E,$B73,'08W Project List'!$P:$P,O$1)</f>
        <v>4.4859999999999998</v>
      </c>
      <c r="P73" s="46">
        <f>SUMIFS('08W Project List'!$C:$C,'08W Project List'!$E:$E,$B73,'08W Project List'!$P:$P,P$1)</f>
        <v>0</v>
      </c>
      <c r="Q73" s="2" t="s">
        <v>4474</v>
      </c>
      <c r="R73" s="56">
        <v>44166</v>
      </c>
    </row>
    <row r="74" spans="1:18" ht="15.6" x14ac:dyDescent="0.3">
      <c r="A74" s="23">
        <v>5806</v>
      </c>
      <c r="B74" s="22" t="s">
        <v>855</v>
      </c>
      <c r="C74" s="22">
        <v>152471101</v>
      </c>
      <c r="D74" s="22" t="s">
        <v>856</v>
      </c>
      <c r="E74" s="45">
        <v>9.1336080573515233</v>
      </c>
      <c r="F74" s="46">
        <v>76</v>
      </c>
      <c r="G74" s="47">
        <v>0.129220133563656</v>
      </c>
      <c r="H74" s="48">
        <f t="shared" si="2"/>
        <v>9.8207301508378553</v>
      </c>
      <c r="I74" s="49">
        <v>606</v>
      </c>
      <c r="J74" s="49">
        <f>COUNTIFS('08W Project List'!$E:$E,$B74)</f>
        <v>5</v>
      </c>
      <c r="K74" s="46">
        <f>SUMIFS('08W Project List'!$C:$C,'08W Project List'!$E:$E,$B74)</f>
        <v>5.6499999999999995</v>
      </c>
      <c r="L74" s="46">
        <f>SUMIFS('08W Project List'!$C:$C,'08W Project List'!$E:$E,$B74,'08W Project List'!$P:$P,L$1)</f>
        <v>5.6499999999999995</v>
      </c>
      <c r="M74" s="46">
        <f>SUMIFS('08W Project List'!$C:$C,'08W Project List'!$E:$E,$B74,'08W Project List'!$P:$P,M$1)</f>
        <v>0</v>
      </c>
      <c r="N74" s="46">
        <f>SUMIFS('08W Project List'!$C:$C,'08W Project List'!$E:$E,$B74,'08W Project List'!$P:$P,N$1)</f>
        <v>0</v>
      </c>
      <c r="O74" s="46">
        <f>SUMIFS('08W Project List'!$C:$C,'08W Project List'!$E:$E,$B74,'08W Project List'!$P:$P,O$1)</f>
        <v>0</v>
      </c>
      <c r="P74" s="46">
        <f>SUMIFS('08W Project List'!$C:$C,'08W Project List'!$E:$E,$B74,'08W Project List'!$P:$P,P$1)</f>
        <v>0</v>
      </c>
      <c r="Q74" s="2" t="s">
        <v>4479</v>
      </c>
      <c r="R74" s="56">
        <v>44148</v>
      </c>
    </row>
    <row r="75" spans="1:18" ht="15.6" x14ac:dyDescent="0.3">
      <c r="A75" s="23">
        <v>3234</v>
      </c>
      <c r="B75" s="22" t="s">
        <v>1466</v>
      </c>
      <c r="C75" s="22">
        <v>42561107</v>
      </c>
      <c r="D75" s="22" t="s">
        <v>1465</v>
      </c>
      <c r="E75" s="45">
        <v>17.438579305421875</v>
      </c>
      <c r="F75" s="46">
        <v>169</v>
      </c>
      <c r="G75" s="47">
        <v>0.12169286942318699</v>
      </c>
      <c r="H75" s="48">
        <f t="shared" si="2"/>
        <v>20.566094932518602</v>
      </c>
      <c r="I75" s="49">
        <v>637</v>
      </c>
      <c r="J75" s="49">
        <f>COUNTIFS('08W Project List'!$E:$E,$B75)</f>
        <v>5</v>
      </c>
      <c r="K75" s="46">
        <f>SUMIFS('08W Project List'!$C:$C,'08W Project List'!$E:$E,$B75)</f>
        <v>6.981590909090909</v>
      </c>
      <c r="L75" s="46">
        <f>SUMIFS('08W Project List'!$C:$C,'08W Project List'!$E:$E,$B75,'08W Project List'!$P:$P,L$1)</f>
        <v>6.981590909090909</v>
      </c>
      <c r="M75" s="46">
        <f>SUMIFS('08W Project List'!$C:$C,'08W Project List'!$E:$E,$B75,'08W Project List'!$P:$P,M$1)</f>
        <v>0</v>
      </c>
      <c r="N75" s="46">
        <f>SUMIFS('08W Project List'!$C:$C,'08W Project List'!$E:$E,$B75,'08W Project List'!$P:$P,N$1)</f>
        <v>0</v>
      </c>
      <c r="O75" s="46">
        <f>SUMIFS('08W Project List'!$C:$C,'08W Project List'!$E:$E,$B75,'08W Project List'!$P:$P,O$1)</f>
        <v>0</v>
      </c>
      <c r="P75" s="46">
        <f>SUMIFS('08W Project List'!$C:$C,'08W Project List'!$E:$E,$B75,'08W Project List'!$P:$P,P$1)</f>
        <v>0</v>
      </c>
      <c r="Q75" s="2" t="s">
        <v>4482</v>
      </c>
      <c r="R75" s="56">
        <v>44148</v>
      </c>
    </row>
    <row r="76" spans="1:18" ht="15.6" x14ac:dyDescent="0.3">
      <c r="A76" s="23">
        <v>8080</v>
      </c>
      <c r="B76" s="22" t="s">
        <v>3753</v>
      </c>
      <c r="C76" s="22">
        <v>43432102</v>
      </c>
      <c r="D76" s="22" t="s">
        <v>3750</v>
      </c>
      <c r="E76" s="45">
        <v>15.221711484448974</v>
      </c>
      <c r="F76" s="46">
        <v>125</v>
      </c>
      <c r="G76" s="47">
        <v>0.116999203574136</v>
      </c>
      <c r="H76" s="48">
        <f t="shared" si="2"/>
        <v>14.624900446767001</v>
      </c>
      <c r="I76" s="49">
        <v>663</v>
      </c>
      <c r="J76" s="49">
        <f>COUNTIFS('08W Project List'!$E:$E,$B76)</f>
        <v>2</v>
      </c>
      <c r="K76" s="46">
        <f>SUMIFS('08W Project List'!$C:$C,'08W Project List'!$E:$E,$B76)</f>
        <v>3.55</v>
      </c>
      <c r="L76" s="46">
        <f>SUMIFS('08W Project List'!$C:$C,'08W Project List'!$E:$E,$B76,'08W Project List'!$P:$P,L$1)</f>
        <v>3.55</v>
      </c>
      <c r="M76" s="46">
        <f>SUMIFS('08W Project List'!$C:$C,'08W Project List'!$E:$E,$B76,'08W Project List'!$P:$P,M$1)</f>
        <v>0</v>
      </c>
      <c r="N76" s="46">
        <f>SUMIFS('08W Project List'!$C:$C,'08W Project List'!$E:$E,$B76,'08W Project List'!$P:$P,N$1)</f>
        <v>0</v>
      </c>
      <c r="O76" s="46">
        <f>SUMIFS('08W Project List'!$C:$C,'08W Project List'!$E:$E,$B76,'08W Project List'!$P:$P,O$1)</f>
        <v>0</v>
      </c>
      <c r="P76" s="46">
        <f>SUMIFS('08W Project List'!$C:$C,'08W Project List'!$E:$E,$B76,'08W Project List'!$P:$P,P$1)</f>
        <v>0</v>
      </c>
      <c r="Q76" s="2" t="s">
        <v>4482</v>
      </c>
      <c r="R76" s="56">
        <v>44148</v>
      </c>
    </row>
    <row r="77" spans="1:18" ht="15.6" x14ac:dyDescent="0.3">
      <c r="A77" s="23">
        <v>772</v>
      </c>
      <c r="B77" s="22" t="s">
        <v>1069</v>
      </c>
      <c r="C77" s="22">
        <v>152261105</v>
      </c>
      <c r="D77" s="22" t="s">
        <v>1067</v>
      </c>
      <c r="E77" s="45">
        <v>37.481591001677998</v>
      </c>
      <c r="F77" s="46">
        <v>417</v>
      </c>
      <c r="G77" s="47">
        <v>0.11620531280481999</v>
      </c>
      <c r="H77" s="48">
        <f t="shared" si="2"/>
        <v>48.457615439609938</v>
      </c>
      <c r="I77" s="49">
        <v>666</v>
      </c>
      <c r="J77" s="49">
        <f>COUNTIFS('08W Project List'!$E:$E,$B77)</f>
        <v>1</v>
      </c>
      <c r="K77" s="46">
        <f>SUMIFS('08W Project List'!$C:$C,'08W Project List'!$E:$E,$B77)</f>
        <v>1.4015151515151516</v>
      </c>
      <c r="L77" s="46">
        <f>SUMIFS('08W Project List'!$C:$C,'08W Project List'!$E:$E,$B77,'08W Project List'!$P:$P,L$1)</f>
        <v>1.4015151515151516</v>
      </c>
      <c r="M77" s="46">
        <f>SUMIFS('08W Project List'!$C:$C,'08W Project List'!$E:$E,$B77,'08W Project List'!$P:$P,M$1)</f>
        <v>0</v>
      </c>
      <c r="N77" s="46">
        <f>SUMIFS('08W Project List'!$C:$C,'08W Project List'!$E:$E,$B77,'08W Project List'!$P:$P,N$1)</f>
        <v>0</v>
      </c>
      <c r="O77" s="46">
        <f>SUMIFS('08W Project List'!$C:$C,'08W Project List'!$E:$E,$B77,'08W Project List'!$P:$P,O$1)</f>
        <v>0</v>
      </c>
      <c r="P77" s="46">
        <f>SUMIFS('08W Project List'!$C:$C,'08W Project List'!$E:$E,$B77,'08W Project List'!$P:$P,P$1)</f>
        <v>0</v>
      </c>
      <c r="Q77" s="2" t="s">
        <v>4479</v>
      </c>
      <c r="R77" s="56">
        <v>44148</v>
      </c>
    </row>
    <row r="78" spans="1:18" ht="15.6" x14ac:dyDescent="0.3">
      <c r="A78" s="23">
        <v>2133</v>
      </c>
      <c r="B78" s="22" t="s">
        <v>1409</v>
      </c>
      <c r="C78" s="22">
        <v>163451701</v>
      </c>
      <c r="D78" s="22" t="s">
        <v>1408</v>
      </c>
      <c r="E78" s="45">
        <v>15.260541400482287</v>
      </c>
      <c r="F78" s="46">
        <v>152</v>
      </c>
      <c r="G78" s="47">
        <v>0.10759584344398899</v>
      </c>
      <c r="H78" s="48">
        <f t="shared" si="2"/>
        <v>16.354568203486327</v>
      </c>
      <c r="I78" s="49">
        <v>721</v>
      </c>
      <c r="J78" s="49">
        <f>COUNTIFS('08W Project List'!$E:$E,$B78)</f>
        <v>1</v>
      </c>
      <c r="K78" s="46">
        <f>SUMIFS('08W Project List'!$C:$C,'08W Project List'!$E:$E,$B78)</f>
        <v>0.58996212121212122</v>
      </c>
      <c r="L78" s="46">
        <f>SUMIFS('08W Project List'!$C:$C,'08W Project List'!$E:$E,$B78,'08W Project List'!$P:$P,L$1)</f>
        <v>0.58996212121212122</v>
      </c>
      <c r="M78" s="46">
        <f>SUMIFS('08W Project List'!$C:$C,'08W Project List'!$E:$E,$B78,'08W Project List'!$P:$P,M$1)</f>
        <v>0</v>
      </c>
      <c r="N78" s="46">
        <f>SUMIFS('08W Project List'!$C:$C,'08W Project List'!$E:$E,$B78,'08W Project List'!$P:$P,N$1)</f>
        <v>0</v>
      </c>
      <c r="O78" s="46">
        <f>SUMIFS('08W Project List'!$C:$C,'08W Project List'!$E:$E,$B78,'08W Project List'!$P:$P,O$1)</f>
        <v>0</v>
      </c>
      <c r="P78" s="46">
        <f>SUMIFS('08W Project List'!$C:$C,'08W Project List'!$E:$E,$B78,'08W Project List'!$P:$P,P$1)</f>
        <v>0</v>
      </c>
      <c r="Q78" s="2" t="s">
        <v>4479</v>
      </c>
      <c r="R78" s="56">
        <v>44148</v>
      </c>
    </row>
    <row r="79" spans="1:18" ht="15.6" x14ac:dyDescent="0.3">
      <c r="A79" s="23">
        <v>837</v>
      </c>
      <c r="B79" s="22" t="s">
        <v>1087</v>
      </c>
      <c r="C79" s="22">
        <v>152261107</v>
      </c>
      <c r="D79" s="22" t="s">
        <v>1086</v>
      </c>
      <c r="E79" s="45">
        <v>44.191450064789123</v>
      </c>
      <c r="F79" s="46">
        <v>541</v>
      </c>
      <c r="G79" s="47">
        <v>9.2281016567475796E-2</v>
      </c>
      <c r="H79" s="48">
        <f t="shared" si="2"/>
        <v>49.924029963004408</v>
      </c>
      <c r="I79" s="49">
        <v>811</v>
      </c>
      <c r="J79" s="49">
        <f>COUNTIFS('08W Project List'!$E:$E,$B79)</f>
        <v>3</v>
      </c>
      <c r="K79" s="46">
        <f>SUMIFS('08W Project List'!$C:$C,'08W Project List'!$E:$E,$B79)</f>
        <v>8.100378787878789</v>
      </c>
      <c r="L79" s="46">
        <f>SUMIFS('08W Project List'!$C:$C,'08W Project List'!$E:$E,$B79,'08W Project List'!$P:$P,L$1)</f>
        <v>8.100378787878789</v>
      </c>
      <c r="M79" s="46">
        <f>SUMIFS('08W Project List'!$C:$C,'08W Project List'!$E:$E,$B79,'08W Project List'!$P:$P,M$1)</f>
        <v>0</v>
      </c>
      <c r="N79" s="46">
        <f>SUMIFS('08W Project List'!$C:$C,'08W Project List'!$E:$E,$B79,'08W Project List'!$P:$P,N$1)</f>
        <v>0</v>
      </c>
      <c r="O79" s="46">
        <f>SUMIFS('08W Project List'!$C:$C,'08W Project List'!$E:$E,$B79,'08W Project List'!$P:$P,O$1)</f>
        <v>0</v>
      </c>
      <c r="P79" s="46">
        <f>SUMIFS('08W Project List'!$C:$C,'08W Project List'!$E:$E,$B79,'08W Project List'!$P:$P,P$1)</f>
        <v>0</v>
      </c>
      <c r="Q79" s="2" t="s">
        <v>4470</v>
      </c>
      <c r="R79" s="56">
        <v>44176</v>
      </c>
    </row>
    <row r="80" spans="1:18" ht="15.6" x14ac:dyDescent="0.3">
      <c r="A80" s="23">
        <v>3279</v>
      </c>
      <c r="B80" s="22" t="s">
        <v>2594</v>
      </c>
      <c r="C80" s="22">
        <v>254421101</v>
      </c>
      <c r="D80" s="22" t="s">
        <v>2591</v>
      </c>
      <c r="E80" s="45">
        <v>2.3149015280017342</v>
      </c>
      <c r="F80" s="46">
        <v>47</v>
      </c>
      <c r="G80" s="47">
        <v>8.6582663262820603E-2</v>
      </c>
      <c r="H80" s="48">
        <f t="shared" si="2"/>
        <v>4.0693851733525683</v>
      </c>
      <c r="I80" s="49">
        <v>847</v>
      </c>
      <c r="J80" s="49">
        <f>COUNTIFS('08W Project List'!$E:$E,$B80)</f>
        <v>1</v>
      </c>
      <c r="K80" s="46">
        <f>SUMIFS('08W Project List'!$C:$C,'08W Project List'!$E:$E,$B80)</f>
        <v>0.10999999999999999</v>
      </c>
      <c r="L80" s="46">
        <f>SUMIFS('08W Project List'!$C:$C,'08W Project List'!$E:$E,$B80,'08W Project List'!$P:$P,L$1)</f>
        <v>0.10999999999999999</v>
      </c>
      <c r="M80" s="46">
        <f>SUMIFS('08W Project List'!$C:$C,'08W Project List'!$E:$E,$B80,'08W Project List'!$P:$P,M$1)</f>
        <v>0</v>
      </c>
      <c r="N80" s="46">
        <f>SUMIFS('08W Project List'!$C:$C,'08W Project List'!$E:$E,$B80,'08W Project List'!$P:$P,N$1)</f>
        <v>0</v>
      </c>
      <c r="O80" s="46">
        <f>SUMIFS('08W Project List'!$C:$C,'08W Project List'!$E:$E,$B80,'08W Project List'!$P:$P,O$1)</f>
        <v>0</v>
      </c>
      <c r="P80" s="46">
        <f>SUMIFS('08W Project List'!$C:$C,'08W Project List'!$E:$E,$B80,'08W Project List'!$P:$P,P$1)</f>
        <v>0</v>
      </c>
      <c r="Q80" s="2" t="s">
        <v>4484</v>
      </c>
      <c r="R80" s="56">
        <v>44183</v>
      </c>
    </row>
    <row r="81" spans="1:18" ht="15.6" x14ac:dyDescent="0.3">
      <c r="A81" s="23">
        <v>7502</v>
      </c>
      <c r="B81" s="22" t="s">
        <v>1308</v>
      </c>
      <c r="C81" s="22">
        <v>42751113</v>
      </c>
      <c r="D81" s="22" t="s">
        <v>1300</v>
      </c>
      <c r="E81" s="45">
        <v>22.674903809589495</v>
      </c>
      <c r="F81" s="46">
        <v>139</v>
      </c>
      <c r="G81" s="47">
        <v>7.3927379298794102E-2</v>
      </c>
      <c r="H81" s="48">
        <f t="shared" si="2"/>
        <v>10.27590572253238</v>
      </c>
      <c r="I81" s="49">
        <v>945</v>
      </c>
      <c r="J81" s="49">
        <f>COUNTIFS('08W Project List'!$E:$E,$B81)</f>
        <v>1</v>
      </c>
      <c r="K81" s="46">
        <f>SUMIFS('08W Project List'!$C:$C,'08W Project List'!$E:$E,$B81)</f>
        <v>4.03</v>
      </c>
      <c r="L81" s="46">
        <f>SUMIFS('08W Project List'!$C:$C,'08W Project List'!$E:$E,$B81,'08W Project List'!$P:$P,L$1)</f>
        <v>4.03</v>
      </c>
      <c r="M81" s="46">
        <f>SUMIFS('08W Project List'!$C:$C,'08W Project List'!$E:$E,$B81,'08W Project List'!$P:$P,M$1)</f>
        <v>0</v>
      </c>
      <c r="N81" s="46">
        <f>SUMIFS('08W Project List'!$C:$C,'08W Project List'!$E:$E,$B81,'08W Project List'!$P:$P,N$1)</f>
        <v>0</v>
      </c>
      <c r="O81" s="46">
        <f>SUMIFS('08W Project List'!$C:$C,'08W Project List'!$E:$E,$B81,'08W Project List'!$P:$P,O$1)</f>
        <v>0</v>
      </c>
      <c r="P81" s="46">
        <f>SUMIFS('08W Project List'!$C:$C,'08W Project List'!$E:$E,$B81,'08W Project List'!$P:$P,P$1)</f>
        <v>0</v>
      </c>
      <c r="Q81" s="2" t="s">
        <v>4486</v>
      </c>
      <c r="R81" s="56">
        <v>44148</v>
      </c>
    </row>
    <row r="82" spans="1:18" ht="15.6" x14ac:dyDescent="0.3">
      <c r="A82" s="23">
        <v>2673</v>
      </c>
      <c r="B82" s="22" t="s">
        <v>3198</v>
      </c>
      <c r="C82" s="22">
        <v>43292102</v>
      </c>
      <c r="D82" s="22" t="s">
        <v>3193</v>
      </c>
      <c r="E82" s="45">
        <v>19.340684586360659</v>
      </c>
      <c r="F82" s="46">
        <v>180</v>
      </c>
      <c r="G82" s="47">
        <v>7.3389170128912898E-2</v>
      </c>
      <c r="H82" s="48">
        <f t="shared" si="2"/>
        <v>13.210050623204321</v>
      </c>
      <c r="I82" s="49">
        <v>951</v>
      </c>
      <c r="J82" s="49">
        <f>COUNTIFS('08W Project List'!$E:$E,$B82)</f>
        <v>3</v>
      </c>
      <c r="K82" s="46">
        <f>SUMIFS('08W Project List'!$C:$C,'08W Project List'!$E:$E,$B82)</f>
        <v>3.64</v>
      </c>
      <c r="L82" s="46">
        <f>SUMIFS('08W Project List'!$C:$C,'08W Project List'!$E:$E,$B82,'08W Project List'!$P:$P,L$1)</f>
        <v>3.64</v>
      </c>
      <c r="M82" s="46">
        <f>SUMIFS('08W Project List'!$C:$C,'08W Project List'!$E:$E,$B82,'08W Project List'!$P:$P,M$1)</f>
        <v>0</v>
      </c>
      <c r="N82" s="46">
        <f>SUMIFS('08W Project List'!$C:$C,'08W Project List'!$E:$E,$B82,'08W Project List'!$P:$P,N$1)</f>
        <v>0</v>
      </c>
      <c r="O82" s="46">
        <f>SUMIFS('08W Project List'!$C:$C,'08W Project List'!$E:$E,$B82,'08W Project List'!$P:$P,O$1)</f>
        <v>0</v>
      </c>
      <c r="P82" s="46">
        <f>SUMIFS('08W Project List'!$C:$C,'08W Project List'!$E:$E,$B82,'08W Project List'!$P:$P,P$1)</f>
        <v>0</v>
      </c>
      <c r="Q82" s="2" t="s">
        <v>4470</v>
      </c>
      <c r="R82" s="56">
        <v>44176</v>
      </c>
    </row>
    <row r="83" spans="1:18" ht="15.6" x14ac:dyDescent="0.3">
      <c r="A83" s="23">
        <v>4175</v>
      </c>
      <c r="B83" s="22" t="s">
        <v>2197</v>
      </c>
      <c r="C83" s="22">
        <v>163011101</v>
      </c>
      <c r="D83" s="22" t="s">
        <v>2193</v>
      </c>
      <c r="E83" s="45">
        <v>5.8789709088814037</v>
      </c>
      <c r="F83" s="46">
        <v>171</v>
      </c>
      <c r="G83" s="47">
        <v>6.7405287952027507E-2</v>
      </c>
      <c r="H83" s="48">
        <f t="shared" si="2"/>
        <v>11.526304239796703</v>
      </c>
      <c r="I83" s="49">
        <v>999</v>
      </c>
      <c r="J83" s="49">
        <f>COUNTIFS('08W Project List'!$E:$E,$B83)</f>
        <v>1</v>
      </c>
      <c r="K83" s="46">
        <f>SUMIFS('08W Project List'!$C:$C,'08W Project List'!$E:$E,$B83)</f>
        <v>0.87000000000000011</v>
      </c>
      <c r="L83" s="46">
        <f>SUMIFS('08W Project List'!$C:$C,'08W Project List'!$E:$E,$B83,'08W Project List'!$P:$P,L$1)</f>
        <v>0.87000000000000011</v>
      </c>
      <c r="M83" s="46">
        <f>SUMIFS('08W Project List'!$C:$C,'08W Project List'!$E:$E,$B83,'08W Project List'!$P:$P,M$1)</f>
        <v>0</v>
      </c>
      <c r="N83" s="46">
        <f>SUMIFS('08W Project List'!$C:$C,'08W Project List'!$E:$E,$B83,'08W Project List'!$P:$P,N$1)</f>
        <v>0</v>
      </c>
      <c r="O83" s="46">
        <f>SUMIFS('08W Project List'!$C:$C,'08W Project List'!$E:$E,$B83,'08W Project List'!$P:$P,O$1)</f>
        <v>0</v>
      </c>
      <c r="P83" s="46">
        <f>SUMIFS('08W Project List'!$C:$C,'08W Project List'!$E:$E,$B83,'08W Project List'!$P:$P,P$1)</f>
        <v>0</v>
      </c>
      <c r="Q83" s="2" t="s">
        <v>4484</v>
      </c>
      <c r="R83" s="56">
        <v>44183</v>
      </c>
    </row>
    <row r="84" spans="1:18" ht="15.6" x14ac:dyDescent="0.3">
      <c r="A84" s="23">
        <v>4743</v>
      </c>
      <c r="B84" s="22" t="s">
        <v>4413</v>
      </c>
      <c r="C84" s="22">
        <v>102911103</v>
      </c>
      <c r="D84" s="22" t="s">
        <v>4411</v>
      </c>
      <c r="E84" s="45">
        <v>27.217261193432378</v>
      </c>
      <c r="F84" s="46">
        <v>249</v>
      </c>
      <c r="G84" s="47">
        <v>5.0062463217611201E-2</v>
      </c>
      <c r="H84" s="48">
        <f t="shared" si="2"/>
        <v>12.465553341185188</v>
      </c>
      <c r="I84" s="49">
        <v>1176</v>
      </c>
      <c r="J84" s="49">
        <f>COUNTIFS('08W Project List'!$E:$E,$B84)</f>
        <v>3</v>
      </c>
      <c r="K84" s="46">
        <f>SUMIFS('08W Project List'!$C:$C,'08W Project List'!$E:$E,$B84)</f>
        <v>16.52</v>
      </c>
      <c r="L84" s="46">
        <f>SUMIFS('08W Project List'!$C:$C,'08W Project List'!$E:$E,$B84,'08W Project List'!$P:$P,L$1)</f>
        <v>2.5499999999999998</v>
      </c>
      <c r="M84" s="46">
        <f>SUMIFS('08W Project List'!$C:$C,'08W Project List'!$E:$E,$B84,'08W Project List'!$P:$P,M$1)</f>
        <v>0</v>
      </c>
      <c r="N84" s="46">
        <f>SUMIFS('08W Project List'!$C:$C,'08W Project List'!$E:$E,$B84,'08W Project List'!$P:$P,N$1)</f>
        <v>13.969999999999999</v>
      </c>
      <c r="O84" s="46">
        <f>SUMIFS('08W Project List'!$C:$C,'08W Project List'!$E:$E,$B84,'08W Project List'!$P:$P,O$1)</f>
        <v>0</v>
      </c>
      <c r="P84" s="46">
        <f>SUMIFS('08W Project List'!$C:$C,'08W Project List'!$E:$E,$B84,'08W Project List'!$P:$P,P$1)</f>
        <v>0</v>
      </c>
      <c r="Q84" s="2" t="s">
        <v>4488</v>
      </c>
      <c r="R84" s="56">
        <v>44148</v>
      </c>
    </row>
    <row r="85" spans="1:18" ht="15.6" x14ac:dyDescent="0.3">
      <c r="A85" s="23">
        <v>3633</v>
      </c>
      <c r="B85" s="22" t="s">
        <v>314</v>
      </c>
      <c r="C85" s="22">
        <v>103751102</v>
      </c>
      <c r="D85" s="22" t="s">
        <v>315</v>
      </c>
      <c r="E85" s="45">
        <v>21.29644667592169</v>
      </c>
      <c r="F85" s="46">
        <v>177</v>
      </c>
      <c r="G85" s="47">
        <v>4.0960539586240102E-2</v>
      </c>
      <c r="H85" s="48">
        <f t="shared" si="2"/>
        <v>7.2500155067644982</v>
      </c>
      <c r="I85" s="49">
        <v>1288</v>
      </c>
      <c r="J85" s="49">
        <f>COUNTIFS('08W Project List'!$E:$E,$B85)</f>
        <v>4</v>
      </c>
      <c r="K85" s="46">
        <f>SUMIFS('08W Project List'!$C:$C,'08W Project List'!$E:$E,$B85)</f>
        <v>9.1599999999999984</v>
      </c>
      <c r="L85" s="46">
        <f>SUMIFS('08W Project List'!$C:$C,'08W Project List'!$E:$E,$B85,'08W Project List'!$P:$P,L$1)</f>
        <v>1.7999999999999998</v>
      </c>
      <c r="M85" s="46">
        <f>SUMIFS('08W Project List'!$C:$C,'08W Project List'!$E:$E,$B85,'08W Project List'!$P:$P,M$1)</f>
        <v>0</v>
      </c>
      <c r="N85" s="46">
        <f>SUMIFS('08W Project List'!$C:$C,'08W Project List'!$E:$E,$B85,'08W Project List'!$P:$P,N$1)</f>
        <v>7.3599999999999994</v>
      </c>
      <c r="O85" s="46">
        <f>SUMIFS('08W Project List'!$C:$C,'08W Project List'!$E:$E,$B85,'08W Project List'!$P:$P,O$1)</f>
        <v>0</v>
      </c>
      <c r="P85" s="46">
        <f>SUMIFS('08W Project List'!$C:$C,'08W Project List'!$E:$E,$B85,'08W Project List'!$P:$P,P$1)</f>
        <v>0</v>
      </c>
      <c r="Q85" s="2" t="s">
        <v>4488</v>
      </c>
      <c r="R85" s="56">
        <v>44148</v>
      </c>
    </row>
    <row r="86" spans="1:18" ht="15.6" x14ac:dyDescent="0.3">
      <c r="A86" s="23">
        <v>4946</v>
      </c>
      <c r="B86" s="22" t="s">
        <v>4415</v>
      </c>
      <c r="C86" s="22">
        <v>102911103</v>
      </c>
      <c r="D86" s="22" t="s">
        <v>4411</v>
      </c>
      <c r="E86" s="45">
        <v>23.781496395420383</v>
      </c>
      <c r="F86" s="46">
        <v>217</v>
      </c>
      <c r="G86" s="47">
        <v>4.0282231617335601E-2</v>
      </c>
      <c r="H86" s="48">
        <f t="shared" si="2"/>
        <v>8.7412442609618246</v>
      </c>
      <c r="I86" s="49">
        <v>1299</v>
      </c>
      <c r="J86" s="49">
        <f>COUNTIFS('08W Project List'!$E:$E,$B86)</f>
        <v>2</v>
      </c>
      <c r="K86" s="46">
        <f>SUMIFS('08W Project List'!$C:$C,'08W Project List'!$E:$E,$B86)</f>
        <v>4.21</v>
      </c>
      <c r="L86" s="46">
        <f>SUMIFS('08W Project List'!$C:$C,'08W Project List'!$E:$E,$B86,'08W Project List'!$P:$P,L$1)</f>
        <v>4.21</v>
      </c>
      <c r="M86" s="46">
        <f>SUMIFS('08W Project List'!$C:$C,'08W Project List'!$E:$E,$B86,'08W Project List'!$P:$P,M$1)</f>
        <v>0</v>
      </c>
      <c r="N86" s="46">
        <f>SUMIFS('08W Project List'!$C:$C,'08W Project List'!$E:$E,$B86,'08W Project List'!$P:$P,N$1)</f>
        <v>0</v>
      </c>
      <c r="O86" s="46">
        <f>SUMIFS('08W Project List'!$C:$C,'08W Project List'!$E:$E,$B86,'08W Project List'!$P:$P,O$1)</f>
        <v>0</v>
      </c>
      <c r="P86" s="46">
        <f>SUMIFS('08W Project List'!$C:$C,'08W Project List'!$E:$E,$B86,'08W Project List'!$P:$P,P$1)</f>
        <v>0</v>
      </c>
      <c r="Q86" s="2" t="s">
        <v>4487</v>
      </c>
      <c r="R86" s="56">
        <v>44148</v>
      </c>
    </row>
    <row r="87" spans="1:18" ht="15.6" x14ac:dyDescent="0.3">
      <c r="A87" s="23">
        <v>3640</v>
      </c>
      <c r="B87" s="22" t="s">
        <v>1438</v>
      </c>
      <c r="C87" s="22">
        <v>163451702</v>
      </c>
      <c r="D87" s="22" t="s">
        <v>1414</v>
      </c>
      <c r="E87" s="45">
        <v>1.4613805826632567</v>
      </c>
      <c r="F87" s="46">
        <v>47</v>
      </c>
      <c r="G87" s="47">
        <v>3.92339229972457E-2</v>
      </c>
      <c r="H87" s="48">
        <f t="shared" si="2"/>
        <v>1.8439943808705479</v>
      </c>
      <c r="I87" s="49">
        <v>1316</v>
      </c>
      <c r="J87" s="49">
        <f>COUNTIFS('08W Project List'!$E:$E,$B87)</f>
        <v>1</v>
      </c>
      <c r="K87" s="46">
        <f>SUMIFS('08W Project List'!$C:$C,'08W Project List'!$E:$E,$B87)</f>
        <v>1.274</v>
      </c>
      <c r="L87" s="46">
        <f>SUMIFS('08W Project List'!$C:$C,'08W Project List'!$E:$E,$B87,'08W Project List'!$P:$P,L$1)</f>
        <v>0</v>
      </c>
      <c r="M87" s="46">
        <f>SUMIFS('08W Project List'!$C:$C,'08W Project List'!$E:$E,$B87,'08W Project List'!$P:$P,M$1)</f>
        <v>0</v>
      </c>
      <c r="N87" s="46">
        <f>SUMIFS('08W Project List'!$C:$C,'08W Project List'!$E:$E,$B87,'08W Project List'!$P:$P,N$1)</f>
        <v>1.274</v>
      </c>
      <c r="O87" s="46">
        <f>SUMIFS('08W Project List'!$C:$C,'08W Project List'!$E:$E,$B87,'08W Project List'!$P:$P,O$1)</f>
        <v>0</v>
      </c>
      <c r="P87" s="46">
        <f>SUMIFS('08W Project List'!$C:$C,'08W Project List'!$E:$E,$B87,'08W Project List'!$P:$P,P$1)</f>
        <v>0</v>
      </c>
      <c r="Q87" s="2" t="s">
        <v>4483</v>
      </c>
      <c r="R87" s="56">
        <v>44183</v>
      </c>
    </row>
    <row r="88" spans="1:18" ht="15.6" x14ac:dyDescent="0.3">
      <c r="A88" s="23">
        <v>88</v>
      </c>
      <c r="B88" s="22" t="s">
        <v>3788</v>
      </c>
      <c r="C88" s="22">
        <v>43432105</v>
      </c>
      <c r="D88" s="22" t="s">
        <v>3779</v>
      </c>
      <c r="E88" s="45">
        <v>17.173684235426602</v>
      </c>
      <c r="F88" s="46">
        <v>151</v>
      </c>
      <c r="G88" s="47">
        <v>3.5763149066580402E-2</v>
      </c>
      <c r="H88" s="48">
        <f t="shared" si="2"/>
        <v>5.4002355090536405</v>
      </c>
      <c r="I88" s="49">
        <v>1361</v>
      </c>
      <c r="J88" s="49">
        <f>COUNTIFS('08W Project List'!$E:$E,$B88)</f>
        <v>1</v>
      </c>
      <c r="K88" s="46">
        <f>SUMIFS('08W Project List'!$C:$C,'08W Project List'!$E:$E,$B88)</f>
        <v>1.27</v>
      </c>
      <c r="L88" s="46">
        <f>SUMIFS('08W Project List'!$C:$C,'08W Project List'!$E:$E,$B88,'08W Project List'!$P:$P,L$1)</f>
        <v>0</v>
      </c>
      <c r="M88" s="46">
        <f>SUMIFS('08W Project List'!$C:$C,'08W Project List'!$E:$E,$B88,'08W Project List'!$P:$P,M$1)</f>
        <v>0</v>
      </c>
      <c r="N88" s="46">
        <f>SUMIFS('08W Project List'!$C:$C,'08W Project List'!$E:$E,$B88,'08W Project List'!$P:$P,N$1)</f>
        <v>0</v>
      </c>
      <c r="O88" s="46">
        <f>SUMIFS('08W Project List'!$C:$C,'08W Project List'!$E:$E,$B88,'08W Project List'!$P:$P,O$1)</f>
        <v>1.27</v>
      </c>
      <c r="P88" s="46">
        <f>SUMIFS('08W Project List'!$C:$C,'08W Project List'!$E:$E,$B88,'08W Project List'!$P:$P,P$1)</f>
        <v>0</v>
      </c>
      <c r="Q88" s="2" t="s">
        <v>4474</v>
      </c>
      <c r="R88" s="56">
        <v>44166</v>
      </c>
    </row>
    <row r="89" spans="1:18" ht="15.6" x14ac:dyDescent="0.3">
      <c r="A89" s="23">
        <v>2335</v>
      </c>
      <c r="B89" s="22" t="s">
        <v>3124</v>
      </c>
      <c r="C89" s="22">
        <v>153082106</v>
      </c>
      <c r="D89" s="22" t="s">
        <v>3118</v>
      </c>
      <c r="E89" s="45">
        <v>67.365649554006211</v>
      </c>
      <c r="F89" s="46">
        <v>745</v>
      </c>
      <c r="G89" s="47">
        <v>3.5528767571262998E-2</v>
      </c>
      <c r="H89" s="48">
        <f t="shared" si="2"/>
        <v>26.468931840590933</v>
      </c>
      <c r="I89" s="49">
        <v>1363</v>
      </c>
      <c r="J89" s="49">
        <f>COUNTIFS('08W Project List'!$E:$E,$B89)</f>
        <v>1</v>
      </c>
      <c r="K89" s="46">
        <f>SUMIFS('08W Project List'!$C:$C,'08W Project List'!$E:$E,$B89)</f>
        <v>1.1299999999999999</v>
      </c>
      <c r="L89" s="46">
        <f>SUMIFS('08W Project List'!$C:$C,'08W Project List'!$E:$E,$B89,'08W Project List'!$P:$P,L$1)</f>
        <v>1.1299999999999999</v>
      </c>
      <c r="M89" s="46">
        <f>SUMIFS('08W Project List'!$C:$C,'08W Project List'!$E:$E,$B89,'08W Project List'!$P:$P,M$1)</f>
        <v>0</v>
      </c>
      <c r="N89" s="46">
        <f>SUMIFS('08W Project List'!$C:$C,'08W Project List'!$E:$E,$B89,'08W Project List'!$P:$P,N$1)</f>
        <v>0</v>
      </c>
      <c r="O89" s="46">
        <f>SUMIFS('08W Project List'!$C:$C,'08W Project List'!$E:$E,$B89,'08W Project List'!$P:$P,O$1)</f>
        <v>0</v>
      </c>
      <c r="P89" s="46">
        <f>SUMIFS('08W Project List'!$C:$C,'08W Project List'!$E:$E,$B89,'08W Project List'!$P:$P,P$1)</f>
        <v>0</v>
      </c>
      <c r="Q89" s="2" t="s">
        <v>4484</v>
      </c>
      <c r="R89" s="56">
        <v>44183</v>
      </c>
    </row>
    <row r="90" spans="1:18" ht="15.6" x14ac:dyDescent="0.3">
      <c r="A90" s="23">
        <v>3154</v>
      </c>
      <c r="B90" s="22" t="s">
        <v>531</v>
      </c>
      <c r="C90" s="22">
        <v>42711102</v>
      </c>
      <c r="D90" s="22" t="s">
        <v>529</v>
      </c>
      <c r="E90" s="45">
        <v>11.216001152655066</v>
      </c>
      <c r="F90" s="46">
        <v>178</v>
      </c>
      <c r="G90" s="47">
        <v>2.9372789353864E-2</v>
      </c>
      <c r="H90" s="48">
        <f t="shared" si="2"/>
        <v>5.2283565049877918</v>
      </c>
      <c r="I90" s="49">
        <v>1477</v>
      </c>
      <c r="J90" s="49">
        <f>COUNTIFS('08W Project List'!$E:$E,$B90)</f>
        <v>1</v>
      </c>
      <c r="K90" s="46">
        <f>SUMIFS('08W Project List'!$C:$C,'08W Project List'!$E:$E,$B90)</f>
        <v>0.9</v>
      </c>
      <c r="L90" s="46">
        <f>SUMIFS('08W Project List'!$C:$C,'08W Project List'!$E:$E,$B90,'08W Project List'!$P:$P,L$1)</f>
        <v>0.9</v>
      </c>
      <c r="M90" s="46">
        <f>SUMIFS('08W Project List'!$C:$C,'08W Project List'!$E:$E,$B90,'08W Project List'!$P:$P,M$1)</f>
        <v>0</v>
      </c>
      <c r="N90" s="46">
        <f>SUMIFS('08W Project List'!$C:$C,'08W Project List'!$E:$E,$B90,'08W Project List'!$P:$P,N$1)</f>
        <v>0</v>
      </c>
      <c r="O90" s="46">
        <f>SUMIFS('08W Project List'!$C:$C,'08W Project List'!$E:$E,$B90,'08W Project List'!$P:$P,O$1)</f>
        <v>0</v>
      </c>
      <c r="P90" s="46">
        <f>SUMIFS('08W Project List'!$C:$C,'08W Project List'!$E:$E,$B90,'08W Project List'!$P:$P,P$1)</f>
        <v>0</v>
      </c>
      <c r="Q90" s="2" t="s">
        <v>4484</v>
      </c>
      <c r="R90" s="56">
        <v>44183</v>
      </c>
    </row>
    <row r="91" spans="1:18" ht="15.6" x14ac:dyDescent="0.3">
      <c r="A91" s="23">
        <v>249</v>
      </c>
      <c r="B91" s="22" t="s">
        <v>3330</v>
      </c>
      <c r="C91" s="22">
        <v>43321103</v>
      </c>
      <c r="D91" s="22" t="s">
        <v>3325</v>
      </c>
      <c r="E91" s="45">
        <v>2.4432880788637288</v>
      </c>
      <c r="F91" s="46">
        <v>41</v>
      </c>
      <c r="G91" s="47">
        <v>1.6460837920562299E-2</v>
      </c>
      <c r="H91" s="48">
        <f t="shared" si="2"/>
        <v>0.67489435474305426</v>
      </c>
      <c r="I91" s="49">
        <v>1755</v>
      </c>
      <c r="J91" s="49">
        <f>COUNTIFS('08W Project List'!$E:$E,$B91)</f>
        <v>1</v>
      </c>
      <c r="K91" s="46">
        <f>SUMIFS('08W Project List'!$C:$C,'08W Project List'!$E:$E,$B91)</f>
        <v>1.5</v>
      </c>
      <c r="L91" s="46">
        <f>SUMIFS('08W Project List'!$C:$C,'08W Project List'!$E:$E,$B91,'08W Project List'!$P:$P,L$1)</f>
        <v>0</v>
      </c>
      <c r="M91" s="46">
        <f>SUMIFS('08W Project List'!$C:$C,'08W Project List'!$E:$E,$B91,'08W Project List'!$P:$P,M$1)</f>
        <v>0</v>
      </c>
      <c r="N91" s="46">
        <f>SUMIFS('08W Project List'!$C:$C,'08W Project List'!$E:$E,$B91,'08W Project List'!$P:$P,N$1)</f>
        <v>1.5</v>
      </c>
      <c r="O91" s="46">
        <f>SUMIFS('08W Project List'!$C:$C,'08W Project List'!$E:$E,$B91,'08W Project List'!$P:$P,O$1)</f>
        <v>0</v>
      </c>
      <c r="P91" s="46">
        <f>SUMIFS('08W Project List'!$C:$C,'08W Project List'!$E:$E,$B91,'08W Project List'!$P:$P,P$1)</f>
        <v>0</v>
      </c>
      <c r="Q91" s="2" t="s">
        <v>4483</v>
      </c>
      <c r="R91" s="56">
        <v>44183</v>
      </c>
    </row>
    <row r="92" spans="1:18" ht="15.6" x14ac:dyDescent="0.3">
      <c r="A92" s="23">
        <v>3447</v>
      </c>
      <c r="B92" s="22" t="s">
        <v>4414</v>
      </c>
      <c r="C92" s="22">
        <v>102911103</v>
      </c>
      <c r="D92" s="22" t="s">
        <v>4411</v>
      </c>
      <c r="E92" s="45">
        <v>22.416802532658608</v>
      </c>
      <c r="F92" s="46">
        <v>259</v>
      </c>
      <c r="G92" s="47">
        <v>1.28139578906702E-2</v>
      </c>
      <c r="H92" s="48">
        <f t="shared" si="2"/>
        <v>3.3188150936835816</v>
      </c>
      <c r="I92" s="49">
        <v>1849</v>
      </c>
      <c r="J92" s="49">
        <f>COUNTIFS('08W Project List'!$E:$E,$B92)</f>
        <v>2</v>
      </c>
      <c r="K92" s="46">
        <f>SUMIFS('08W Project List'!$C:$C,'08W Project List'!$E:$E,$B92)</f>
        <v>2.8099999999999996</v>
      </c>
      <c r="L92" s="46">
        <f>SUMIFS('08W Project List'!$C:$C,'08W Project List'!$E:$E,$B92,'08W Project List'!$P:$P,L$1)</f>
        <v>2.8099999999999996</v>
      </c>
      <c r="M92" s="46">
        <f>SUMIFS('08W Project List'!$C:$C,'08W Project List'!$E:$E,$B92,'08W Project List'!$P:$P,M$1)</f>
        <v>0</v>
      </c>
      <c r="N92" s="46">
        <f>SUMIFS('08W Project List'!$C:$C,'08W Project List'!$E:$E,$B92,'08W Project List'!$P:$P,N$1)</f>
        <v>0</v>
      </c>
      <c r="O92" s="46">
        <f>SUMIFS('08W Project List'!$C:$C,'08W Project List'!$E:$E,$B92,'08W Project List'!$P:$P,O$1)</f>
        <v>0</v>
      </c>
      <c r="P92" s="46">
        <f>SUMIFS('08W Project List'!$C:$C,'08W Project List'!$E:$E,$B92,'08W Project List'!$P:$P,P$1)</f>
        <v>0</v>
      </c>
      <c r="Q92" s="2" t="s">
        <v>4487</v>
      </c>
      <c r="R92" s="56">
        <v>44148</v>
      </c>
    </row>
    <row r="93" spans="1:18" ht="15.6" x14ac:dyDescent="0.3">
      <c r="A93" s="23">
        <v>1135</v>
      </c>
      <c r="B93" s="22" t="s">
        <v>2100</v>
      </c>
      <c r="C93" s="22">
        <v>82021106</v>
      </c>
      <c r="D93" s="22" t="s">
        <v>2094</v>
      </c>
      <c r="E93" s="45">
        <v>19.353556626695898</v>
      </c>
      <c r="F93" s="46">
        <v>213</v>
      </c>
      <c r="G93" s="47">
        <v>1.2498918349547E-2</v>
      </c>
      <c r="H93" s="48">
        <f t="shared" si="2"/>
        <v>2.6622696084535109</v>
      </c>
      <c r="I93" s="49">
        <v>1864</v>
      </c>
      <c r="J93" s="49">
        <f>COUNTIFS('08W Project List'!$E:$E,$B93)</f>
        <v>1</v>
      </c>
      <c r="K93" s="46">
        <f>SUMIFS('08W Project List'!$C:$C,'08W Project List'!$E:$E,$B93)</f>
        <v>0.85</v>
      </c>
      <c r="L93" s="46">
        <f>SUMIFS('08W Project List'!$C:$C,'08W Project List'!$E:$E,$B93,'08W Project List'!$P:$P,L$1)</f>
        <v>0</v>
      </c>
      <c r="M93" s="46">
        <f>SUMIFS('08W Project List'!$C:$C,'08W Project List'!$E:$E,$B93,'08W Project List'!$P:$P,M$1)</f>
        <v>0</v>
      </c>
      <c r="N93" s="46">
        <f>SUMIFS('08W Project List'!$C:$C,'08W Project List'!$E:$E,$B93,'08W Project List'!$P:$P,N$1)</f>
        <v>0</v>
      </c>
      <c r="O93" s="46">
        <f>SUMIFS('08W Project List'!$C:$C,'08W Project List'!$E:$E,$B93,'08W Project List'!$P:$P,O$1)</f>
        <v>0.85</v>
      </c>
      <c r="P93" s="46">
        <f>SUMIFS('08W Project List'!$C:$C,'08W Project List'!$E:$E,$B93,'08W Project List'!$P:$P,P$1)</f>
        <v>0</v>
      </c>
      <c r="Q93" s="2" t="s">
        <v>4474</v>
      </c>
      <c r="R93" s="56">
        <v>44166</v>
      </c>
    </row>
    <row r="94" spans="1:18" ht="15.6" x14ac:dyDescent="0.3">
      <c r="A94" s="23">
        <v>10</v>
      </c>
      <c r="B94" s="22" t="s">
        <v>1948</v>
      </c>
      <c r="C94" s="22">
        <v>43311102</v>
      </c>
      <c r="D94" s="22" t="s">
        <v>1944</v>
      </c>
      <c r="E94" s="45">
        <v>9.7315112335888756</v>
      </c>
      <c r="F94" s="46">
        <v>124</v>
      </c>
      <c r="G94" s="47">
        <v>9.0594735712638506E-3</v>
      </c>
      <c r="H94" s="48">
        <f t="shared" si="2"/>
        <v>1.1233747228367175</v>
      </c>
      <c r="I94" s="49">
        <v>1999</v>
      </c>
      <c r="J94" s="49">
        <f>COUNTIFS('08W Project List'!$E:$E,$B94)</f>
        <v>1</v>
      </c>
      <c r="K94" s="46">
        <f>SUMIFS('08W Project List'!$C:$C,'08W Project List'!$E:$E,$B94)</f>
        <v>1.07</v>
      </c>
      <c r="L94" s="46">
        <f>SUMIFS('08W Project List'!$C:$C,'08W Project List'!$E:$E,$B94,'08W Project List'!$P:$P,L$1)</f>
        <v>0</v>
      </c>
      <c r="M94" s="46">
        <f>SUMIFS('08W Project List'!$C:$C,'08W Project List'!$E:$E,$B94,'08W Project List'!$P:$P,M$1)</f>
        <v>0</v>
      </c>
      <c r="N94" s="46">
        <f>SUMIFS('08W Project List'!$C:$C,'08W Project List'!$E:$E,$B94,'08W Project List'!$P:$P,N$1)</f>
        <v>0</v>
      </c>
      <c r="O94" s="46">
        <f>SUMIFS('08W Project List'!$C:$C,'08W Project List'!$E:$E,$B94,'08W Project List'!$P:$P,O$1)</f>
        <v>1.07</v>
      </c>
      <c r="P94" s="46">
        <f>SUMIFS('08W Project List'!$C:$C,'08W Project List'!$E:$E,$B94,'08W Project List'!$P:$P,P$1)</f>
        <v>0</v>
      </c>
      <c r="Q94" s="2" t="s">
        <v>4474</v>
      </c>
      <c r="R94" s="56">
        <v>44166</v>
      </c>
    </row>
    <row r="95" spans="1:18" ht="15.6" x14ac:dyDescent="0.3">
      <c r="A95" s="23">
        <v>7254</v>
      </c>
      <c r="B95" s="22" t="s">
        <v>25</v>
      </c>
      <c r="C95" s="22">
        <v>152101101</v>
      </c>
      <c r="D95" s="22" t="s">
        <v>19</v>
      </c>
      <c r="E95" s="45">
        <v>4.1490947932397697</v>
      </c>
      <c r="F95" s="46">
        <v>49</v>
      </c>
      <c r="G95" s="47">
        <v>8.8541015381864707E-3</v>
      </c>
      <c r="H95" s="48">
        <f t="shared" si="2"/>
        <v>0.43385097537113704</v>
      </c>
      <c r="I95" s="49">
        <v>2010</v>
      </c>
      <c r="J95" s="49">
        <f>COUNTIFS('08W Project List'!$E:$E,$B95)</f>
        <v>1</v>
      </c>
      <c r="K95" s="46">
        <f>SUMIFS('08W Project List'!$C:$C,'08W Project List'!$E:$E,$B95)</f>
        <v>1.7400000000000002</v>
      </c>
      <c r="L95" s="46">
        <f>SUMIFS('08W Project List'!$C:$C,'08W Project List'!$E:$E,$B95,'08W Project List'!$P:$P,L$1)</f>
        <v>1.7400000000000002</v>
      </c>
      <c r="M95" s="46">
        <f>SUMIFS('08W Project List'!$C:$C,'08W Project List'!$E:$E,$B95,'08W Project List'!$P:$P,M$1)</f>
        <v>0</v>
      </c>
      <c r="N95" s="46">
        <f>SUMIFS('08W Project List'!$C:$C,'08W Project List'!$E:$E,$B95,'08W Project List'!$P:$P,N$1)</f>
        <v>0</v>
      </c>
      <c r="O95" s="46">
        <f>SUMIFS('08W Project List'!$C:$C,'08W Project List'!$E:$E,$B95,'08W Project List'!$P:$P,O$1)</f>
        <v>0</v>
      </c>
      <c r="P95" s="46">
        <f>SUMIFS('08W Project List'!$C:$C,'08W Project List'!$E:$E,$B95,'08W Project List'!$P:$P,P$1)</f>
        <v>0</v>
      </c>
      <c r="Q95" s="2" t="s">
        <v>4484</v>
      </c>
      <c r="R95" s="56">
        <v>44183</v>
      </c>
    </row>
    <row r="96" spans="1:18" ht="15.6" x14ac:dyDescent="0.3">
      <c r="A96" s="23">
        <v>797</v>
      </c>
      <c r="B96" s="22" t="s">
        <v>1122</v>
      </c>
      <c r="C96" s="22">
        <v>43071101</v>
      </c>
      <c r="D96" s="22" t="s">
        <v>1113</v>
      </c>
      <c r="E96" s="45">
        <v>3.1203148217925047</v>
      </c>
      <c r="F96" s="46">
        <v>191</v>
      </c>
      <c r="G96" s="47">
        <v>7.9930108646246497E-3</v>
      </c>
      <c r="H96" s="48">
        <f t="shared" si="2"/>
        <v>1.5266650751433082</v>
      </c>
      <c r="I96" s="49">
        <v>2048</v>
      </c>
      <c r="J96" s="49">
        <f>COUNTIFS('08W Project List'!$E:$E,$B96)</f>
        <v>1</v>
      </c>
      <c r="K96" s="46">
        <f>SUMIFS('08W Project List'!$C:$C,'08W Project List'!$E:$E,$B96)</f>
        <v>1.93</v>
      </c>
      <c r="L96" s="46">
        <f>SUMIFS('08W Project List'!$C:$C,'08W Project List'!$E:$E,$B96,'08W Project List'!$P:$P,L$1)</f>
        <v>1.93</v>
      </c>
      <c r="M96" s="46">
        <f>SUMIFS('08W Project List'!$C:$C,'08W Project List'!$E:$E,$B96,'08W Project List'!$P:$P,M$1)</f>
        <v>0</v>
      </c>
      <c r="N96" s="46">
        <f>SUMIFS('08W Project List'!$C:$C,'08W Project List'!$E:$E,$B96,'08W Project List'!$P:$P,N$1)</f>
        <v>0</v>
      </c>
      <c r="O96" s="46">
        <f>SUMIFS('08W Project List'!$C:$C,'08W Project List'!$E:$E,$B96,'08W Project List'!$P:$P,O$1)</f>
        <v>0</v>
      </c>
      <c r="P96" s="46">
        <f>SUMIFS('08W Project List'!$C:$C,'08W Project List'!$E:$E,$B96,'08W Project List'!$P:$P,P$1)</f>
        <v>0</v>
      </c>
      <c r="Q96" s="2" t="s">
        <v>4484</v>
      </c>
      <c r="R96" s="56">
        <v>44183</v>
      </c>
    </row>
    <row r="97" spans="1:18" ht="15.6" x14ac:dyDescent="0.3">
      <c r="A97" s="23">
        <v>1984</v>
      </c>
      <c r="B97" s="22" t="s">
        <v>1643</v>
      </c>
      <c r="C97" s="22">
        <v>24101103</v>
      </c>
      <c r="D97" s="22" t="s">
        <v>1637</v>
      </c>
      <c r="E97" s="45">
        <v>15.567907158765507</v>
      </c>
      <c r="F97" s="46">
        <v>150</v>
      </c>
      <c r="G97" s="47">
        <v>7.8448213061737201E-3</v>
      </c>
      <c r="H97" s="48">
        <f t="shared" si="2"/>
        <v>1.176723195926058</v>
      </c>
      <c r="I97" s="49">
        <v>2055</v>
      </c>
      <c r="J97" s="49">
        <f>COUNTIFS('08W Project List'!$E:$E,$B97)</f>
        <v>2</v>
      </c>
      <c r="K97" s="46">
        <f>SUMIFS('08W Project List'!$C:$C,'08W Project List'!$E:$E,$B97)</f>
        <v>5.42</v>
      </c>
      <c r="L97" s="46">
        <f>SUMIFS('08W Project List'!$C:$C,'08W Project List'!$E:$E,$B97,'08W Project List'!$P:$P,L$1)</f>
        <v>5.42</v>
      </c>
      <c r="M97" s="46">
        <f>SUMIFS('08W Project List'!$C:$C,'08W Project List'!$E:$E,$B97,'08W Project List'!$P:$P,M$1)</f>
        <v>0</v>
      </c>
      <c r="N97" s="46">
        <f>SUMIFS('08W Project List'!$C:$C,'08W Project List'!$E:$E,$B97,'08W Project List'!$P:$P,N$1)</f>
        <v>0</v>
      </c>
      <c r="O97" s="46">
        <f>SUMIFS('08W Project List'!$C:$C,'08W Project List'!$E:$E,$B97,'08W Project List'!$P:$P,O$1)</f>
        <v>0</v>
      </c>
      <c r="P97" s="46">
        <f>SUMIFS('08W Project List'!$C:$C,'08W Project List'!$E:$E,$B97,'08W Project List'!$P:$P,P$1)</f>
        <v>0</v>
      </c>
      <c r="Q97" s="2" t="s">
        <v>4487</v>
      </c>
      <c r="R97" s="56">
        <v>44148</v>
      </c>
    </row>
    <row r="98" spans="1:18" ht="15.6" x14ac:dyDescent="0.3">
      <c r="A98" s="23">
        <v>4884</v>
      </c>
      <c r="B98" s="22" t="s">
        <v>3116</v>
      </c>
      <c r="C98" s="22">
        <v>153081112</v>
      </c>
      <c r="D98" s="22" t="s">
        <v>3114</v>
      </c>
      <c r="E98" s="45">
        <v>8.512969057158422</v>
      </c>
      <c r="F98" s="46">
        <v>117</v>
      </c>
      <c r="G98" s="47">
        <v>6.5148067200905997E-3</v>
      </c>
      <c r="H98" s="48">
        <f t="shared" ref="H98:H116" si="3">IFERROR(G98*F98,0)</f>
        <v>0.76223238625060019</v>
      </c>
      <c r="I98" s="49">
        <v>2123</v>
      </c>
      <c r="J98" s="49">
        <f>COUNTIFS('08W Project List'!$E:$E,$B98)</f>
        <v>2</v>
      </c>
      <c r="K98" s="46">
        <f>SUMIFS('08W Project List'!$C:$C,'08W Project List'!$E:$E,$B98)</f>
        <v>0.38</v>
      </c>
      <c r="L98" s="46">
        <f>SUMIFS('08W Project List'!$C:$C,'08W Project List'!$E:$E,$B98,'08W Project List'!$P:$P,L$1)</f>
        <v>0.38</v>
      </c>
      <c r="M98" s="46">
        <f>SUMIFS('08W Project List'!$C:$C,'08W Project List'!$E:$E,$B98,'08W Project List'!$P:$P,M$1)</f>
        <v>0</v>
      </c>
      <c r="N98" s="46">
        <f>SUMIFS('08W Project List'!$C:$C,'08W Project List'!$E:$E,$B98,'08W Project List'!$P:$P,N$1)</f>
        <v>0</v>
      </c>
      <c r="O98" s="46">
        <f>SUMIFS('08W Project List'!$C:$C,'08W Project List'!$E:$E,$B98,'08W Project List'!$P:$P,O$1)</f>
        <v>0</v>
      </c>
      <c r="P98" s="46">
        <f>SUMIFS('08W Project List'!$C:$C,'08W Project List'!$E:$E,$B98,'08W Project List'!$P:$P,P$1)</f>
        <v>0</v>
      </c>
      <c r="Q98" s="2" t="s">
        <v>4484</v>
      </c>
      <c r="R98" s="56">
        <v>44183</v>
      </c>
    </row>
    <row r="99" spans="1:18" ht="15.6" x14ac:dyDescent="0.3">
      <c r="A99" s="23">
        <v>3076</v>
      </c>
      <c r="B99" s="22" t="s">
        <v>3117</v>
      </c>
      <c r="C99" s="22">
        <v>153082106</v>
      </c>
      <c r="D99" s="22" t="s">
        <v>3118</v>
      </c>
      <c r="E99" s="45">
        <v>49.498871370804096</v>
      </c>
      <c r="F99" s="46">
        <v>462</v>
      </c>
      <c r="G99" s="47">
        <v>6.4469162005552604E-3</v>
      </c>
      <c r="H99" s="48">
        <f t="shared" si="3"/>
        <v>2.9784752846565303</v>
      </c>
      <c r="I99" s="49">
        <v>2131</v>
      </c>
      <c r="J99" s="49">
        <f>COUNTIFS('08W Project List'!$E:$E,$B99)</f>
        <v>1</v>
      </c>
      <c r="K99" s="46">
        <f>SUMIFS('08W Project List'!$C:$C,'08W Project List'!$E:$E,$B99)</f>
        <v>0.7</v>
      </c>
      <c r="L99" s="46">
        <f>SUMIFS('08W Project List'!$C:$C,'08W Project List'!$E:$E,$B99,'08W Project List'!$P:$P,L$1)</f>
        <v>0.7</v>
      </c>
      <c r="M99" s="46">
        <f>SUMIFS('08W Project List'!$C:$C,'08W Project List'!$E:$E,$B99,'08W Project List'!$P:$P,M$1)</f>
        <v>0</v>
      </c>
      <c r="N99" s="46">
        <f>SUMIFS('08W Project List'!$C:$C,'08W Project List'!$E:$E,$B99,'08W Project List'!$P:$P,N$1)</f>
        <v>0</v>
      </c>
      <c r="O99" s="46">
        <f>SUMIFS('08W Project List'!$C:$C,'08W Project List'!$E:$E,$B99,'08W Project List'!$P:$P,O$1)</f>
        <v>0</v>
      </c>
      <c r="P99" s="46">
        <f>SUMIFS('08W Project List'!$C:$C,'08W Project List'!$E:$E,$B99,'08W Project List'!$P:$P,P$1)</f>
        <v>0</v>
      </c>
      <c r="Q99" s="2" t="s">
        <v>4485</v>
      </c>
      <c r="R99" s="56">
        <v>44183</v>
      </c>
    </row>
    <row r="100" spans="1:18" ht="15.6" x14ac:dyDescent="0.3">
      <c r="A100" s="23">
        <v>8349</v>
      </c>
      <c r="B100" s="22" t="s">
        <v>453</v>
      </c>
      <c r="C100" s="22">
        <v>152481110</v>
      </c>
      <c r="D100" s="22" t="s">
        <v>447</v>
      </c>
      <c r="E100" s="45">
        <v>3.4177472988151649E-3</v>
      </c>
      <c r="F100" s="46">
        <v>26</v>
      </c>
      <c r="G100" s="47">
        <v>6.4174244736114302E-3</v>
      </c>
      <c r="H100" s="48">
        <f t="shared" si="3"/>
        <v>0.1668530363138972</v>
      </c>
      <c r="I100" s="49">
        <v>2134</v>
      </c>
      <c r="J100" s="49">
        <f>COUNTIFS('08W Project List'!$E:$E,$B100)</f>
        <v>1</v>
      </c>
      <c r="K100" s="46">
        <f>SUMIFS('08W Project List'!$C:$C,'08W Project List'!$E:$E,$B100)</f>
        <v>0.05</v>
      </c>
      <c r="L100" s="46">
        <f>SUMIFS('08W Project List'!$C:$C,'08W Project List'!$E:$E,$B100,'08W Project List'!$P:$P,L$1)</f>
        <v>0.05</v>
      </c>
      <c r="M100" s="46">
        <f>SUMIFS('08W Project List'!$C:$C,'08W Project List'!$E:$E,$B100,'08W Project List'!$P:$P,M$1)</f>
        <v>0</v>
      </c>
      <c r="N100" s="46">
        <f>SUMIFS('08W Project List'!$C:$C,'08W Project List'!$E:$E,$B100,'08W Project List'!$P:$P,N$1)</f>
        <v>0</v>
      </c>
      <c r="O100" s="46">
        <f>SUMIFS('08W Project List'!$C:$C,'08W Project List'!$E:$E,$B100,'08W Project List'!$P:$P,O$1)</f>
        <v>0</v>
      </c>
      <c r="P100" s="46">
        <f>SUMIFS('08W Project List'!$C:$C,'08W Project List'!$E:$E,$B100,'08W Project List'!$P:$P,P$1)</f>
        <v>0</v>
      </c>
      <c r="Q100" s="2" t="s">
        <v>4484</v>
      </c>
      <c r="R100" s="56">
        <v>44183</v>
      </c>
    </row>
    <row r="101" spans="1:18" ht="15.6" x14ac:dyDescent="0.3">
      <c r="A101" s="23">
        <v>2120</v>
      </c>
      <c r="B101" s="22" t="s">
        <v>397</v>
      </c>
      <c r="C101" s="22">
        <v>152481103</v>
      </c>
      <c r="D101" s="22" t="s">
        <v>392</v>
      </c>
      <c r="E101" s="45">
        <v>17.747259940771038</v>
      </c>
      <c r="F101" s="46">
        <v>201</v>
      </c>
      <c r="G101" s="47">
        <v>6.2036144330445001E-3</v>
      </c>
      <c r="H101" s="48">
        <f t="shared" si="3"/>
        <v>1.2469265010419446</v>
      </c>
      <c r="I101" s="49">
        <v>2144</v>
      </c>
      <c r="J101" s="49">
        <f>COUNTIFS('08W Project List'!$E:$E,$B101)</f>
        <v>4</v>
      </c>
      <c r="K101" s="46">
        <f>SUMIFS('08W Project List'!$C:$C,'08W Project List'!$E:$E,$B101)</f>
        <v>7.620000000000001</v>
      </c>
      <c r="L101" s="46">
        <f>SUMIFS('08W Project List'!$C:$C,'08W Project List'!$E:$E,$B101,'08W Project List'!$P:$P,L$1)</f>
        <v>0</v>
      </c>
      <c r="M101" s="46">
        <f>SUMIFS('08W Project List'!$C:$C,'08W Project List'!$E:$E,$B101,'08W Project List'!$P:$P,M$1)</f>
        <v>0</v>
      </c>
      <c r="N101" s="46">
        <f>SUMIFS('08W Project List'!$C:$C,'08W Project List'!$E:$E,$B101,'08W Project List'!$P:$P,N$1)</f>
        <v>0</v>
      </c>
      <c r="O101" s="46">
        <f>SUMIFS('08W Project List'!$C:$C,'08W Project List'!$E:$E,$B101,'08W Project List'!$P:$P,O$1)</f>
        <v>7.620000000000001</v>
      </c>
      <c r="P101" s="46">
        <f>SUMIFS('08W Project List'!$C:$C,'08W Project List'!$E:$E,$B101,'08W Project List'!$P:$P,P$1)</f>
        <v>0</v>
      </c>
      <c r="Q101" s="2" t="s">
        <v>4474</v>
      </c>
      <c r="R101" s="56">
        <v>44166</v>
      </c>
    </row>
    <row r="102" spans="1:18" ht="15.6" x14ac:dyDescent="0.3">
      <c r="A102" s="23">
        <v>6388</v>
      </c>
      <c r="B102" s="22" t="s">
        <v>1640</v>
      </c>
      <c r="C102" s="22">
        <v>24101103</v>
      </c>
      <c r="D102" s="22" t="s">
        <v>1637</v>
      </c>
      <c r="E102" s="45">
        <v>6.6682886137888744</v>
      </c>
      <c r="F102" s="46">
        <v>79</v>
      </c>
      <c r="G102" s="47">
        <v>5.4078483106597096E-3</v>
      </c>
      <c r="H102" s="48">
        <f t="shared" si="3"/>
        <v>0.42722001654211705</v>
      </c>
      <c r="I102" s="49">
        <v>2186</v>
      </c>
      <c r="J102" s="49">
        <f>COUNTIFS('08W Project List'!$E:$E,$B102)</f>
        <v>1</v>
      </c>
      <c r="K102" s="46">
        <f>SUMIFS('08W Project List'!$C:$C,'08W Project List'!$E:$E,$B102)</f>
        <v>0.95</v>
      </c>
      <c r="L102" s="46">
        <f>SUMIFS('08W Project List'!$C:$C,'08W Project List'!$E:$E,$B102,'08W Project List'!$P:$P,L$1)</f>
        <v>0.95</v>
      </c>
      <c r="M102" s="46">
        <f>SUMIFS('08W Project List'!$C:$C,'08W Project List'!$E:$E,$B102,'08W Project List'!$P:$P,M$1)</f>
        <v>0</v>
      </c>
      <c r="N102" s="46">
        <f>SUMIFS('08W Project List'!$C:$C,'08W Project List'!$E:$E,$B102,'08W Project List'!$P:$P,N$1)</f>
        <v>0</v>
      </c>
      <c r="O102" s="46">
        <f>SUMIFS('08W Project List'!$C:$C,'08W Project List'!$E:$E,$B102,'08W Project List'!$P:$P,O$1)</f>
        <v>0</v>
      </c>
      <c r="P102" s="46">
        <f>SUMIFS('08W Project List'!$C:$C,'08W Project List'!$E:$E,$B102,'08W Project List'!$P:$P,P$1)</f>
        <v>0</v>
      </c>
      <c r="Q102" s="2" t="s">
        <v>4488</v>
      </c>
      <c r="R102" s="56">
        <v>44148</v>
      </c>
    </row>
    <row r="103" spans="1:18" ht="15.6" x14ac:dyDescent="0.3">
      <c r="A103" s="23">
        <v>1451</v>
      </c>
      <c r="B103" s="22" t="s">
        <v>2334</v>
      </c>
      <c r="C103" s="22">
        <v>163661701</v>
      </c>
      <c r="D103" s="22" t="s">
        <v>2328</v>
      </c>
      <c r="E103" s="45">
        <v>11.858056951620696</v>
      </c>
      <c r="F103" s="46">
        <v>132</v>
      </c>
      <c r="G103" s="47">
        <v>3.81675019092722E-3</v>
      </c>
      <c r="H103" s="48">
        <f t="shared" si="3"/>
        <v>0.50381102520239307</v>
      </c>
      <c r="I103" s="49">
        <v>2267</v>
      </c>
      <c r="J103" s="49">
        <f>COUNTIFS('08W Project List'!$E:$E,$B103)</f>
        <v>3</v>
      </c>
      <c r="K103" s="46">
        <f>SUMIFS('08W Project List'!$C:$C,'08W Project List'!$E:$E,$B103)</f>
        <v>4.6369999999999996</v>
      </c>
      <c r="L103" s="46">
        <f>SUMIFS('08W Project List'!$C:$C,'08W Project List'!$E:$E,$B103,'08W Project List'!$P:$P,L$1)</f>
        <v>0</v>
      </c>
      <c r="M103" s="46">
        <f>SUMIFS('08W Project List'!$C:$C,'08W Project List'!$E:$E,$B103,'08W Project List'!$P:$P,M$1)</f>
        <v>0</v>
      </c>
      <c r="N103" s="46">
        <f>SUMIFS('08W Project List'!$C:$C,'08W Project List'!$E:$E,$B103,'08W Project List'!$P:$P,N$1)</f>
        <v>1.587</v>
      </c>
      <c r="O103" s="46">
        <f>SUMIFS('08W Project List'!$C:$C,'08W Project List'!$E:$E,$B103,'08W Project List'!$P:$P,O$1)</f>
        <v>3.05</v>
      </c>
      <c r="P103" s="46">
        <f>SUMIFS('08W Project List'!$C:$C,'08W Project List'!$E:$E,$B103,'08W Project List'!$P:$P,P$1)</f>
        <v>0</v>
      </c>
      <c r="Q103" s="2" t="s">
        <v>4474</v>
      </c>
      <c r="R103" s="56">
        <v>44166</v>
      </c>
    </row>
    <row r="104" spans="1:18" ht="15.6" x14ac:dyDescent="0.3">
      <c r="A104" s="23">
        <v>1371</v>
      </c>
      <c r="B104" s="22" t="s">
        <v>3052</v>
      </c>
      <c r="C104" s="22">
        <v>163751102</v>
      </c>
      <c r="D104" s="22" t="s">
        <v>3053</v>
      </c>
      <c r="E104" s="45">
        <v>17.259798184577253</v>
      </c>
      <c r="F104" s="46">
        <v>218</v>
      </c>
      <c r="G104" s="47">
        <v>3.75710143625059E-3</v>
      </c>
      <c r="H104" s="48">
        <f t="shared" si="3"/>
        <v>0.81904811310262859</v>
      </c>
      <c r="I104" s="49">
        <v>2271</v>
      </c>
      <c r="J104" s="49">
        <f>COUNTIFS('08W Project List'!$E:$E,$B104)</f>
        <v>2</v>
      </c>
      <c r="K104" s="46">
        <f>SUMIFS('08W Project List'!$C:$C,'08W Project List'!$E:$E,$B104)</f>
        <v>2.875</v>
      </c>
      <c r="L104" s="46">
        <f>SUMIFS('08W Project List'!$C:$C,'08W Project List'!$E:$E,$B104,'08W Project List'!$P:$P,L$1)</f>
        <v>0</v>
      </c>
      <c r="M104" s="46">
        <f>SUMIFS('08W Project List'!$C:$C,'08W Project List'!$E:$E,$B104,'08W Project List'!$P:$P,M$1)</f>
        <v>0</v>
      </c>
      <c r="N104" s="46">
        <f>SUMIFS('08W Project List'!$C:$C,'08W Project List'!$E:$E,$B104,'08W Project List'!$P:$P,N$1)</f>
        <v>0</v>
      </c>
      <c r="O104" s="46">
        <f>SUMIFS('08W Project List'!$C:$C,'08W Project List'!$E:$E,$B104,'08W Project List'!$P:$P,O$1)</f>
        <v>2.875</v>
      </c>
      <c r="P104" s="46">
        <f>SUMIFS('08W Project List'!$C:$C,'08W Project List'!$E:$E,$B104,'08W Project List'!$P:$P,P$1)</f>
        <v>0</v>
      </c>
      <c r="Q104" s="2" t="s">
        <v>4474</v>
      </c>
      <c r="R104" s="56">
        <v>44166</v>
      </c>
    </row>
    <row r="105" spans="1:18" ht="15.6" x14ac:dyDescent="0.3">
      <c r="A105" s="23">
        <v>1742</v>
      </c>
      <c r="B105" s="22" t="s">
        <v>2335</v>
      </c>
      <c r="C105" s="22">
        <v>163661701</v>
      </c>
      <c r="D105" s="22" t="s">
        <v>2328</v>
      </c>
      <c r="E105" s="45">
        <v>16.249408441667743</v>
      </c>
      <c r="F105" s="46">
        <v>187</v>
      </c>
      <c r="G105" s="47">
        <v>2.9900681309674498E-3</v>
      </c>
      <c r="H105" s="48">
        <f t="shared" si="3"/>
        <v>0.55914274049091306</v>
      </c>
      <c r="I105" s="49">
        <v>2353</v>
      </c>
      <c r="J105" s="49">
        <f>COUNTIFS('08W Project List'!$E:$E,$B105)</f>
        <v>6</v>
      </c>
      <c r="K105" s="46">
        <f>SUMIFS('08W Project List'!$C:$C,'08W Project List'!$E:$E,$B105)</f>
        <v>10.959999999999999</v>
      </c>
      <c r="L105" s="46">
        <f>SUMIFS('08W Project List'!$C:$C,'08W Project List'!$E:$E,$B105,'08W Project List'!$P:$P,L$1)</f>
        <v>0</v>
      </c>
      <c r="M105" s="46">
        <f>SUMIFS('08W Project List'!$C:$C,'08W Project List'!$E:$E,$B105,'08W Project List'!$P:$P,M$1)</f>
        <v>0</v>
      </c>
      <c r="N105" s="46">
        <f>SUMIFS('08W Project List'!$C:$C,'08W Project List'!$E:$E,$B105,'08W Project List'!$P:$P,N$1)</f>
        <v>0</v>
      </c>
      <c r="O105" s="46">
        <f>SUMIFS('08W Project List'!$C:$C,'08W Project List'!$E:$E,$B105,'08W Project List'!$P:$P,O$1)</f>
        <v>10.959999999999999</v>
      </c>
      <c r="P105" s="46">
        <f>SUMIFS('08W Project List'!$C:$C,'08W Project List'!$E:$E,$B105,'08W Project List'!$P:$P,P$1)</f>
        <v>0</v>
      </c>
      <c r="Q105" s="2" t="s">
        <v>4474</v>
      </c>
      <c r="R105" s="56">
        <v>44166</v>
      </c>
    </row>
    <row r="106" spans="1:18" ht="15.6" x14ac:dyDescent="0.3">
      <c r="A106" s="23">
        <v>2714</v>
      </c>
      <c r="B106" s="22" t="s">
        <v>2347</v>
      </c>
      <c r="C106" s="22">
        <v>163661702</v>
      </c>
      <c r="D106" s="22" t="s">
        <v>2337</v>
      </c>
      <c r="E106" s="45">
        <v>9.0549841860287135</v>
      </c>
      <c r="F106" s="46">
        <v>110</v>
      </c>
      <c r="G106" s="47">
        <v>2.81608190566733E-3</v>
      </c>
      <c r="H106" s="48">
        <f t="shared" si="3"/>
        <v>0.30976900962340631</v>
      </c>
      <c r="I106" s="49">
        <v>2369</v>
      </c>
      <c r="J106" s="49">
        <f>COUNTIFS('08W Project List'!$E:$E,$B106)</f>
        <v>2</v>
      </c>
      <c r="K106" s="46">
        <f>SUMIFS('08W Project List'!$C:$C,'08W Project List'!$E:$E,$B106)</f>
        <v>2.42</v>
      </c>
      <c r="L106" s="46">
        <f>SUMIFS('08W Project List'!$C:$C,'08W Project List'!$E:$E,$B106,'08W Project List'!$P:$P,L$1)</f>
        <v>0</v>
      </c>
      <c r="M106" s="46">
        <f>SUMIFS('08W Project List'!$C:$C,'08W Project List'!$E:$E,$B106,'08W Project List'!$P:$P,M$1)</f>
        <v>0</v>
      </c>
      <c r="N106" s="46">
        <f>SUMIFS('08W Project List'!$C:$C,'08W Project List'!$E:$E,$B106,'08W Project List'!$P:$P,N$1)</f>
        <v>0</v>
      </c>
      <c r="O106" s="46">
        <f>SUMIFS('08W Project List'!$C:$C,'08W Project List'!$E:$E,$B106,'08W Project List'!$P:$P,O$1)</f>
        <v>2.42</v>
      </c>
      <c r="P106" s="46">
        <f>SUMIFS('08W Project List'!$C:$C,'08W Project List'!$E:$E,$B106,'08W Project List'!$P:$P,P$1)</f>
        <v>0</v>
      </c>
      <c r="Q106" s="2" t="s">
        <v>4474</v>
      </c>
      <c r="R106" s="56">
        <v>44166</v>
      </c>
    </row>
    <row r="107" spans="1:18" ht="15.6" x14ac:dyDescent="0.3">
      <c r="A107" s="23">
        <v>5291</v>
      </c>
      <c r="B107" s="22" t="s">
        <v>2345</v>
      </c>
      <c r="C107" s="22">
        <v>163661702</v>
      </c>
      <c r="D107" s="22" t="s">
        <v>2337</v>
      </c>
      <c r="E107" s="45">
        <v>19.731845806481232</v>
      </c>
      <c r="F107" s="46">
        <v>231</v>
      </c>
      <c r="G107" s="47">
        <v>2.5097893645901698E-3</v>
      </c>
      <c r="H107" s="48">
        <f t="shared" si="3"/>
        <v>0.57976134322032924</v>
      </c>
      <c r="I107" s="49">
        <v>2411</v>
      </c>
      <c r="J107" s="49">
        <f>COUNTIFS('08W Project List'!$E:$E,$B107)</f>
        <v>1</v>
      </c>
      <c r="K107" s="46">
        <f>SUMIFS('08W Project List'!$C:$C,'08W Project List'!$E:$E,$B107)</f>
        <v>1.175</v>
      </c>
      <c r="L107" s="46">
        <f>SUMIFS('08W Project List'!$C:$C,'08W Project List'!$E:$E,$B107,'08W Project List'!$P:$P,L$1)</f>
        <v>0</v>
      </c>
      <c r="M107" s="46">
        <f>SUMIFS('08W Project List'!$C:$C,'08W Project List'!$E:$E,$B107,'08W Project List'!$P:$P,M$1)</f>
        <v>0</v>
      </c>
      <c r="N107" s="46">
        <f>SUMIFS('08W Project List'!$C:$C,'08W Project List'!$E:$E,$B107,'08W Project List'!$P:$P,N$1)</f>
        <v>0</v>
      </c>
      <c r="O107" s="46">
        <f>SUMIFS('08W Project List'!$C:$C,'08W Project List'!$E:$E,$B107,'08W Project List'!$P:$P,O$1)</f>
        <v>1.175</v>
      </c>
      <c r="P107" s="46">
        <f>SUMIFS('08W Project List'!$C:$C,'08W Project List'!$E:$E,$B107,'08W Project List'!$P:$P,P$1)</f>
        <v>0</v>
      </c>
      <c r="Q107" s="2" t="s">
        <v>4474</v>
      </c>
      <c r="R107" s="56">
        <v>44166</v>
      </c>
    </row>
    <row r="108" spans="1:18" ht="15.6" x14ac:dyDescent="0.3">
      <c r="A108" s="23">
        <v>3039</v>
      </c>
      <c r="B108" s="22" t="s">
        <v>283</v>
      </c>
      <c r="C108" s="22">
        <v>82841101</v>
      </c>
      <c r="D108" s="22" t="s">
        <v>284</v>
      </c>
      <c r="E108" s="45">
        <v>14.421118969241455</v>
      </c>
      <c r="F108" s="46">
        <v>181</v>
      </c>
      <c r="G108" s="47">
        <v>2.1701787445815302E-3</v>
      </c>
      <c r="H108" s="48">
        <f t="shared" si="3"/>
        <v>0.39280235276925696</v>
      </c>
      <c r="I108" s="49">
        <v>2456</v>
      </c>
      <c r="J108" s="49">
        <f>COUNTIFS('08W Project List'!$E:$E,$B108)</f>
        <v>1</v>
      </c>
      <c r="K108" s="46">
        <f>SUMIFS('08W Project List'!$C:$C,'08W Project List'!$E:$E,$B108)</f>
        <v>1.47</v>
      </c>
      <c r="L108" s="46">
        <f>SUMIFS('08W Project List'!$C:$C,'08W Project List'!$E:$E,$B108,'08W Project List'!$P:$P,L$1)</f>
        <v>0</v>
      </c>
      <c r="M108" s="46">
        <f>SUMIFS('08W Project List'!$C:$C,'08W Project List'!$E:$E,$B108,'08W Project List'!$P:$P,M$1)</f>
        <v>0</v>
      </c>
      <c r="N108" s="46">
        <f>SUMIFS('08W Project List'!$C:$C,'08W Project List'!$E:$E,$B108,'08W Project List'!$P:$P,N$1)</f>
        <v>0</v>
      </c>
      <c r="O108" s="46">
        <f>SUMIFS('08W Project List'!$C:$C,'08W Project List'!$E:$E,$B108,'08W Project List'!$P:$P,O$1)</f>
        <v>1.47</v>
      </c>
      <c r="P108" s="46">
        <f>SUMIFS('08W Project List'!$C:$C,'08W Project List'!$E:$E,$B108,'08W Project List'!$P:$P,P$1)</f>
        <v>0</v>
      </c>
      <c r="Q108" s="2" t="s">
        <v>4481</v>
      </c>
      <c r="R108" s="56">
        <v>44183</v>
      </c>
    </row>
    <row r="109" spans="1:18" ht="15.6" x14ac:dyDescent="0.3">
      <c r="A109" s="23">
        <v>5206</v>
      </c>
      <c r="B109" s="22" t="s">
        <v>621</v>
      </c>
      <c r="C109" s="22">
        <v>83622106</v>
      </c>
      <c r="D109" s="22" t="s">
        <v>611</v>
      </c>
      <c r="E109" s="45">
        <v>15.07341914252194</v>
      </c>
      <c r="F109" s="46">
        <v>185</v>
      </c>
      <c r="G109" s="47">
        <v>2.1264631273294498E-3</v>
      </c>
      <c r="H109" s="48">
        <f t="shared" si="3"/>
        <v>0.3933956785559482</v>
      </c>
      <c r="I109" s="49">
        <v>2464</v>
      </c>
      <c r="J109" s="49">
        <f>COUNTIFS('08W Project List'!$E:$E,$B109)</f>
        <v>1</v>
      </c>
      <c r="K109" s="46">
        <f>SUMIFS('08W Project List'!$C:$C,'08W Project List'!$E:$E,$B109)</f>
        <v>1.04</v>
      </c>
      <c r="L109" s="46">
        <f>SUMIFS('08W Project List'!$C:$C,'08W Project List'!$E:$E,$B109,'08W Project List'!$P:$P,L$1)</f>
        <v>0</v>
      </c>
      <c r="M109" s="46">
        <f>SUMIFS('08W Project List'!$C:$C,'08W Project List'!$E:$E,$B109,'08W Project List'!$P:$P,M$1)</f>
        <v>0</v>
      </c>
      <c r="N109" s="46">
        <f>SUMIFS('08W Project List'!$C:$C,'08W Project List'!$E:$E,$B109,'08W Project List'!$P:$P,N$1)</f>
        <v>0</v>
      </c>
      <c r="O109" s="46">
        <f>SUMIFS('08W Project List'!$C:$C,'08W Project List'!$E:$E,$B109,'08W Project List'!$P:$P,O$1)</f>
        <v>1.04</v>
      </c>
      <c r="P109" s="46">
        <f>SUMIFS('08W Project List'!$C:$C,'08W Project List'!$E:$E,$B109,'08W Project List'!$P:$P,P$1)</f>
        <v>0</v>
      </c>
      <c r="Q109" s="2" t="s">
        <v>4474</v>
      </c>
      <c r="R109" s="56">
        <v>44166</v>
      </c>
    </row>
    <row r="110" spans="1:18" ht="15.6" x14ac:dyDescent="0.3">
      <c r="A110" s="23">
        <v>4477</v>
      </c>
      <c r="B110" s="22" t="s">
        <v>2340</v>
      </c>
      <c r="C110" s="22">
        <v>163661702</v>
      </c>
      <c r="D110" s="22" t="s">
        <v>2337</v>
      </c>
      <c r="E110" s="45">
        <v>10.941613656884462</v>
      </c>
      <c r="F110" s="46">
        <v>132</v>
      </c>
      <c r="G110" s="47">
        <v>7.4696229192908604E-4</v>
      </c>
      <c r="H110" s="48">
        <f t="shared" si="3"/>
        <v>9.8599022534639355E-2</v>
      </c>
      <c r="I110" s="49">
        <v>2678</v>
      </c>
      <c r="J110" s="49">
        <f>COUNTIFS('08W Project List'!$E:$E,$B110)</f>
        <v>2</v>
      </c>
      <c r="K110" s="46">
        <f>SUMIFS('08W Project List'!$C:$C,'08W Project List'!$E:$E,$B110)</f>
        <v>2.66</v>
      </c>
      <c r="L110" s="46">
        <f>SUMIFS('08W Project List'!$C:$C,'08W Project List'!$E:$E,$B110,'08W Project List'!$P:$P,L$1)</f>
        <v>0</v>
      </c>
      <c r="M110" s="46">
        <f>SUMIFS('08W Project List'!$C:$C,'08W Project List'!$E:$E,$B110,'08W Project List'!$P:$P,M$1)</f>
        <v>0</v>
      </c>
      <c r="N110" s="46">
        <f>SUMIFS('08W Project List'!$C:$C,'08W Project List'!$E:$E,$B110,'08W Project List'!$P:$P,N$1)</f>
        <v>0</v>
      </c>
      <c r="O110" s="46">
        <f>SUMIFS('08W Project List'!$C:$C,'08W Project List'!$E:$E,$B110,'08W Project List'!$P:$P,O$1)</f>
        <v>2.66</v>
      </c>
      <c r="P110" s="46">
        <f>SUMIFS('08W Project List'!$C:$C,'08W Project List'!$E:$E,$B110,'08W Project List'!$P:$P,P$1)</f>
        <v>0</v>
      </c>
      <c r="Q110" s="2" t="s">
        <v>4474</v>
      </c>
      <c r="R110" s="56">
        <v>44166</v>
      </c>
    </row>
    <row r="111" spans="1:18" ht="15.6" x14ac:dyDescent="0.3">
      <c r="A111" s="23">
        <v>380</v>
      </c>
      <c r="B111" s="22" t="s">
        <v>3912</v>
      </c>
      <c r="C111" s="22">
        <v>162821702</v>
      </c>
      <c r="D111" s="22" t="s">
        <v>3913</v>
      </c>
      <c r="E111" s="45">
        <v>8.3796776309891232</v>
      </c>
      <c r="F111" s="46">
        <v>118</v>
      </c>
      <c r="G111" s="47">
        <v>5.89849702634652E-4</v>
      </c>
      <c r="H111" s="48">
        <f t="shared" si="3"/>
        <v>6.9602264910888931E-2</v>
      </c>
      <c r="I111" s="49">
        <v>2712</v>
      </c>
      <c r="J111" s="49">
        <f>COUNTIFS('08W Project List'!$E:$E,$B111)</f>
        <v>1</v>
      </c>
      <c r="K111" s="46">
        <f>SUMIFS('08W Project List'!$C:$C,'08W Project List'!$E:$E,$B111)</f>
        <v>1.92</v>
      </c>
      <c r="L111" s="46">
        <f>SUMIFS('08W Project List'!$C:$C,'08W Project List'!$E:$E,$B111,'08W Project List'!$P:$P,L$1)</f>
        <v>0</v>
      </c>
      <c r="M111" s="46">
        <f>SUMIFS('08W Project List'!$C:$C,'08W Project List'!$E:$E,$B111,'08W Project List'!$P:$P,M$1)</f>
        <v>0</v>
      </c>
      <c r="N111" s="46">
        <f>SUMIFS('08W Project List'!$C:$C,'08W Project List'!$E:$E,$B111,'08W Project List'!$P:$P,N$1)</f>
        <v>1.92</v>
      </c>
      <c r="O111" s="46">
        <f>SUMIFS('08W Project List'!$C:$C,'08W Project List'!$E:$E,$B111,'08W Project List'!$P:$P,O$1)</f>
        <v>0</v>
      </c>
      <c r="P111" s="46">
        <f>SUMIFS('08W Project List'!$C:$C,'08W Project List'!$E:$E,$B111,'08W Project List'!$P:$P,P$1)</f>
        <v>0</v>
      </c>
      <c r="Q111" s="2" t="s">
        <v>4481</v>
      </c>
      <c r="R111" s="56">
        <v>44183</v>
      </c>
    </row>
    <row r="112" spans="1:18" ht="15.6" x14ac:dyDescent="0.3">
      <c r="A112" s="23">
        <v>6409</v>
      </c>
      <c r="B112" s="22" t="s">
        <v>2349</v>
      </c>
      <c r="C112" s="22">
        <v>163661702</v>
      </c>
      <c r="D112" s="22" t="s">
        <v>2337</v>
      </c>
      <c r="E112" s="45">
        <v>1.4878815160173089</v>
      </c>
      <c r="F112" s="46">
        <v>21</v>
      </c>
      <c r="G112" s="47">
        <v>4.9227907387652998E-4</v>
      </c>
      <c r="H112" s="48">
        <f t="shared" si="3"/>
        <v>1.0337860551407129E-2</v>
      </c>
      <c r="I112" s="49">
        <v>2737</v>
      </c>
      <c r="J112" s="49">
        <f>COUNTIFS('08W Project List'!$E:$E,$B112)</f>
        <v>1</v>
      </c>
      <c r="K112" s="46">
        <f>SUMIFS('08W Project List'!$C:$C,'08W Project List'!$E:$E,$B112)</f>
        <v>1.17</v>
      </c>
      <c r="L112" s="46">
        <f>SUMIFS('08W Project List'!$C:$C,'08W Project List'!$E:$E,$B112,'08W Project List'!$P:$P,L$1)</f>
        <v>0</v>
      </c>
      <c r="M112" s="46">
        <f>SUMIFS('08W Project List'!$C:$C,'08W Project List'!$E:$E,$B112,'08W Project List'!$P:$P,M$1)</f>
        <v>0</v>
      </c>
      <c r="N112" s="46">
        <f>SUMIFS('08W Project List'!$C:$C,'08W Project List'!$E:$E,$B112,'08W Project List'!$P:$P,N$1)</f>
        <v>0</v>
      </c>
      <c r="O112" s="46">
        <f>SUMIFS('08W Project List'!$C:$C,'08W Project List'!$E:$E,$B112,'08W Project List'!$P:$P,O$1)</f>
        <v>1.17</v>
      </c>
      <c r="P112" s="46">
        <f>SUMIFS('08W Project List'!$C:$C,'08W Project List'!$E:$E,$B112,'08W Project List'!$P:$P,P$1)</f>
        <v>0</v>
      </c>
      <c r="Q112" s="2" t="s">
        <v>4474</v>
      </c>
      <c r="R112" s="56">
        <v>44166</v>
      </c>
    </row>
    <row r="113" spans="1:18" ht="15.6" x14ac:dyDescent="0.3">
      <c r="A113" s="23">
        <v>9855</v>
      </c>
      <c r="B113" s="22" t="s">
        <v>1146</v>
      </c>
      <c r="C113" s="22">
        <v>254061102</v>
      </c>
      <c r="D113" s="22" t="s">
        <v>1141</v>
      </c>
      <c r="E113" s="45">
        <v>2.6028618167108015</v>
      </c>
      <c r="F113" s="46">
        <v>5</v>
      </c>
      <c r="G113" s="47">
        <v>4.9090289303488702E-4</v>
      </c>
      <c r="H113" s="48">
        <f t="shared" si="3"/>
        <v>2.4545144651744351E-3</v>
      </c>
      <c r="I113" s="49">
        <v>2738</v>
      </c>
      <c r="J113" s="49">
        <f>COUNTIFS('08W Project List'!$E:$E,$B113)</f>
        <v>1</v>
      </c>
      <c r="K113" s="46">
        <f>SUMIFS('08W Project List'!$C:$C,'08W Project List'!$E:$E,$B113)</f>
        <v>2.6</v>
      </c>
      <c r="L113" s="46">
        <f>SUMIFS('08W Project List'!$C:$C,'08W Project List'!$E:$E,$B113,'08W Project List'!$P:$P,L$1)</f>
        <v>2.6</v>
      </c>
      <c r="M113" s="46">
        <f>SUMIFS('08W Project List'!$C:$C,'08W Project List'!$E:$E,$B113,'08W Project List'!$P:$P,M$1)</f>
        <v>0</v>
      </c>
      <c r="N113" s="46">
        <f>SUMIFS('08W Project List'!$C:$C,'08W Project List'!$E:$E,$B113,'08W Project List'!$P:$P,N$1)</f>
        <v>0</v>
      </c>
      <c r="O113" s="46">
        <f>SUMIFS('08W Project List'!$C:$C,'08W Project List'!$E:$E,$B113,'08W Project List'!$P:$P,O$1)</f>
        <v>0</v>
      </c>
      <c r="P113" s="46">
        <f>SUMIFS('08W Project List'!$C:$C,'08W Project List'!$E:$E,$B113,'08W Project List'!$P:$P,P$1)</f>
        <v>0</v>
      </c>
      <c r="Q113" s="2" t="s">
        <v>4485</v>
      </c>
      <c r="R113" s="56">
        <v>44183</v>
      </c>
    </row>
    <row r="114" spans="1:18" ht="15.6" x14ac:dyDescent="0.3">
      <c r="A114" s="23">
        <v>2096</v>
      </c>
      <c r="B114" s="22" t="s">
        <v>530</v>
      </c>
      <c r="C114" s="22">
        <v>42711102</v>
      </c>
      <c r="D114" s="22" t="s">
        <v>529</v>
      </c>
      <c r="E114" s="45">
        <v>0.42401803587081976</v>
      </c>
      <c r="F114" s="46">
        <v>20</v>
      </c>
      <c r="G114" s="47">
        <v>8.7069947023114492E-6</v>
      </c>
      <c r="H114" s="48">
        <f t="shared" si="3"/>
        <v>1.74139894046229E-4</v>
      </c>
      <c r="I114" s="49">
        <v>3098</v>
      </c>
      <c r="J114" s="49">
        <f>COUNTIFS('08W Project List'!$E:$E,$B114)</f>
        <v>1</v>
      </c>
      <c r="K114" s="46">
        <f>SUMIFS('08W Project List'!$C:$C,'08W Project List'!$E:$E,$B114)</f>
        <v>0.18</v>
      </c>
      <c r="L114" s="46">
        <f>SUMIFS('08W Project List'!$C:$C,'08W Project List'!$E:$E,$B114,'08W Project List'!$P:$P,L$1)</f>
        <v>0.18</v>
      </c>
      <c r="M114" s="46">
        <f>SUMIFS('08W Project List'!$C:$C,'08W Project List'!$E:$E,$B114,'08W Project List'!$P:$P,M$1)</f>
        <v>0</v>
      </c>
      <c r="N114" s="46">
        <f>SUMIFS('08W Project List'!$C:$C,'08W Project List'!$E:$E,$B114,'08W Project List'!$P:$P,N$1)</f>
        <v>0</v>
      </c>
      <c r="O114" s="46">
        <f>SUMIFS('08W Project List'!$C:$C,'08W Project List'!$E:$E,$B114,'08W Project List'!$P:$P,O$1)</f>
        <v>0</v>
      </c>
      <c r="P114" s="46">
        <f>SUMIFS('08W Project List'!$C:$C,'08W Project List'!$E:$E,$B114,'08W Project List'!$P:$P,P$1)</f>
        <v>0</v>
      </c>
      <c r="Q114" s="2" t="s">
        <v>4484</v>
      </c>
      <c r="R114" s="56">
        <v>44183</v>
      </c>
    </row>
    <row r="115" spans="1:18" ht="15.6" x14ac:dyDescent="0.3">
      <c r="A115" s="23">
        <v>3773</v>
      </c>
      <c r="B115" s="22" t="s">
        <v>3333</v>
      </c>
      <c r="C115" s="22">
        <v>43321104</v>
      </c>
      <c r="D115" s="22" t="s">
        <v>3332</v>
      </c>
      <c r="E115" s="45">
        <v>0.56024436794739585</v>
      </c>
      <c r="F115" s="46">
        <v>34</v>
      </c>
      <c r="G115" s="47">
        <v>4.3927841937991199E-6</v>
      </c>
      <c r="H115" s="48">
        <f t="shared" ref="H115" si="4">IFERROR(G115*F115,0)</f>
        <v>1.4935466258917009E-4</v>
      </c>
      <c r="I115" s="49">
        <v>3302</v>
      </c>
      <c r="J115" s="49">
        <f>COUNTIFS('08W Project List'!$E:$E,$B115)</f>
        <v>1</v>
      </c>
      <c r="K115" s="46">
        <f>SUMIFS('08W Project List'!$C:$C,'08W Project List'!$E:$E,$B115)</f>
        <v>1.78</v>
      </c>
      <c r="L115" s="46">
        <f>SUMIFS('08W Project List'!$C:$C,'08W Project List'!$E:$E,$B115,'08W Project List'!$P:$P,L$1)</f>
        <v>0</v>
      </c>
      <c r="M115" s="46">
        <f>SUMIFS('08W Project List'!$C:$C,'08W Project List'!$E:$E,$B115,'08W Project List'!$P:$P,M$1)</f>
        <v>0</v>
      </c>
      <c r="N115" s="46">
        <f>SUMIFS('08W Project List'!$C:$C,'08W Project List'!$E:$E,$B115,'08W Project List'!$P:$P,N$1)</f>
        <v>1.78</v>
      </c>
      <c r="O115" s="46">
        <f>SUMIFS('08W Project List'!$C:$C,'08W Project List'!$E:$E,$B115,'08W Project List'!$P:$P,O$1)</f>
        <v>0</v>
      </c>
      <c r="P115" s="46">
        <f>SUMIFS('08W Project List'!$C:$C,'08W Project List'!$E:$E,$B115,'08W Project List'!$P:$P,P$1)</f>
        <v>0</v>
      </c>
      <c r="Q115" s="2" t="s">
        <v>4483</v>
      </c>
      <c r="R115" s="56">
        <v>44183</v>
      </c>
    </row>
    <row r="116" spans="1:18" ht="15.6" x14ac:dyDescent="0.3">
      <c r="A116" s="22" t="s">
        <v>4510</v>
      </c>
      <c r="B116" s="22" t="s">
        <v>4476</v>
      </c>
      <c r="C116" s="22" t="s">
        <v>4510</v>
      </c>
      <c r="D116" s="22" t="s">
        <v>4476</v>
      </c>
      <c r="E116" s="45">
        <v>31.8</v>
      </c>
      <c r="F116" s="46">
        <v>34</v>
      </c>
      <c r="G116" s="47"/>
      <c r="H116" s="48"/>
      <c r="I116" s="46"/>
      <c r="J116" s="49"/>
      <c r="K116" s="46">
        <f>SUMIFS('08W Project List'!$C:$C,'08W Project List'!$E:$E,$B116)</f>
        <v>31.8</v>
      </c>
      <c r="L116" s="46">
        <f>SUMIFS('08W Project List'!$C:$C,'08W Project List'!$E:$E,$B116,'08W Project List'!$P:$P,L$1)</f>
        <v>31.8</v>
      </c>
      <c r="M116" s="46">
        <f>SUMIFS('08W Project List'!$C:$C,'08W Project List'!$E:$E,$B116,'08W Project List'!$P:$P,M$1)</f>
        <v>0</v>
      </c>
      <c r="N116" s="46">
        <f>SUMIFS('08W Project List'!$C:$C,'08W Project List'!$E:$E,$B116,'08W Project List'!$P:$P,N$1)</f>
        <v>0</v>
      </c>
      <c r="O116" s="46">
        <f>SUMIFS('08W Project List'!$C:$C,'08W Project List'!$E:$E,$B116,'08W Project List'!$P:$P,O$1)</f>
        <v>0</v>
      </c>
      <c r="P116" s="46">
        <f>SUMIFS('08W Project List'!$C:$C,'08W Project List'!$E:$E,$B116,'08W Project List'!$P:$P,P$1)</f>
        <v>0</v>
      </c>
      <c r="Q116" s="2" t="s">
        <v>4477</v>
      </c>
      <c r="R116" s="56">
        <v>44176</v>
      </c>
    </row>
    <row r="117" spans="1:18" ht="15.6" x14ac:dyDescent="0.3">
      <c r="L117" s="46"/>
      <c r="M117" s="46"/>
      <c r="N117" s="46"/>
      <c r="O117" s="46"/>
      <c r="P117" s="46"/>
    </row>
    <row r="118" spans="1:18" ht="14.4" x14ac:dyDescent="0.3">
      <c r="B118"/>
    </row>
    <row r="119" spans="1:18" ht="14.4" x14ac:dyDescent="0.3">
      <c r="B119"/>
    </row>
    <row r="120" spans="1:18" ht="14.4" x14ac:dyDescent="0.3">
      <c r="B120"/>
    </row>
    <row r="121" spans="1:18" ht="14.4" x14ac:dyDescent="0.3">
      <c r="B121"/>
    </row>
    <row r="122" spans="1:18" ht="14.4" x14ac:dyDescent="0.3">
      <c r="B122"/>
    </row>
    <row r="123" spans="1:18" ht="14.4" x14ac:dyDescent="0.3">
      <c r="B123"/>
    </row>
    <row r="124" spans="1:18" ht="14.4" x14ac:dyDescent="0.3">
      <c r="B124"/>
    </row>
    <row r="125" spans="1:18" ht="14.4" x14ac:dyDescent="0.3">
      <c r="B125"/>
    </row>
    <row r="126" spans="1:18" ht="14.4" x14ac:dyDescent="0.3">
      <c r="B126"/>
    </row>
    <row r="127" spans="1:18" ht="14.4" x14ac:dyDescent="0.3">
      <c r="B127"/>
    </row>
    <row r="128" spans="1:18" ht="14.4" x14ac:dyDescent="0.3">
      <c r="B128"/>
    </row>
    <row r="129" spans="2:2" ht="14.4" x14ac:dyDescent="0.3">
      <c r="B129"/>
    </row>
    <row r="130" spans="2:2" ht="14.4" x14ac:dyDescent="0.3">
      <c r="B130"/>
    </row>
    <row r="131" spans="2:2" ht="14.4" x14ac:dyDescent="0.3">
      <c r="B131"/>
    </row>
    <row r="132" spans="2:2" ht="14.4" x14ac:dyDescent="0.3">
      <c r="B132"/>
    </row>
    <row r="133" spans="2:2" ht="14.4" x14ac:dyDescent="0.3">
      <c r="B133"/>
    </row>
    <row r="134" spans="2:2" ht="14.4" x14ac:dyDescent="0.3">
      <c r="B134"/>
    </row>
    <row r="135" spans="2:2" ht="14.4" x14ac:dyDescent="0.3">
      <c r="B135"/>
    </row>
    <row r="136" spans="2:2" ht="14.4" x14ac:dyDescent="0.3">
      <c r="B136"/>
    </row>
    <row r="137" spans="2:2" ht="14.4" x14ac:dyDescent="0.3">
      <c r="B137"/>
    </row>
    <row r="138" spans="2:2" ht="14.4" x14ac:dyDescent="0.3">
      <c r="B138"/>
    </row>
    <row r="139" spans="2:2" ht="14.4" x14ac:dyDescent="0.3">
      <c r="B139"/>
    </row>
    <row r="140" spans="2:2" ht="14.4" x14ac:dyDescent="0.3">
      <c r="B140"/>
    </row>
    <row r="141" spans="2:2" ht="14.4" x14ac:dyDescent="0.3">
      <c r="B141"/>
    </row>
    <row r="142" spans="2:2" ht="14.4" x14ac:dyDescent="0.3">
      <c r="B142"/>
    </row>
    <row r="143" spans="2:2" ht="14.4" x14ac:dyDescent="0.3">
      <c r="B143"/>
    </row>
    <row r="144" spans="2:2" ht="14.4" x14ac:dyDescent="0.3">
      <c r="B144"/>
    </row>
    <row r="145" spans="2:2" ht="14.4" x14ac:dyDescent="0.3">
      <c r="B145"/>
    </row>
    <row r="146" spans="2:2" ht="14.4" x14ac:dyDescent="0.3">
      <c r="B146"/>
    </row>
    <row r="147" spans="2:2" ht="14.4" x14ac:dyDescent="0.3">
      <c r="B147"/>
    </row>
    <row r="148" spans="2:2" ht="14.4" x14ac:dyDescent="0.3">
      <c r="B148"/>
    </row>
    <row r="149" spans="2:2" ht="14.4" x14ac:dyDescent="0.3">
      <c r="B149"/>
    </row>
    <row r="150" spans="2:2" ht="14.4" x14ac:dyDescent="0.3">
      <c r="B150"/>
    </row>
    <row r="151" spans="2:2" ht="14.4" x14ac:dyDescent="0.3">
      <c r="B151"/>
    </row>
    <row r="152" spans="2:2" ht="14.4" x14ac:dyDescent="0.3">
      <c r="B152"/>
    </row>
    <row r="153" spans="2:2" ht="14.4" x14ac:dyDescent="0.3">
      <c r="B153"/>
    </row>
    <row r="154" spans="2:2" ht="14.4" x14ac:dyDescent="0.3">
      <c r="B154"/>
    </row>
    <row r="155" spans="2:2" ht="14.4" x14ac:dyDescent="0.3">
      <c r="B155"/>
    </row>
    <row r="156" spans="2:2" ht="14.4" x14ac:dyDescent="0.3">
      <c r="B156"/>
    </row>
    <row r="157" spans="2:2" ht="14.4" x14ac:dyDescent="0.3">
      <c r="B157"/>
    </row>
    <row r="158" spans="2:2" ht="14.4" x14ac:dyDescent="0.3">
      <c r="B158"/>
    </row>
    <row r="159" spans="2:2" ht="14.4" x14ac:dyDescent="0.3">
      <c r="B159"/>
    </row>
    <row r="160" spans="2:2" ht="14.4" x14ac:dyDescent="0.3">
      <c r="B160"/>
    </row>
    <row r="161" spans="2:2" ht="14.4" x14ac:dyDescent="0.3">
      <c r="B161"/>
    </row>
    <row r="162" spans="2:2" ht="14.4" x14ac:dyDescent="0.3">
      <c r="B162"/>
    </row>
    <row r="163" spans="2:2" ht="14.4" x14ac:dyDescent="0.3">
      <c r="B163"/>
    </row>
    <row r="164" spans="2:2" ht="14.4" x14ac:dyDescent="0.3">
      <c r="B164"/>
    </row>
    <row r="165" spans="2:2" ht="14.4" x14ac:dyDescent="0.3">
      <c r="B165"/>
    </row>
    <row r="166" spans="2:2" ht="14.4" x14ac:dyDescent="0.3">
      <c r="B166"/>
    </row>
    <row r="167" spans="2:2" ht="14.4" x14ac:dyDescent="0.3">
      <c r="B167"/>
    </row>
    <row r="168" spans="2:2" ht="14.4" x14ac:dyDescent="0.3">
      <c r="B168"/>
    </row>
    <row r="169" spans="2:2" ht="14.4" x14ac:dyDescent="0.3">
      <c r="B169"/>
    </row>
    <row r="170" spans="2:2" ht="14.4" x14ac:dyDescent="0.3">
      <c r="B170"/>
    </row>
    <row r="171" spans="2:2" ht="14.4" x14ac:dyDescent="0.3">
      <c r="B171"/>
    </row>
    <row r="172" spans="2:2" ht="14.4" x14ac:dyDescent="0.3">
      <c r="B172"/>
    </row>
    <row r="173" spans="2:2" ht="14.4" x14ac:dyDescent="0.3">
      <c r="B173"/>
    </row>
    <row r="174" spans="2:2" ht="14.4" x14ac:dyDescent="0.3">
      <c r="B174"/>
    </row>
    <row r="175" spans="2:2" ht="14.4" x14ac:dyDescent="0.3">
      <c r="B175"/>
    </row>
    <row r="176" spans="2:2" ht="14.4" x14ac:dyDescent="0.3">
      <c r="B176"/>
    </row>
    <row r="177" spans="2:2" ht="14.4" x14ac:dyDescent="0.3">
      <c r="B177"/>
    </row>
    <row r="178" spans="2:2" ht="14.4" x14ac:dyDescent="0.3">
      <c r="B178"/>
    </row>
    <row r="179" spans="2:2" ht="14.4" x14ac:dyDescent="0.3">
      <c r="B179"/>
    </row>
    <row r="180" spans="2:2" ht="14.4" x14ac:dyDescent="0.3">
      <c r="B180"/>
    </row>
    <row r="181" spans="2:2" ht="14.4" x14ac:dyDescent="0.3">
      <c r="B181"/>
    </row>
    <row r="182" spans="2:2" ht="14.4" x14ac:dyDescent="0.3">
      <c r="B182"/>
    </row>
    <row r="183" spans="2:2" ht="14.4" x14ac:dyDescent="0.3">
      <c r="B183"/>
    </row>
    <row r="184" spans="2:2" ht="14.4" x14ac:dyDescent="0.3">
      <c r="B184"/>
    </row>
    <row r="185" spans="2:2" ht="14.4" x14ac:dyDescent="0.3">
      <c r="B185"/>
    </row>
    <row r="186" spans="2:2" ht="14.4" x14ac:dyDescent="0.3">
      <c r="B186"/>
    </row>
    <row r="187" spans="2:2" ht="14.4" x14ac:dyDescent="0.3">
      <c r="B187"/>
    </row>
    <row r="188" spans="2:2" ht="14.4" x14ac:dyDescent="0.3">
      <c r="B188"/>
    </row>
    <row r="189" spans="2:2" ht="14.4" x14ac:dyDescent="0.3">
      <c r="B189"/>
    </row>
    <row r="190" spans="2:2" ht="14.4" x14ac:dyDescent="0.3">
      <c r="B190"/>
    </row>
    <row r="191" spans="2:2" ht="14.4" x14ac:dyDescent="0.3">
      <c r="B191"/>
    </row>
    <row r="192" spans="2:2" ht="14.4" x14ac:dyDescent="0.3">
      <c r="B192"/>
    </row>
    <row r="193" spans="2:2" ht="14.4" x14ac:dyDescent="0.3">
      <c r="B193"/>
    </row>
    <row r="194" spans="2:2" ht="14.4" x14ac:dyDescent="0.3">
      <c r="B194"/>
    </row>
    <row r="195" spans="2:2" ht="14.4" x14ac:dyDescent="0.3">
      <c r="B195"/>
    </row>
    <row r="196" spans="2:2" ht="14.4" x14ac:dyDescent="0.3">
      <c r="B196"/>
    </row>
    <row r="197" spans="2:2" ht="14.4" x14ac:dyDescent="0.3">
      <c r="B197"/>
    </row>
    <row r="198" spans="2:2" ht="14.4" x14ac:dyDescent="0.3">
      <c r="B198"/>
    </row>
    <row r="199" spans="2:2" ht="14.4" x14ac:dyDescent="0.3">
      <c r="B199"/>
    </row>
    <row r="200" spans="2:2" ht="14.4" x14ac:dyDescent="0.3">
      <c r="B200"/>
    </row>
    <row r="201" spans="2:2" ht="14.4" x14ac:dyDescent="0.3">
      <c r="B201"/>
    </row>
    <row r="202" spans="2:2" ht="14.4" x14ac:dyDescent="0.3">
      <c r="B202"/>
    </row>
    <row r="203" spans="2:2" ht="14.4" x14ac:dyDescent="0.3">
      <c r="B203"/>
    </row>
    <row r="204" spans="2:2" ht="14.4" x14ac:dyDescent="0.3">
      <c r="B204"/>
    </row>
    <row r="205" spans="2:2" ht="14.4" x14ac:dyDescent="0.3">
      <c r="B205"/>
    </row>
    <row r="206" spans="2:2" ht="14.4" x14ac:dyDescent="0.3">
      <c r="B206"/>
    </row>
    <row r="207" spans="2:2" ht="14.4" x14ac:dyDescent="0.3">
      <c r="B207"/>
    </row>
    <row r="208" spans="2:2" ht="14.4" x14ac:dyDescent="0.3">
      <c r="B208"/>
    </row>
    <row r="209" spans="2:2" ht="14.4" x14ac:dyDescent="0.3">
      <c r="B209"/>
    </row>
    <row r="210" spans="2:2" ht="14.4" x14ac:dyDescent="0.3">
      <c r="B210"/>
    </row>
    <row r="211" spans="2:2" ht="14.4" x14ac:dyDescent="0.3">
      <c r="B211"/>
    </row>
    <row r="212" spans="2:2" ht="14.4" x14ac:dyDescent="0.3">
      <c r="B212"/>
    </row>
    <row r="213" spans="2:2" ht="14.4" x14ac:dyDescent="0.3">
      <c r="B213"/>
    </row>
    <row r="214" spans="2:2" ht="14.4" x14ac:dyDescent="0.3">
      <c r="B214"/>
    </row>
    <row r="215" spans="2:2" ht="14.4" x14ac:dyDescent="0.3">
      <c r="B215"/>
    </row>
    <row r="216" spans="2:2" ht="14.4" x14ac:dyDescent="0.3">
      <c r="B216"/>
    </row>
    <row r="217" spans="2:2" ht="14.4" x14ac:dyDescent="0.3">
      <c r="B217"/>
    </row>
    <row r="218" spans="2:2" ht="14.4" x14ac:dyDescent="0.3">
      <c r="B218"/>
    </row>
    <row r="219" spans="2:2" ht="14.4" x14ac:dyDescent="0.3">
      <c r="B219"/>
    </row>
    <row r="220" spans="2:2" ht="14.4" x14ac:dyDescent="0.3">
      <c r="B220"/>
    </row>
    <row r="221" spans="2:2" ht="14.4" x14ac:dyDescent="0.3">
      <c r="B221"/>
    </row>
    <row r="222" spans="2:2" ht="14.4" x14ac:dyDescent="0.3">
      <c r="B222"/>
    </row>
    <row r="223" spans="2:2" ht="14.4" x14ac:dyDescent="0.3">
      <c r="B223"/>
    </row>
    <row r="224" spans="2:2" ht="14.4" x14ac:dyDescent="0.3">
      <c r="B224"/>
    </row>
    <row r="225" spans="2:2" ht="14.4" x14ac:dyDescent="0.3">
      <c r="B225"/>
    </row>
    <row r="226" spans="2:2" ht="14.4" x14ac:dyDescent="0.3">
      <c r="B226"/>
    </row>
    <row r="227" spans="2:2" ht="14.4" x14ac:dyDescent="0.3">
      <c r="B227"/>
    </row>
    <row r="228" spans="2:2" ht="14.4" x14ac:dyDescent="0.3">
      <c r="B228"/>
    </row>
    <row r="229" spans="2:2" ht="14.4" x14ac:dyDescent="0.3">
      <c r="B229"/>
    </row>
    <row r="230" spans="2:2" ht="14.4" x14ac:dyDescent="0.3">
      <c r="B230"/>
    </row>
    <row r="231" spans="2:2" ht="14.4" x14ac:dyDescent="0.3">
      <c r="B231"/>
    </row>
    <row r="232" spans="2:2" ht="14.4" x14ac:dyDescent="0.3">
      <c r="B232"/>
    </row>
    <row r="233" spans="2:2" ht="14.4" x14ac:dyDescent="0.3">
      <c r="B233"/>
    </row>
    <row r="234" spans="2:2" ht="14.4" x14ac:dyDescent="0.3">
      <c r="B234"/>
    </row>
    <row r="235" spans="2:2" ht="14.4" x14ac:dyDescent="0.3">
      <c r="B235"/>
    </row>
    <row r="236" spans="2:2" ht="14.4" x14ac:dyDescent="0.3">
      <c r="B236"/>
    </row>
    <row r="237" spans="2:2" ht="14.4" x14ac:dyDescent="0.3">
      <c r="B237"/>
    </row>
    <row r="238" spans="2:2" ht="14.4" x14ac:dyDescent="0.3">
      <c r="B238"/>
    </row>
    <row r="239" spans="2:2" ht="14.4" x14ac:dyDescent="0.3">
      <c r="B239"/>
    </row>
    <row r="240" spans="2:2" ht="14.4" x14ac:dyDescent="0.3">
      <c r="B240"/>
    </row>
    <row r="241" spans="2:2" ht="14.4" x14ac:dyDescent="0.3">
      <c r="B241"/>
    </row>
    <row r="242" spans="2:2" ht="14.4" x14ac:dyDescent="0.3">
      <c r="B242"/>
    </row>
    <row r="243" spans="2:2" ht="14.4" x14ac:dyDescent="0.3">
      <c r="B243"/>
    </row>
    <row r="244" spans="2:2" ht="14.4" x14ac:dyDescent="0.3">
      <c r="B244"/>
    </row>
    <row r="245" spans="2:2" ht="14.4" x14ac:dyDescent="0.3">
      <c r="B245"/>
    </row>
    <row r="246" spans="2:2" ht="14.4" x14ac:dyDescent="0.3">
      <c r="B246"/>
    </row>
    <row r="247" spans="2:2" ht="14.4" x14ac:dyDescent="0.3">
      <c r="B247"/>
    </row>
    <row r="248" spans="2:2" ht="14.4" x14ac:dyDescent="0.3">
      <c r="B248"/>
    </row>
    <row r="249" spans="2:2" ht="14.4" x14ac:dyDescent="0.3">
      <c r="B249"/>
    </row>
    <row r="250" spans="2:2" ht="14.4" x14ac:dyDescent="0.3">
      <c r="B250"/>
    </row>
    <row r="251" spans="2:2" ht="14.4" x14ac:dyDescent="0.3">
      <c r="B251"/>
    </row>
    <row r="252" spans="2:2" ht="14.4" x14ac:dyDescent="0.3">
      <c r="B252"/>
    </row>
    <row r="253" spans="2:2" ht="14.4" x14ac:dyDescent="0.3">
      <c r="B253"/>
    </row>
    <row r="254" spans="2:2" ht="14.4" x14ac:dyDescent="0.3">
      <c r="B254"/>
    </row>
    <row r="255" spans="2:2" ht="14.4" x14ac:dyDescent="0.3">
      <c r="B255"/>
    </row>
    <row r="256" spans="2:2" ht="14.4" x14ac:dyDescent="0.3">
      <c r="B256"/>
    </row>
    <row r="257" spans="2:2" ht="14.4" x14ac:dyDescent="0.3">
      <c r="B257"/>
    </row>
    <row r="258" spans="2:2" ht="14.4" x14ac:dyDescent="0.3">
      <c r="B258"/>
    </row>
    <row r="259" spans="2:2" ht="14.4" x14ac:dyDescent="0.3">
      <c r="B259"/>
    </row>
    <row r="260" spans="2:2" ht="14.4" x14ac:dyDescent="0.3">
      <c r="B260"/>
    </row>
    <row r="261" spans="2:2" ht="14.4" x14ac:dyDescent="0.3">
      <c r="B261"/>
    </row>
    <row r="262" spans="2:2" ht="14.4" x14ac:dyDescent="0.3">
      <c r="B262"/>
    </row>
    <row r="263" spans="2:2" ht="14.4" x14ac:dyDescent="0.3">
      <c r="B263"/>
    </row>
    <row r="264" spans="2:2" ht="14.4" x14ac:dyDescent="0.3">
      <c r="B264"/>
    </row>
    <row r="265" spans="2:2" ht="14.4" x14ac:dyDescent="0.3">
      <c r="B265"/>
    </row>
    <row r="266" spans="2:2" ht="14.4" x14ac:dyDescent="0.3">
      <c r="B266"/>
    </row>
    <row r="267" spans="2:2" ht="14.4" x14ac:dyDescent="0.3">
      <c r="B267"/>
    </row>
    <row r="268" spans="2:2" ht="14.4" x14ac:dyDescent="0.3">
      <c r="B268"/>
    </row>
    <row r="269" spans="2:2" ht="14.4" x14ac:dyDescent="0.3">
      <c r="B269"/>
    </row>
    <row r="270" spans="2:2" ht="14.4" x14ac:dyDescent="0.3">
      <c r="B270"/>
    </row>
    <row r="271" spans="2:2" ht="14.4" x14ac:dyDescent="0.3">
      <c r="B271"/>
    </row>
    <row r="272" spans="2:2" ht="14.4" x14ac:dyDescent="0.3">
      <c r="B272"/>
    </row>
    <row r="273" spans="2:2" ht="14.4" x14ac:dyDescent="0.3">
      <c r="B273"/>
    </row>
    <row r="274" spans="2:2" ht="14.4" x14ac:dyDescent="0.3">
      <c r="B274"/>
    </row>
    <row r="275" spans="2:2" ht="14.4" x14ac:dyDescent="0.3">
      <c r="B275"/>
    </row>
    <row r="276" spans="2:2" ht="14.4" x14ac:dyDescent="0.3">
      <c r="B276"/>
    </row>
    <row r="277" spans="2:2" ht="14.4" x14ac:dyDescent="0.3">
      <c r="B277"/>
    </row>
    <row r="278" spans="2:2" ht="14.4" x14ac:dyDescent="0.3">
      <c r="B278"/>
    </row>
    <row r="279" spans="2:2" ht="14.4" x14ac:dyDescent="0.3">
      <c r="B279"/>
    </row>
    <row r="280" spans="2:2" ht="14.4" x14ac:dyDescent="0.3">
      <c r="B280"/>
    </row>
    <row r="281" spans="2:2" ht="14.4" x14ac:dyDescent="0.3">
      <c r="B281"/>
    </row>
    <row r="282" spans="2:2" ht="14.4" x14ac:dyDescent="0.3">
      <c r="B282"/>
    </row>
    <row r="283" spans="2:2" ht="14.4" x14ac:dyDescent="0.3">
      <c r="B283"/>
    </row>
    <row r="284" spans="2:2" ht="14.4" x14ac:dyDescent="0.3">
      <c r="B284"/>
    </row>
    <row r="285" spans="2:2" ht="14.4" x14ac:dyDescent="0.3">
      <c r="B285"/>
    </row>
    <row r="286" spans="2:2" ht="14.4" x14ac:dyDescent="0.3">
      <c r="B286"/>
    </row>
    <row r="287" spans="2:2" ht="14.4" x14ac:dyDescent="0.3">
      <c r="B287"/>
    </row>
    <row r="288" spans="2:2" ht="14.4" x14ac:dyDescent="0.3">
      <c r="B288"/>
    </row>
    <row r="289" spans="2:2" ht="14.4" x14ac:dyDescent="0.3">
      <c r="B289"/>
    </row>
    <row r="290" spans="2:2" ht="14.4" x14ac:dyDescent="0.3">
      <c r="B290"/>
    </row>
    <row r="291" spans="2:2" ht="14.4" x14ac:dyDescent="0.3">
      <c r="B291"/>
    </row>
    <row r="292" spans="2:2" ht="14.4" x14ac:dyDescent="0.3">
      <c r="B292"/>
    </row>
    <row r="293" spans="2:2" ht="14.4" x14ac:dyDescent="0.3">
      <c r="B293"/>
    </row>
    <row r="294" spans="2:2" ht="14.4" x14ac:dyDescent="0.3">
      <c r="B294"/>
    </row>
    <row r="295" spans="2:2" ht="14.4" x14ac:dyDescent="0.3">
      <c r="B295"/>
    </row>
    <row r="296" spans="2:2" ht="14.4" x14ac:dyDescent="0.3">
      <c r="B296"/>
    </row>
    <row r="297" spans="2:2" ht="14.4" x14ac:dyDescent="0.3">
      <c r="B297"/>
    </row>
    <row r="298" spans="2:2" ht="14.4" x14ac:dyDescent="0.3">
      <c r="B298"/>
    </row>
    <row r="299" spans="2:2" ht="14.4" x14ac:dyDescent="0.3">
      <c r="B299"/>
    </row>
    <row r="300" spans="2:2" ht="14.4" x14ac:dyDescent="0.3">
      <c r="B300"/>
    </row>
    <row r="301" spans="2:2" ht="14.4" x14ac:dyDescent="0.3">
      <c r="B301"/>
    </row>
    <row r="302" spans="2:2" ht="14.4" x14ac:dyDescent="0.3">
      <c r="B302"/>
    </row>
    <row r="303" spans="2:2" ht="14.4" x14ac:dyDescent="0.3">
      <c r="B303"/>
    </row>
    <row r="304" spans="2:2" ht="14.4" x14ac:dyDescent="0.3">
      <c r="B304"/>
    </row>
    <row r="305" spans="2:2" ht="14.4" x14ac:dyDescent="0.3">
      <c r="B305"/>
    </row>
    <row r="306" spans="2:2" ht="14.4" x14ac:dyDescent="0.3">
      <c r="B306"/>
    </row>
    <row r="307" spans="2:2" ht="14.4" x14ac:dyDescent="0.3">
      <c r="B307"/>
    </row>
    <row r="308" spans="2:2" ht="14.4" x14ac:dyDescent="0.3">
      <c r="B308"/>
    </row>
    <row r="309" spans="2:2" ht="14.4" x14ac:dyDescent="0.3">
      <c r="B309"/>
    </row>
    <row r="310" spans="2:2" ht="14.4" x14ac:dyDescent="0.3">
      <c r="B310"/>
    </row>
    <row r="311" spans="2:2" ht="14.4" x14ac:dyDescent="0.3">
      <c r="B311"/>
    </row>
    <row r="312" spans="2:2" ht="14.4" x14ac:dyDescent="0.3">
      <c r="B312"/>
    </row>
    <row r="313" spans="2:2" ht="14.4" x14ac:dyDescent="0.3">
      <c r="B313"/>
    </row>
    <row r="314" spans="2:2" ht="14.4" x14ac:dyDescent="0.3">
      <c r="B314"/>
    </row>
    <row r="315" spans="2:2" ht="14.4" x14ac:dyDescent="0.3">
      <c r="B315"/>
    </row>
    <row r="316" spans="2:2" ht="14.4" x14ac:dyDescent="0.3">
      <c r="B316"/>
    </row>
    <row r="317" spans="2:2" ht="14.4" x14ac:dyDescent="0.3">
      <c r="B317"/>
    </row>
    <row r="318" spans="2:2" ht="14.4" x14ac:dyDescent="0.3">
      <c r="B318"/>
    </row>
    <row r="319" spans="2:2" ht="14.4" x14ac:dyDescent="0.3">
      <c r="B319"/>
    </row>
    <row r="320" spans="2:2" ht="14.4" x14ac:dyDescent="0.3">
      <c r="B320"/>
    </row>
    <row r="321" spans="2:2" ht="14.4" x14ac:dyDescent="0.3">
      <c r="B321"/>
    </row>
    <row r="322" spans="2:2" ht="14.4" x14ac:dyDescent="0.3">
      <c r="B322"/>
    </row>
    <row r="323" spans="2:2" ht="14.4" x14ac:dyDescent="0.3">
      <c r="B323"/>
    </row>
    <row r="324" spans="2:2" ht="14.4" x14ac:dyDescent="0.3">
      <c r="B324"/>
    </row>
    <row r="325" spans="2:2" ht="14.4" x14ac:dyDescent="0.3">
      <c r="B325"/>
    </row>
    <row r="326" spans="2:2" ht="14.4" x14ac:dyDescent="0.3">
      <c r="B326"/>
    </row>
    <row r="327" spans="2:2" ht="14.4" x14ac:dyDescent="0.3">
      <c r="B327"/>
    </row>
    <row r="328" spans="2:2" ht="14.4" x14ac:dyDescent="0.3">
      <c r="B328"/>
    </row>
    <row r="329" spans="2:2" ht="14.4" x14ac:dyDescent="0.3">
      <c r="B329"/>
    </row>
    <row r="330" spans="2:2" ht="14.4" x14ac:dyDescent="0.3">
      <c r="B330"/>
    </row>
    <row r="331" spans="2:2" ht="14.4" x14ac:dyDescent="0.3">
      <c r="B331"/>
    </row>
    <row r="332" spans="2:2" ht="14.4" x14ac:dyDescent="0.3">
      <c r="B332"/>
    </row>
    <row r="333" spans="2:2" ht="14.4" x14ac:dyDescent="0.3">
      <c r="B333"/>
    </row>
    <row r="334" spans="2:2" ht="14.4" x14ac:dyDescent="0.3">
      <c r="B334"/>
    </row>
    <row r="335" spans="2:2" ht="14.4" x14ac:dyDescent="0.3">
      <c r="B335"/>
    </row>
    <row r="336" spans="2:2" ht="14.4" x14ac:dyDescent="0.3">
      <c r="B336"/>
    </row>
    <row r="337" spans="2:2" ht="14.4" x14ac:dyDescent="0.3">
      <c r="B337"/>
    </row>
    <row r="338" spans="2:2" ht="14.4" x14ac:dyDescent="0.3">
      <c r="B338"/>
    </row>
    <row r="339" spans="2:2" ht="14.4" x14ac:dyDescent="0.3">
      <c r="B339"/>
    </row>
    <row r="340" spans="2:2" ht="14.4" x14ac:dyDescent="0.3">
      <c r="B340"/>
    </row>
    <row r="341" spans="2:2" ht="14.4" x14ac:dyDescent="0.3">
      <c r="B341"/>
    </row>
    <row r="342" spans="2:2" ht="14.4" x14ac:dyDescent="0.3">
      <c r="B342"/>
    </row>
    <row r="343" spans="2:2" ht="14.4" x14ac:dyDescent="0.3">
      <c r="B343"/>
    </row>
    <row r="344" spans="2:2" ht="14.4" x14ac:dyDescent="0.3">
      <c r="B344"/>
    </row>
    <row r="345" spans="2:2" ht="14.4" x14ac:dyDescent="0.3">
      <c r="B345"/>
    </row>
    <row r="346" spans="2:2" ht="14.4" x14ac:dyDescent="0.3">
      <c r="B346"/>
    </row>
    <row r="347" spans="2:2" ht="14.4" x14ac:dyDescent="0.3">
      <c r="B347"/>
    </row>
    <row r="348" spans="2:2" ht="14.4" x14ac:dyDescent="0.3">
      <c r="B348"/>
    </row>
    <row r="349" spans="2:2" ht="14.4" x14ac:dyDescent="0.3">
      <c r="B349"/>
    </row>
    <row r="350" spans="2:2" ht="14.4" x14ac:dyDescent="0.3">
      <c r="B350"/>
    </row>
    <row r="351" spans="2:2" ht="14.4" x14ac:dyDescent="0.3">
      <c r="B351"/>
    </row>
    <row r="352" spans="2:2" ht="14.4" x14ac:dyDescent="0.3">
      <c r="B352"/>
    </row>
    <row r="353" spans="2:2" ht="14.4" x14ac:dyDescent="0.3">
      <c r="B353"/>
    </row>
    <row r="354" spans="2:2" ht="14.4" x14ac:dyDescent="0.3">
      <c r="B354"/>
    </row>
    <row r="355" spans="2:2" ht="14.4" x14ac:dyDescent="0.3">
      <c r="B355"/>
    </row>
    <row r="356" spans="2:2" ht="14.4" x14ac:dyDescent="0.3">
      <c r="B356"/>
    </row>
    <row r="357" spans="2:2" ht="14.4" x14ac:dyDescent="0.3">
      <c r="B357"/>
    </row>
    <row r="358" spans="2:2" ht="14.4" x14ac:dyDescent="0.3">
      <c r="B358"/>
    </row>
    <row r="359" spans="2:2" ht="14.4" x14ac:dyDescent="0.3">
      <c r="B359"/>
    </row>
    <row r="360" spans="2:2" ht="14.4" x14ac:dyDescent="0.3">
      <c r="B360"/>
    </row>
  </sheetData>
  <autoFilter ref="A1:R116" xr:uid="{037AD739-6D0F-4E56-8C73-644CD539D9E7}"/>
  <pageMargins left="0.75" right="0.75" top="1" bottom="1" header="0.5" footer="0.5"/>
  <pageSetup scale="35" orientation="portrait" r:id="rId1"/>
  <headerFooter>
    <oddFooter>&amp;C&amp;"arial,Bold"Internal</oddFooter>
    <evenFooter>&amp;C&amp;"arial,Bold"Internal</evenFooter>
    <firstFooter>&amp;C&amp;"arial,Bold"Internal</firstFooter>
  </headerFooter>
  <colBreaks count="1" manualBreakCount="1">
    <brk id="9" max="11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T265"/>
  <sheetViews>
    <sheetView showGridLines="0" view="pageBreakPreview" zoomScale="80" zoomScaleNormal="55" zoomScaleSheetLayoutView="80"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F50" sqref="F50"/>
    </sheetView>
  </sheetViews>
  <sheetFormatPr defaultRowHeight="14.4" outlineLevelCol="1" x14ac:dyDescent="0.3"/>
  <cols>
    <col min="1" max="1" width="16.88671875" customWidth="1"/>
    <col min="2" max="2" width="8.77734375" style="6" hidden="1" customWidth="1" outlineLevel="1"/>
    <col min="3" max="3" width="10.33203125" customWidth="1" collapsed="1"/>
    <col min="4" max="4" width="27.109375" customWidth="1"/>
    <col min="5" max="5" width="31.5546875" customWidth="1"/>
    <col min="6" max="6" width="8.33203125" customWidth="1"/>
    <col min="7" max="7" width="12" customWidth="1"/>
    <col min="8" max="8" width="11.88671875" customWidth="1"/>
    <col min="9" max="9" width="11.44140625" customWidth="1"/>
    <col min="10" max="10" width="13.109375" customWidth="1"/>
    <col min="11" max="11" width="10.109375" customWidth="1"/>
    <col min="12" max="12" width="15.88671875" customWidth="1"/>
    <col min="13" max="13" width="9.88671875" customWidth="1"/>
    <col min="14" max="14" width="14.5546875" customWidth="1"/>
    <col min="15" max="15" width="14.44140625" customWidth="1"/>
    <col min="16" max="16" width="15.109375" customWidth="1"/>
    <col min="17" max="17" width="15.109375" style="6" hidden="1" customWidth="1" outlineLevel="1"/>
    <col min="18" max="18" width="8.88671875" collapsed="1"/>
  </cols>
  <sheetData>
    <row r="1" spans="1:17" s="5" customFormat="1" ht="63" customHeight="1" x14ac:dyDescent="0.3">
      <c r="A1" s="20" t="s">
        <v>4455</v>
      </c>
      <c r="B1" s="20" t="s">
        <v>4489</v>
      </c>
      <c r="C1" s="20" t="s">
        <v>4457</v>
      </c>
      <c r="D1" s="20" t="s">
        <v>4458</v>
      </c>
      <c r="E1" s="20" t="s">
        <v>4459</v>
      </c>
      <c r="F1" s="20" t="s">
        <v>4460</v>
      </c>
      <c r="G1" s="20" t="s">
        <v>4461</v>
      </c>
      <c r="H1" s="20" t="s">
        <v>4462</v>
      </c>
      <c r="I1" s="20" t="s">
        <v>4463</v>
      </c>
      <c r="J1" s="20" t="s">
        <v>4464</v>
      </c>
      <c r="K1" s="20" t="s">
        <v>4465</v>
      </c>
      <c r="L1" s="20" t="s">
        <v>4466</v>
      </c>
      <c r="M1" s="20" t="s">
        <v>4467</v>
      </c>
      <c r="N1" s="20" t="s">
        <v>4468</v>
      </c>
      <c r="O1" s="20" t="s">
        <v>4469</v>
      </c>
      <c r="P1" s="21" t="s">
        <v>4456</v>
      </c>
      <c r="Q1" s="21" t="s">
        <v>4506</v>
      </c>
    </row>
    <row r="2" spans="1:17" s="3" customFormat="1" x14ac:dyDescent="0.3">
      <c r="A2" s="18">
        <v>35223060</v>
      </c>
      <c r="B2" s="9">
        <v>8</v>
      </c>
      <c r="C2" s="27">
        <v>1.7400000000000002</v>
      </c>
      <c r="D2" s="10" t="s">
        <v>19</v>
      </c>
      <c r="E2" s="9" t="s">
        <v>25</v>
      </c>
      <c r="F2" s="28">
        <v>49</v>
      </c>
      <c r="G2" s="50">
        <v>4.1490947932397697</v>
      </c>
      <c r="H2" s="9">
        <v>2010</v>
      </c>
      <c r="I2" s="27">
        <v>0.43385097537113704</v>
      </c>
      <c r="J2" s="27">
        <v>8.8541015381864707E-3</v>
      </c>
      <c r="K2" s="9"/>
      <c r="L2" s="30">
        <v>0</v>
      </c>
      <c r="M2" s="31">
        <v>9187.2000000000007</v>
      </c>
      <c r="N2" s="31">
        <v>0</v>
      </c>
      <c r="O2" s="32">
        <v>0</v>
      </c>
      <c r="P2" s="10" t="str">
        <f>INDEX(Mapping!$C$4:$C$24,MATCH($B2,Mapping!$D$4:$D$24,0))</f>
        <v>Scoping</v>
      </c>
      <c r="Q2" s="10" t="s">
        <v>4484</v>
      </c>
    </row>
    <row r="3" spans="1:17" s="3" customFormat="1" x14ac:dyDescent="0.3">
      <c r="A3" s="18">
        <v>35223030</v>
      </c>
      <c r="B3" s="9">
        <v>8</v>
      </c>
      <c r="C3" s="27">
        <v>0.56999999999999995</v>
      </c>
      <c r="D3" s="10" t="s">
        <v>187</v>
      </c>
      <c r="E3" s="9" t="s">
        <v>198</v>
      </c>
      <c r="F3" s="28">
        <v>171</v>
      </c>
      <c r="G3" s="50">
        <v>18.756098402348542</v>
      </c>
      <c r="H3" s="9">
        <v>355</v>
      </c>
      <c r="I3" s="27">
        <v>33.136580264241637</v>
      </c>
      <c r="J3" s="27">
        <v>0.193781171135916</v>
      </c>
      <c r="K3" s="9"/>
      <c r="L3" s="30">
        <v>0</v>
      </c>
      <c r="M3" s="31">
        <v>3009.6</v>
      </c>
      <c r="N3" s="31">
        <v>0</v>
      </c>
      <c r="O3" s="32">
        <v>0</v>
      </c>
      <c r="P3" s="10" t="str">
        <f>INDEX(Mapping!$C$4:$C$24,MATCH($B3,Mapping!$D$4:$D$24,0))</f>
        <v>Scoping</v>
      </c>
      <c r="Q3" s="10" t="s">
        <v>4484</v>
      </c>
    </row>
    <row r="4" spans="1:17" s="3" customFormat="1" x14ac:dyDescent="0.3">
      <c r="A4" s="18">
        <v>35052731</v>
      </c>
      <c r="B4" s="19">
        <v>19</v>
      </c>
      <c r="C4" s="27">
        <v>1.47</v>
      </c>
      <c r="D4" s="10" t="s">
        <v>284</v>
      </c>
      <c r="E4" s="9" t="s">
        <v>283</v>
      </c>
      <c r="F4" s="28">
        <v>181</v>
      </c>
      <c r="G4" s="50">
        <v>14.421118969241455</v>
      </c>
      <c r="H4" s="9">
        <v>2456</v>
      </c>
      <c r="I4" s="27">
        <v>0.39280235276925696</v>
      </c>
      <c r="J4" s="27">
        <v>2.1701787445815302E-3</v>
      </c>
      <c r="K4" s="9" t="s">
        <v>4471</v>
      </c>
      <c r="L4" s="30">
        <v>7761.5999999999995</v>
      </c>
      <c r="M4" s="31">
        <v>0</v>
      </c>
      <c r="N4" s="31">
        <v>0</v>
      </c>
      <c r="O4" s="32">
        <v>0</v>
      </c>
      <c r="P4" s="10" t="str">
        <f>INDEX(Mapping!$C$4:$C$24,MATCH($B4,Mapping!$D$4:$D$24,0))</f>
        <v>Construction</v>
      </c>
      <c r="Q4" s="10" t="s">
        <v>4481</v>
      </c>
    </row>
    <row r="5" spans="1:17" s="3" customFormat="1" x14ac:dyDescent="0.3">
      <c r="A5" s="18">
        <v>35199565</v>
      </c>
      <c r="B5" s="19">
        <v>18</v>
      </c>
      <c r="C5" s="27">
        <v>2.56</v>
      </c>
      <c r="D5" s="10" t="s">
        <v>315</v>
      </c>
      <c r="E5" s="9" t="s">
        <v>314</v>
      </c>
      <c r="F5" s="28">
        <v>177</v>
      </c>
      <c r="G5" s="50">
        <v>21.29644667592169</v>
      </c>
      <c r="H5" s="9">
        <v>1288</v>
      </c>
      <c r="I5" s="27">
        <v>7.2500155067644982</v>
      </c>
      <c r="J5" s="27">
        <v>4.0960539586240102E-2</v>
      </c>
      <c r="K5" s="29"/>
      <c r="L5" s="35">
        <v>13516.800000000001</v>
      </c>
      <c r="M5" s="36">
        <v>0</v>
      </c>
      <c r="N5" s="36">
        <v>0</v>
      </c>
      <c r="O5" s="37">
        <v>0</v>
      </c>
      <c r="P5" s="10" t="str">
        <f>INDEX(Mapping!$C$4:$C$24,MATCH($B5,Mapping!$D$4:$D$24,0))</f>
        <v>Dependencies</v>
      </c>
      <c r="Q5" s="10" t="s">
        <v>4488</v>
      </c>
    </row>
    <row r="6" spans="1:17" s="3" customFormat="1" x14ac:dyDescent="0.3">
      <c r="A6" s="18">
        <v>35200051</v>
      </c>
      <c r="B6" s="19">
        <v>18</v>
      </c>
      <c r="C6" s="27">
        <v>4.8</v>
      </c>
      <c r="D6" s="10" t="s">
        <v>315</v>
      </c>
      <c r="E6" s="9" t="s">
        <v>314</v>
      </c>
      <c r="F6" s="28">
        <v>177</v>
      </c>
      <c r="G6" s="50">
        <v>21.29644667592169</v>
      </c>
      <c r="H6" s="9">
        <v>1288</v>
      </c>
      <c r="I6" s="27">
        <v>7.2500155067644982</v>
      </c>
      <c r="J6" s="27">
        <v>4.0960539586240102E-2</v>
      </c>
      <c r="K6" s="29"/>
      <c r="L6" s="35">
        <v>0</v>
      </c>
      <c r="M6" s="36">
        <v>25344</v>
      </c>
      <c r="N6" s="36">
        <v>0</v>
      </c>
      <c r="O6" s="37">
        <v>0</v>
      </c>
      <c r="P6" s="10" t="str">
        <f>INDEX(Mapping!$C$4:$C$24,MATCH($B6,Mapping!$D$4:$D$24,0))</f>
        <v>Dependencies</v>
      </c>
      <c r="Q6" s="10" t="s">
        <v>4487</v>
      </c>
    </row>
    <row r="7" spans="1:17" s="3" customFormat="1" x14ac:dyDescent="0.3">
      <c r="A7" s="18">
        <v>35223343</v>
      </c>
      <c r="B7" s="19">
        <v>7</v>
      </c>
      <c r="C7" s="27">
        <v>0.85</v>
      </c>
      <c r="D7" s="10" t="s">
        <v>315</v>
      </c>
      <c r="E7" s="9" t="s">
        <v>314</v>
      </c>
      <c r="F7" s="28">
        <v>177</v>
      </c>
      <c r="G7" s="50">
        <v>21.29644667592169</v>
      </c>
      <c r="H7" s="9">
        <v>1288</v>
      </c>
      <c r="I7" s="27">
        <v>7.2500155067644982</v>
      </c>
      <c r="J7" s="27">
        <v>4.0960539586240102E-2</v>
      </c>
      <c r="K7" s="19" t="s">
        <v>4471</v>
      </c>
      <c r="L7" s="35">
        <v>0</v>
      </c>
      <c r="M7" s="36">
        <v>4488</v>
      </c>
      <c r="N7" s="36">
        <v>0</v>
      </c>
      <c r="O7" s="37">
        <v>0</v>
      </c>
      <c r="P7" s="10" t="str">
        <f>INDEX(Mapping!$C$4:$C$24,MATCH($B7,Mapping!$D$4:$D$24,0))</f>
        <v>Scoping</v>
      </c>
      <c r="Q7" s="10" t="s">
        <v>4487</v>
      </c>
    </row>
    <row r="8" spans="1:17" s="3" customFormat="1" x14ac:dyDescent="0.3">
      <c r="A8" s="18">
        <v>35225821</v>
      </c>
      <c r="B8" s="19">
        <v>7</v>
      </c>
      <c r="C8" s="27">
        <v>0.95</v>
      </c>
      <c r="D8" s="10" t="s">
        <v>315</v>
      </c>
      <c r="E8" s="9" t="s">
        <v>314</v>
      </c>
      <c r="F8" s="28">
        <v>177</v>
      </c>
      <c r="G8" s="50">
        <v>21.29644667592169</v>
      </c>
      <c r="H8" s="9">
        <v>1288</v>
      </c>
      <c r="I8" s="27">
        <v>7.2500155067644982</v>
      </c>
      <c r="J8" s="27">
        <v>4.0960539586240102E-2</v>
      </c>
      <c r="K8" s="29"/>
      <c r="L8" s="35">
        <v>0</v>
      </c>
      <c r="M8" s="36">
        <v>5016</v>
      </c>
      <c r="N8" s="36">
        <v>0</v>
      </c>
      <c r="O8" s="37">
        <v>0</v>
      </c>
      <c r="P8" s="10" t="str">
        <f>INDEX(Mapping!$C$4:$C$24,MATCH($B8,Mapping!$D$4:$D$24,0))</f>
        <v>Scoping</v>
      </c>
      <c r="Q8" s="10" t="s">
        <v>4487</v>
      </c>
    </row>
    <row r="9" spans="1:17" s="3" customFormat="1" x14ac:dyDescent="0.3">
      <c r="A9" s="18">
        <v>35061206</v>
      </c>
      <c r="B9" s="9">
        <v>20</v>
      </c>
      <c r="C9" s="27">
        <v>1.77</v>
      </c>
      <c r="D9" s="10" t="s">
        <v>392</v>
      </c>
      <c r="E9" s="9" t="s">
        <v>397</v>
      </c>
      <c r="F9" s="28">
        <v>201</v>
      </c>
      <c r="G9" s="50">
        <v>17.747259940771038</v>
      </c>
      <c r="H9" s="9">
        <v>2144</v>
      </c>
      <c r="I9" s="27">
        <v>1.2469265010419446</v>
      </c>
      <c r="J9" s="27">
        <v>6.2036144330445001E-3</v>
      </c>
      <c r="K9" s="9" t="s">
        <v>4471</v>
      </c>
      <c r="L9" s="30">
        <v>9345.6</v>
      </c>
      <c r="M9" s="31">
        <v>0</v>
      </c>
      <c r="N9" s="31">
        <v>0</v>
      </c>
      <c r="O9" s="32">
        <v>0</v>
      </c>
      <c r="P9" s="10" t="str">
        <f>INDEX(Mapping!$C$4:$C$24,MATCH($B9,Mapping!$D$4:$D$24,0))</f>
        <v>Construction</v>
      </c>
      <c r="Q9" s="10" t="s">
        <v>4474</v>
      </c>
    </row>
    <row r="10" spans="1:17" s="3" customFormat="1" x14ac:dyDescent="0.3">
      <c r="A10" s="18">
        <v>35117443</v>
      </c>
      <c r="B10" s="9">
        <v>20</v>
      </c>
      <c r="C10" s="27">
        <v>2.16</v>
      </c>
      <c r="D10" s="10" t="s">
        <v>392</v>
      </c>
      <c r="E10" s="9" t="s">
        <v>397</v>
      </c>
      <c r="F10" s="28">
        <v>201</v>
      </c>
      <c r="G10" s="50">
        <v>17.747259940771038</v>
      </c>
      <c r="H10" s="9">
        <v>2144</v>
      </c>
      <c r="I10" s="27">
        <v>1.2469265010419446</v>
      </c>
      <c r="J10" s="27">
        <v>6.2036144330445001E-3</v>
      </c>
      <c r="K10" s="9" t="s">
        <v>4471</v>
      </c>
      <c r="L10" s="30">
        <v>11404.800000000001</v>
      </c>
      <c r="M10" s="31">
        <v>0</v>
      </c>
      <c r="N10" s="31">
        <v>0</v>
      </c>
      <c r="O10" s="32">
        <v>0</v>
      </c>
      <c r="P10" s="10" t="str">
        <f>INDEX(Mapping!$C$4:$C$24,MATCH($B10,Mapping!$D$4:$D$24,0))</f>
        <v>Construction</v>
      </c>
      <c r="Q10" s="10" t="s">
        <v>4474</v>
      </c>
    </row>
    <row r="11" spans="1:17" s="3" customFormat="1" ht="15.75" customHeight="1" x14ac:dyDescent="0.3">
      <c r="A11" s="18">
        <v>35061212</v>
      </c>
      <c r="B11" s="9">
        <v>20</v>
      </c>
      <c r="C11" s="27">
        <v>1.79</v>
      </c>
      <c r="D11" s="10" t="s">
        <v>392</v>
      </c>
      <c r="E11" s="9" t="s">
        <v>397</v>
      </c>
      <c r="F11" s="28">
        <v>201</v>
      </c>
      <c r="G11" s="50">
        <v>17.747259940771038</v>
      </c>
      <c r="H11" s="9">
        <v>2144</v>
      </c>
      <c r="I11" s="27">
        <v>1.2469265010419446</v>
      </c>
      <c r="J11" s="27">
        <v>6.2036144330445001E-3</v>
      </c>
      <c r="K11" s="9" t="s">
        <v>4471</v>
      </c>
      <c r="L11" s="30">
        <v>9451.2000000000007</v>
      </c>
      <c r="M11" s="31">
        <v>0</v>
      </c>
      <c r="N11" s="31">
        <v>0</v>
      </c>
      <c r="O11" s="32">
        <v>0</v>
      </c>
      <c r="P11" s="10" t="str">
        <f>INDEX(Mapping!$C$4:$C$24,MATCH($B11,Mapping!$D$4:$D$24,0))</f>
        <v>Construction</v>
      </c>
      <c r="Q11" s="10" t="s">
        <v>4474</v>
      </c>
    </row>
    <row r="12" spans="1:17" s="3" customFormat="1" x14ac:dyDescent="0.3">
      <c r="A12" s="18">
        <v>35115151</v>
      </c>
      <c r="B12" s="9">
        <v>20</v>
      </c>
      <c r="C12" s="27">
        <v>1.9</v>
      </c>
      <c r="D12" s="10" t="s">
        <v>392</v>
      </c>
      <c r="E12" s="9" t="s">
        <v>397</v>
      </c>
      <c r="F12" s="28">
        <v>201</v>
      </c>
      <c r="G12" s="50">
        <v>17.747259940771038</v>
      </c>
      <c r="H12" s="9">
        <v>2144</v>
      </c>
      <c r="I12" s="27">
        <v>1.2469265010419446</v>
      </c>
      <c r="J12" s="27">
        <v>6.2036144330445001E-3</v>
      </c>
      <c r="K12" s="9" t="s">
        <v>4471</v>
      </c>
      <c r="L12" s="30">
        <v>10032</v>
      </c>
      <c r="M12" s="31">
        <v>0</v>
      </c>
      <c r="N12" s="31">
        <v>0</v>
      </c>
      <c r="O12" s="32">
        <v>0</v>
      </c>
      <c r="P12" s="10" t="str">
        <f>INDEX(Mapping!$C$4:$C$24,MATCH($B12,Mapping!$D$4:$D$24,0))</f>
        <v>Construction</v>
      </c>
      <c r="Q12" s="10" t="s">
        <v>4474</v>
      </c>
    </row>
    <row r="13" spans="1:17" s="3" customFormat="1" x14ac:dyDescent="0.3">
      <c r="A13" s="18">
        <v>35223036</v>
      </c>
      <c r="B13" s="9">
        <v>8</v>
      </c>
      <c r="C13" s="27">
        <v>0.05</v>
      </c>
      <c r="D13" s="10" t="s">
        <v>447</v>
      </c>
      <c r="E13" s="9" t="s">
        <v>453</v>
      </c>
      <c r="F13" s="28">
        <v>26</v>
      </c>
      <c r="G13" s="50">
        <v>3.4177472988151649E-3</v>
      </c>
      <c r="H13" s="9">
        <v>2134</v>
      </c>
      <c r="I13" s="27">
        <v>0.1668530363138972</v>
      </c>
      <c r="J13" s="27">
        <v>6.4174244736114302E-3</v>
      </c>
      <c r="K13" s="9"/>
      <c r="L13" s="30">
        <v>0</v>
      </c>
      <c r="M13" s="31">
        <v>264</v>
      </c>
      <c r="N13" s="31">
        <v>0</v>
      </c>
      <c r="O13" s="32">
        <v>0</v>
      </c>
      <c r="P13" s="10" t="str">
        <f>INDEX(Mapping!$C$4:$C$24,MATCH($B13,Mapping!$D$4:$D$24,0))</f>
        <v>Scoping</v>
      </c>
      <c r="Q13" s="10" t="s">
        <v>4484</v>
      </c>
    </row>
    <row r="14" spans="1:17" s="3" customFormat="1" x14ac:dyDescent="0.3">
      <c r="A14" s="18">
        <v>35217268</v>
      </c>
      <c r="B14" s="19">
        <v>11</v>
      </c>
      <c r="C14" s="27">
        <v>4.0599999999999996</v>
      </c>
      <c r="D14" s="29" t="s">
        <v>457</v>
      </c>
      <c r="E14" s="19" t="s">
        <v>456</v>
      </c>
      <c r="F14" s="28">
        <v>13</v>
      </c>
      <c r="G14" s="50">
        <v>4.8007878256915042</v>
      </c>
      <c r="H14" s="9">
        <v>11</v>
      </c>
      <c r="I14" s="27">
        <v>9.5538678011782601</v>
      </c>
      <c r="J14" s="27">
        <v>0.73491290778294305</v>
      </c>
      <c r="K14" s="19" t="s">
        <v>4478</v>
      </c>
      <c r="L14" s="35">
        <v>11774.4</v>
      </c>
      <c r="M14" s="36">
        <v>9662.4</v>
      </c>
      <c r="N14" s="36">
        <v>0</v>
      </c>
      <c r="O14" s="37">
        <v>0</v>
      </c>
      <c r="P14" s="10" t="str">
        <f>INDEX(Mapping!$C$4:$C$24,MATCH($B14,Mapping!$D$4:$D$24,0))</f>
        <v>Scoping</v>
      </c>
      <c r="Q14" s="10" t="s">
        <v>4480</v>
      </c>
    </row>
    <row r="15" spans="1:17" s="3" customFormat="1" x14ac:dyDescent="0.3">
      <c r="A15" s="18">
        <v>35224712</v>
      </c>
      <c r="B15" s="19">
        <v>8</v>
      </c>
      <c r="C15" s="27">
        <v>1.73</v>
      </c>
      <c r="D15" s="29" t="s">
        <v>457</v>
      </c>
      <c r="E15" s="19" t="s">
        <v>456</v>
      </c>
      <c r="F15" s="28">
        <v>13</v>
      </c>
      <c r="G15" s="50">
        <v>4.8007878256915042</v>
      </c>
      <c r="H15" s="9">
        <v>11</v>
      </c>
      <c r="I15" s="27">
        <v>9.5538678011782601</v>
      </c>
      <c r="J15" s="27">
        <v>0.73491290778294305</v>
      </c>
      <c r="K15" s="19" t="s">
        <v>4478</v>
      </c>
      <c r="L15" s="35">
        <v>0</v>
      </c>
      <c r="M15" s="36">
        <v>0</v>
      </c>
      <c r="N15" s="36">
        <v>0</v>
      </c>
      <c r="O15" s="37">
        <v>0</v>
      </c>
      <c r="P15" s="10" t="str">
        <f>INDEX(Mapping!$C$4:$C$24,MATCH($B15,Mapping!$D$4:$D$24,0))</f>
        <v>Scoping</v>
      </c>
      <c r="Q15" s="10" t="s">
        <v>4480</v>
      </c>
    </row>
    <row r="16" spans="1:17" s="3" customFormat="1" x14ac:dyDescent="0.3">
      <c r="A16" s="18">
        <v>35224713</v>
      </c>
      <c r="B16" s="19">
        <v>8</v>
      </c>
      <c r="C16" s="27">
        <v>1.83</v>
      </c>
      <c r="D16" s="29" t="s">
        <v>457</v>
      </c>
      <c r="E16" s="19" t="s">
        <v>456</v>
      </c>
      <c r="F16" s="28">
        <v>13</v>
      </c>
      <c r="G16" s="50">
        <v>4.8007878256915042</v>
      </c>
      <c r="H16" s="9">
        <v>11</v>
      </c>
      <c r="I16" s="27">
        <v>9.5538678011782601</v>
      </c>
      <c r="J16" s="27">
        <v>0.73491290778294305</v>
      </c>
      <c r="K16" s="19" t="s">
        <v>4478</v>
      </c>
      <c r="L16" s="35">
        <v>0</v>
      </c>
      <c r="M16" s="36">
        <v>0</v>
      </c>
      <c r="N16" s="36">
        <v>0</v>
      </c>
      <c r="O16" s="37">
        <v>0</v>
      </c>
      <c r="P16" s="10" t="str">
        <f>INDEX(Mapping!$C$4:$C$24,MATCH($B16,Mapping!$D$4:$D$24,0))</f>
        <v>Scoping</v>
      </c>
      <c r="Q16" s="10" t="s">
        <v>4480</v>
      </c>
    </row>
    <row r="17" spans="1:17" s="3" customFormat="1" x14ac:dyDescent="0.3">
      <c r="A17" s="18">
        <v>35223062</v>
      </c>
      <c r="B17" s="9">
        <v>8</v>
      </c>
      <c r="C17" s="27">
        <v>0.18</v>
      </c>
      <c r="D17" s="10" t="s">
        <v>529</v>
      </c>
      <c r="E17" s="9" t="s">
        <v>530</v>
      </c>
      <c r="F17" s="28">
        <v>20</v>
      </c>
      <c r="G17" s="50">
        <v>0.42401803587081976</v>
      </c>
      <c r="H17" s="9">
        <v>3098</v>
      </c>
      <c r="I17" s="27">
        <v>1.74139894046229E-4</v>
      </c>
      <c r="J17" s="27">
        <v>8.7069947023114492E-6</v>
      </c>
      <c r="K17" s="9" t="s">
        <v>4472</v>
      </c>
      <c r="L17" s="30">
        <v>0</v>
      </c>
      <c r="M17" s="31">
        <v>950.4</v>
      </c>
      <c r="N17" s="31">
        <v>0</v>
      </c>
      <c r="O17" s="32">
        <v>0</v>
      </c>
      <c r="P17" s="10" t="str">
        <f>INDEX(Mapping!$C$4:$C$24,MATCH($B17,Mapping!$D$4:$D$24,0))</f>
        <v>Scoping</v>
      </c>
      <c r="Q17" s="10" t="s">
        <v>4484</v>
      </c>
    </row>
    <row r="18" spans="1:17" s="3" customFormat="1" x14ac:dyDescent="0.3">
      <c r="A18" s="18">
        <v>35223061</v>
      </c>
      <c r="B18" s="9">
        <v>8</v>
      </c>
      <c r="C18" s="27">
        <v>0.9</v>
      </c>
      <c r="D18" s="10" t="s">
        <v>529</v>
      </c>
      <c r="E18" s="9" t="s">
        <v>531</v>
      </c>
      <c r="F18" s="28">
        <v>178</v>
      </c>
      <c r="G18" s="50">
        <v>11.216001152655066</v>
      </c>
      <c r="H18" s="9">
        <v>1477</v>
      </c>
      <c r="I18" s="27">
        <v>5.2283565049877918</v>
      </c>
      <c r="J18" s="27">
        <v>2.9372789353864E-2</v>
      </c>
      <c r="K18" s="9"/>
      <c r="L18" s="30">
        <v>0</v>
      </c>
      <c r="M18" s="31">
        <v>4752</v>
      </c>
      <c r="N18" s="31">
        <v>0</v>
      </c>
      <c r="O18" s="32">
        <v>0</v>
      </c>
      <c r="P18" s="10" t="str">
        <f>INDEX(Mapping!$C$4:$C$24,MATCH($B18,Mapping!$D$4:$D$24,0))</f>
        <v>Scoping</v>
      </c>
      <c r="Q18" s="10" t="s">
        <v>4484</v>
      </c>
    </row>
    <row r="19" spans="1:17" s="3" customFormat="1" x14ac:dyDescent="0.3">
      <c r="A19" s="18">
        <v>35114100</v>
      </c>
      <c r="B19" s="9">
        <v>20</v>
      </c>
      <c r="C19" s="27">
        <v>1.04</v>
      </c>
      <c r="D19" s="10" t="s">
        <v>611</v>
      </c>
      <c r="E19" s="9" t="s">
        <v>621</v>
      </c>
      <c r="F19" s="28">
        <v>185</v>
      </c>
      <c r="G19" s="50">
        <v>15.07341914252194</v>
      </c>
      <c r="H19" s="9">
        <v>2464</v>
      </c>
      <c r="I19" s="27">
        <v>0.3933956785559482</v>
      </c>
      <c r="J19" s="27">
        <v>2.1264631273294498E-3</v>
      </c>
      <c r="K19" s="9" t="s">
        <v>4471</v>
      </c>
      <c r="L19" s="30">
        <v>5491.2</v>
      </c>
      <c r="M19" s="31">
        <v>0</v>
      </c>
      <c r="N19" s="31">
        <v>0</v>
      </c>
      <c r="O19" s="32">
        <v>0</v>
      </c>
      <c r="P19" s="10" t="str">
        <f>INDEX(Mapping!$C$4:$C$24,MATCH($B19,Mapping!$D$4:$D$24,0))</f>
        <v>Construction</v>
      </c>
      <c r="Q19" s="10" t="s">
        <v>4474</v>
      </c>
    </row>
    <row r="20" spans="1:17" s="3" customFormat="1" x14ac:dyDescent="0.3">
      <c r="A20" s="18">
        <v>35192280</v>
      </c>
      <c r="B20" s="9">
        <v>11</v>
      </c>
      <c r="C20" s="27">
        <v>2.73</v>
      </c>
      <c r="D20" s="10" t="s">
        <v>772</v>
      </c>
      <c r="E20" s="9" t="s">
        <v>777</v>
      </c>
      <c r="F20" s="28">
        <v>174</v>
      </c>
      <c r="G20" s="50">
        <v>19.399195081280546</v>
      </c>
      <c r="H20" s="9">
        <v>377</v>
      </c>
      <c r="I20" s="27">
        <v>32.632874338333039</v>
      </c>
      <c r="J20" s="27">
        <v>0.18754525481800599</v>
      </c>
      <c r="K20" s="9" t="s">
        <v>4471</v>
      </c>
      <c r="L20" s="30">
        <v>7550.4</v>
      </c>
      <c r="M20" s="31">
        <v>6864</v>
      </c>
      <c r="N20" s="31">
        <v>0</v>
      </c>
      <c r="O20" s="32">
        <v>0</v>
      </c>
      <c r="P20" s="10" t="str">
        <f>INDEX(Mapping!$C$4:$C$24,MATCH($B20,Mapping!$D$4:$D$24,0))</f>
        <v>Scoping</v>
      </c>
      <c r="Q20" s="10" t="s">
        <v>4482</v>
      </c>
    </row>
    <row r="21" spans="1:17" s="3" customFormat="1" x14ac:dyDescent="0.3">
      <c r="A21" s="18">
        <v>35225593</v>
      </c>
      <c r="B21" s="9">
        <v>9</v>
      </c>
      <c r="C21" s="27">
        <v>1.05</v>
      </c>
      <c r="D21" s="10" t="s">
        <v>772</v>
      </c>
      <c r="E21" s="9" t="s">
        <v>777</v>
      </c>
      <c r="F21" s="28">
        <v>174</v>
      </c>
      <c r="G21" s="50">
        <v>19.399195081280546</v>
      </c>
      <c r="H21" s="9">
        <v>377</v>
      </c>
      <c r="I21" s="27">
        <v>32.632874338333039</v>
      </c>
      <c r="J21" s="27">
        <v>0.18754525481800599</v>
      </c>
      <c r="K21" s="9" t="s">
        <v>4471</v>
      </c>
      <c r="L21" s="30">
        <v>5544</v>
      </c>
      <c r="M21" s="31">
        <v>0</v>
      </c>
      <c r="N21" s="31">
        <v>0</v>
      </c>
      <c r="O21" s="32">
        <v>0</v>
      </c>
      <c r="P21" s="10" t="str">
        <f>INDEX(Mapping!$C$4:$C$24,MATCH($B21,Mapping!$D$4:$D$24,0))</f>
        <v>Scoping</v>
      </c>
      <c r="Q21" s="10" t="s">
        <v>4482</v>
      </c>
    </row>
    <row r="22" spans="1:17" s="3" customFormat="1" x14ac:dyDescent="0.3">
      <c r="A22" s="18">
        <v>35219097</v>
      </c>
      <c r="B22" s="19">
        <v>9</v>
      </c>
      <c r="C22" s="27">
        <v>2.36</v>
      </c>
      <c r="D22" s="29" t="s">
        <v>842</v>
      </c>
      <c r="E22" s="19" t="s">
        <v>852</v>
      </c>
      <c r="F22" s="28">
        <v>27</v>
      </c>
      <c r="G22" s="50">
        <v>2.4276836459869919</v>
      </c>
      <c r="H22" s="9">
        <v>22</v>
      </c>
      <c r="I22" s="27">
        <v>16.084829794130496</v>
      </c>
      <c r="J22" s="27">
        <v>0.59573443681964799</v>
      </c>
      <c r="K22" s="19" t="s">
        <v>4472</v>
      </c>
      <c r="L22" s="35">
        <v>12460.8</v>
      </c>
      <c r="M22" s="36">
        <v>0</v>
      </c>
      <c r="N22" s="36">
        <v>0</v>
      </c>
      <c r="O22" s="37">
        <v>0</v>
      </c>
      <c r="P22" s="10" t="str">
        <f>INDEX(Mapping!$C$4:$C$24,MATCH($B22,Mapping!$D$4:$D$24,0))</f>
        <v>Scoping</v>
      </c>
      <c r="Q22" s="10" t="s">
        <v>4475</v>
      </c>
    </row>
    <row r="23" spans="1:17" s="3" customFormat="1" x14ac:dyDescent="0.3">
      <c r="A23" s="18">
        <v>35227260</v>
      </c>
      <c r="B23" s="19">
        <v>8</v>
      </c>
      <c r="C23" s="27">
        <v>2.36</v>
      </c>
      <c r="D23" s="29" t="s">
        <v>842</v>
      </c>
      <c r="E23" s="19" t="s">
        <v>852</v>
      </c>
      <c r="F23" s="28">
        <v>27</v>
      </c>
      <c r="G23" s="50">
        <v>2.4276836459869919</v>
      </c>
      <c r="H23" s="9">
        <v>22</v>
      </c>
      <c r="I23" s="27">
        <v>16.084829794130496</v>
      </c>
      <c r="J23" s="27">
        <v>0.59573443681964799</v>
      </c>
      <c r="K23" s="19" t="s">
        <v>4472</v>
      </c>
      <c r="L23" s="35">
        <v>12460.8</v>
      </c>
      <c r="M23" s="36">
        <v>0</v>
      </c>
      <c r="N23" s="36">
        <v>0</v>
      </c>
      <c r="O23" s="37">
        <v>0</v>
      </c>
      <c r="P23" s="10" t="str">
        <f>INDEX(Mapping!$C$4:$C$24,MATCH($B23,Mapping!$D$4:$D$24,0))</f>
        <v>Scoping</v>
      </c>
      <c r="Q23" s="10" t="s">
        <v>4475</v>
      </c>
    </row>
    <row r="24" spans="1:17" s="3" customFormat="1" x14ac:dyDescent="0.3">
      <c r="A24" s="18">
        <v>35227261</v>
      </c>
      <c r="B24" s="19">
        <v>8</v>
      </c>
      <c r="C24" s="27">
        <v>2.16</v>
      </c>
      <c r="D24" s="29" t="s">
        <v>842</v>
      </c>
      <c r="E24" s="19" t="s">
        <v>852</v>
      </c>
      <c r="F24" s="28">
        <v>27</v>
      </c>
      <c r="G24" s="50">
        <v>2.4276836459869919</v>
      </c>
      <c r="H24" s="9">
        <v>22</v>
      </c>
      <c r="I24" s="27">
        <v>16.084829794130496</v>
      </c>
      <c r="J24" s="27">
        <v>0.59573443681964799</v>
      </c>
      <c r="K24" s="19" t="s">
        <v>4472</v>
      </c>
      <c r="L24" s="35">
        <v>11404.800000000001</v>
      </c>
      <c r="M24" s="36">
        <v>0</v>
      </c>
      <c r="N24" s="36">
        <v>0</v>
      </c>
      <c r="O24" s="37">
        <v>0</v>
      </c>
      <c r="P24" s="10" t="str">
        <f>INDEX(Mapping!$C$4:$C$24,MATCH($B24,Mapping!$D$4:$D$24,0))</f>
        <v>Scoping</v>
      </c>
      <c r="Q24" s="10" t="s">
        <v>4475</v>
      </c>
    </row>
    <row r="25" spans="1:17" s="3" customFormat="1" x14ac:dyDescent="0.3">
      <c r="A25" s="18">
        <v>35227262</v>
      </c>
      <c r="B25" s="19">
        <v>8</v>
      </c>
      <c r="C25" s="27">
        <v>1.17</v>
      </c>
      <c r="D25" s="29" t="s">
        <v>842</v>
      </c>
      <c r="E25" s="19" t="s">
        <v>852</v>
      </c>
      <c r="F25" s="28">
        <v>27</v>
      </c>
      <c r="G25" s="50">
        <v>2.4276836459869919</v>
      </c>
      <c r="H25" s="9">
        <v>22</v>
      </c>
      <c r="I25" s="27">
        <v>16.084829794130496</v>
      </c>
      <c r="J25" s="27">
        <v>0.59573443681964799</v>
      </c>
      <c r="K25" s="19" t="s">
        <v>4472</v>
      </c>
      <c r="L25" s="35">
        <v>6177.5999999999995</v>
      </c>
      <c r="M25" s="36">
        <v>0</v>
      </c>
      <c r="N25" s="36">
        <v>0</v>
      </c>
      <c r="O25" s="37">
        <v>0</v>
      </c>
      <c r="P25" s="10" t="str">
        <f>INDEX(Mapping!$C$4:$C$24,MATCH($B25,Mapping!$D$4:$D$24,0))</f>
        <v>Scoping</v>
      </c>
      <c r="Q25" s="10" t="s">
        <v>4475</v>
      </c>
    </row>
    <row r="26" spans="1:17" s="3" customFormat="1" x14ac:dyDescent="0.3">
      <c r="A26" s="38">
        <v>35054184</v>
      </c>
      <c r="B26" s="9">
        <v>9</v>
      </c>
      <c r="C26" s="27">
        <v>0.91</v>
      </c>
      <c r="D26" s="10" t="s">
        <v>856</v>
      </c>
      <c r="E26" s="9" t="s">
        <v>855</v>
      </c>
      <c r="F26" s="28">
        <v>76</v>
      </c>
      <c r="G26" s="50">
        <v>9.1336080573515233</v>
      </c>
      <c r="H26" s="9">
        <v>606</v>
      </c>
      <c r="I26" s="27">
        <v>9.8207301508378553</v>
      </c>
      <c r="J26" s="27">
        <v>0.129220133563656</v>
      </c>
      <c r="K26" s="9" t="s">
        <v>4471</v>
      </c>
      <c r="L26" s="30">
        <v>4804.8</v>
      </c>
      <c r="M26" s="31">
        <v>0</v>
      </c>
      <c r="N26" s="31">
        <v>0</v>
      </c>
      <c r="O26" s="32">
        <v>0</v>
      </c>
      <c r="P26" s="10" t="str">
        <f>INDEX(Mapping!$C$4:$C$24,MATCH($B26,Mapping!$D$4:$D$24,0))</f>
        <v>Scoping</v>
      </c>
      <c r="Q26" s="10" t="s">
        <v>4479</v>
      </c>
    </row>
    <row r="27" spans="1:17" s="3" customFormat="1" x14ac:dyDescent="0.3">
      <c r="A27" s="18">
        <v>35226659</v>
      </c>
      <c r="B27" s="9">
        <v>8</v>
      </c>
      <c r="C27" s="27">
        <v>1.88</v>
      </c>
      <c r="D27" s="10" t="s">
        <v>856</v>
      </c>
      <c r="E27" s="9" t="s">
        <v>855</v>
      </c>
      <c r="F27" s="28">
        <v>76</v>
      </c>
      <c r="G27" s="50">
        <v>9.1336080573515233</v>
      </c>
      <c r="H27" s="9">
        <v>606</v>
      </c>
      <c r="I27" s="27">
        <v>9.8207301508378553</v>
      </c>
      <c r="J27" s="27">
        <v>0.129220133563656</v>
      </c>
      <c r="K27" s="9" t="s">
        <v>4471</v>
      </c>
      <c r="L27" s="30">
        <v>5544</v>
      </c>
      <c r="M27" s="31">
        <v>4382.3999999999996</v>
      </c>
      <c r="N27" s="31">
        <v>0</v>
      </c>
      <c r="O27" s="32">
        <v>0</v>
      </c>
      <c r="P27" s="10" t="str">
        <f>INDEX(Mapping!$C$4:$C$24,MATCH($B27,Mapping!$D$4:$D$24,0))</f>
        <v>Scoping</v>
      </c>
      <c r="Q27" s="10" t="s">
        <v>4479</v>
      </c>
    </row>
    <row r="28" spans="1:17" s="3" customFormat="1" x14ac:dyDescent="0.3">
      <c r="A28" s="18">
        <v>35226720</v>
      </c>
      <c r="B28" s="9">
        <v>8</v>
      </c>
      <c r="C28" s="27">
        <v>0.52</v>
      </c>
      <c r="D28" s="10" t="s">
        <v>856</v>
      </c>
      <c r="E28" s="9" t="s">
        <v>855</v>
      </c>
      <c r="F28" s="28">
        <v>76</v>
      </c>
      <c r="G28" s="50">
        <v>9.1336080573515233</v>
      </c>
      <c r="H28" s="9">
        <v>606</v>
      </c>
      <c r="I28" s="27">
        <v>9.8207301508378553</v>
      </c>
      <c r="J28" s="27">
        <v>0.129220133563656</v>
      </c>
      <c r="K28" s="9" t="s">
        <v>4471</v>
      </c>
      <c r="L28" s="30">
        <v>2745.6</v>
      </c>
      <c r="M28" s="31">
        <v>0</v>
      </c>
      <c r="N28" s="31">
        <v>0</v>
      </c>
      <c r="O28" s="32">
        <v>0</v>
      </c>
      <c r="P28" s="10" t="str">
        <f>INDEX(Mapping!$C$4:$C$24,MATCH($B28,Mapping!$D$4:$D$24,0))</f>
        <v>Scoping</v>
      </c>
      <c r="Q28" s="10" t="s">
        <v>4479</v>
      </c>
    </row>
    <row r="29" spans="1:17" s="3" customFormat="1" x14ac:dyDescent="0.3">
      <c r="A29" s="18">
        <v>35226723</v>
      </c>
      <c r="B29" s="9">
        <v>8</v>
      </c>
      <c r="C29" s="27">
        <v>1.04</v>
      </c>
      <c r="D29" s="10" t="s">
        <v>856</v>
      </c>
      <c r="E29" s="9" t="s">
        <v>855</v>
      </c>
      <c r="F29" s="28">
        <v>76</v>
      </c>
      <c r="G29" s="50">
        <v>9.1336080573515233</v>
      </c>
      <c r="H29" s="9">
        <v>606</v>
      </c>
      <c r="I29" s="27">
        <v>9.8207301508378553</v>
      </c>
      <c r="J29" s="27">
        <v>0.129220133563656</v>
      </c>
      <c r="K29" s="9" t="s">
        <v>4471</v>
      </c>
      <c r="L29" s="30">
        <v>1425.6000000000001</v>
      </c>
      <c r="M29" s="31">
        <v>4065.6</v>
      </c>
      <c r="N29" s="31">
        <v>0</v>
      </c>
      <c r="O29" s="32">
        <v>0</v>
      </c>
      <c r="P29" s="10" t="str">
        <f>INDEX(Mapping!$C$4:$C$24,MATCH($B29,Mapping!$D$4:$D$24,0))</f>
        <v>Scoping</v>
      </c>
      <c r="Q29" s="10" t="s">
        <v>4479</v>
      </c>
    </row>
    <row r="30" spans="1:17" s="3" customFormat="1" x14ac:dyDescent="0.3">
      <c r="A30" s="18">
        <v>35227204</v>
      </c>
      <c r="B30" s="9">
        <v>8</v>
      </c>
      <c r="C30" s="27">
        <v>1.3</v>
      </c>
      <c r="D30" s="10" t="s">
        <v>856</v>
      </c>
      <c r="E30" s="9" t="s">
        <v>855</v>
      </c>
      <c r="F30" s="28">
        <v>76</v>
      </c>
      <c r="G30" s="50">
        <v>9.1336080573515233</v>
      </c>
      <c r="H30" s="9">
        <v>606</v>
      </c>
      <c r="I30" s="27">
        <v>9.8207301508378553</v>
      </c>
      <c r="J30" s="27">
        <v>0.129220133563656</v>
      </c>
      <c r="K30" s="9" t="s">
        <v>4471</v>
      </c>
      <c r="L30" s="30">
        <v>6864</v>
      </c>
      <c r="M30" s="31">
        <v>0</v>
      </c>
      <c r="N30" s="31">
        <v>0</v>
      </c>
      <c r="O30" s="32">
        <v>0</v>
      </c>
      <c r="P30" s="10" t="str">
        <f>INDEX(Mapping!$C$4:$C$24,MATCH($B30,Mapping!$D$4:$D$24,0))</f>
        <v>Scoping</v>
      </c>
      <c r="Q30" s="10" t="s">
        <v>4479</v>
      </c>
    </row>
    <row r="31" spans="1:17" s="3" customFormat="1" x14ac:dyDescent="0.3">
      <c r="A31" s="18">
        <v>35219265</v>
      </c>
      <c r="B31" s="19">
        <v>8</v>
      </c>
      <c r="C31" s="27">
        <v>0.9</v>
      </c>
      <c r="D31" s="29" t="s">
        <v>969</v>
      </c>
      <c r="E31" s="19" t="s">
        <v>970</v>
      </c>
      <c r="F31" s="28">
        <v>6</v>
      </c>
      <c r="G31" s="50">
        <v>0.89694034829589175</v>
      </c>
      <c r="H31" s="9">
        <v>33</v>
      </c>
      <c r="I31" s="27">
        <v>3.017442450068418</v>
      </c>
      <c r="J31" s="27">
        <v>0.50290707501140297</v>
      </c>
      <c r="K31" s="19" t="s">
        <v>4478</v>
      </c>
      <c r="L31" s="35">
        <v>4752</v>
      </c>
      <c r="M31" s="36">
        <v>0</v>
      </c>
      <c r="N31" s="36">
        <v>0</v>
      </c>
      <c r="O31" s="37">
        <v>0</v>
      </c>
      <c r="P31" s="10" t="str">
        <f>INDEX(Mapping!$C$4:$C$24,MATCH($B31,Mapping!$D$4:$D$24,0))</f>
        <v>Scoping</v>
      </c>
      <c r="Q31" s="10" t="s">
        <v>4475</v>
      </c>
    </row>
    <row r="32" spans="1:17" s="3" customFormat="1" x14ac:dyDescent="0.3">
      <c r="A32" s="18">
        <v>35219286</v>
      </c>
      <c r="B32" s="19">
        <v>6</v>
      </c>
      <c r="C32" s="27">
        <v>5.98</v>
      </c>
      <c r="D32" s="29" t="s">
        <v>1049</v>
      </c>
      <c r="E32" s="19" t="s">
        <v>1052</v>
      </c>
      <c r="F32" s="28">
        <v>357</v>
      </c>
      <c r="G32" s="50">
        <v>18.604901027151772</v>
      </c>
      <c r="H32" s="9">
        <v>48</v>
      </c>
      <c r="I32" s="27">
        <v>151.81632260499768</v>
      </c>
      <c r="J32" s="27">
        <v>0.42525580561623999</v>
      </c>
      <c r="K32" s="19" t="s">
        <v>4472</v>
      </c>
      <c r="L32" s="35">
        <v>31574.400000000001</v>
      </c>
      <c r="M32" s="36">
        <v>0</v>
      </c>
      <c r="N32" s="36">
        <v>0</v>
      </c>
      <c r="O32" s="37">
        <v>0</v>
      </c>
      <c r="P32" s="10" t="str">
        <f>INDEX(Mapping!$C$4:$C$24,MATCH($B32,Mapping!$D$4:$D$24,0))</f>
        <v>Scoping</v>
      </c>
      <c r="Q32" s="10" t="s">
        <v>4475</v>
      </c>
    </row>
    <row r="33" spans="1:17" s="3" customFormat="1" x14ac:dyDescent="0.3">
      <c r="A33" s="18">
        <v>35225825</v>
      </c>
      <c r="B33" s="19">
        <v>6</v>
      </c>
      <c r="C33" s="27">
        <v>10.63</v>
      </c>
      <c r="D33" s="29" t="s">
        <v>1049</v>
      </c>
      <c r="E33" s="19" t="s">
        <v>1052</v>
      </c>
      <c r="F33" s="28">
        <v>357</v>
      </c>
      <c r="G33" s="50">
        <v>18.604901027151772</v>
      </c>
      <c r="H33" s="9">
        <v>48</v>
      </c>
      <c r="I33" s="27">
        <v>151.81632260499768</v>
      </c>
      <c r="J33" s="27">
        <v>0.42525580561623999</v>
      </c>
      <c r="K33" s="19" t="s">
        <v>4472</v>
      </c>
      <c r="L33" s="35">
        <v>56126.400000000001</v>
      </c>
      <c r="M33" s="36">
        <v>0</v>
      </c>
      <c r="N33" s="36">
        <v>0</v>
      </c>
      <c r="O33" s="37">
        <v>0</v>
      </c>
      <c r="P33" s="10" t="str">
        <f>INDEX(Mapping!$C$4:$C$24,MATCH($B33,Mapping!$D$4:$D$24,0))</f>
        <v>Scoping</v>
      </c>
      <c r="Q33" s="10" t="s">
        <v>4475</v>
      </c>
    </row>
    <row r="34" spans="1:17" s="3" customFormat="1" x14ac:dyDescent="0.3">
      <c r="A34" s="18">
        <v>35026643</v>
      </c>
      <c r="B34" s="9">
        <v>10</v>
      </c>
      <c r="C34" s="27">
        <v>1.4015151515151516</v>
      </c>
      <c r="D34" s="10" t="s">
        <v>1067</v>
      </c>
      <c r="E34" s="9" t="s">
        <v>1069</v>
      </c>
      <c r="F34" s="28">
        <v>417</v>
      </c>
      <c r="G34" s="50">
        <v>37.481591001677998</v>
      </c>
      <c r="H34" s="9">
        <v>666</v>
      </c>
      <c r="I34" s="27">
        <v>48.457615439609938</v>
      </c>
      <c r="J34" s="27">
        <v>0.11620531280481999</v>
      </c>
      <c r="K34" s="9" t="s">
        <v>4472</v>
      </c>
      <c r="L34" s="30">
        <v>7400</v>
      </c>
      <c r="M34" s="31">
        <v>0</v>
      </c>
      <c r="N34" s="31">
        <v>0</v>
      </c>
      <c r="O34" s="32">
        <v>0</v>
      </c>
      <c r="P34" s="10" t="str">
        <f>INDEX(Mapping!$C$4:$C$24,MATCH($B34,Mapping!$D$4:$D$24,0))</f>
        <v>Scoping</v>
      </c>
      <c r="Q34" s="10" t="s">
        <v>4479</v>
      </c>
    </row>
    <row r="35" spans="1:17" s="3" customFormat="1" x14ac:dyDescent="0.3">
      <c r="A35" s="18">
        <v>35192290</v>
      </c>
      <c r="B35" s="9">
        <v>11</v>
      </c>
      <c r="C35" s="27">
        <v>5.0003787878787875</v>
      </c>
      <c r="D35" s="10" t="s">
        <v>1086</v>
      </c>
      <c r="E35" s="9" t="s">
        <v>1087</v>
      </c>
      <c r="F35" s="28">
        <v>541</v>
      </c>
      <c r="G35" s="50">
        <v>44.191450064789123</v>
      </c>
      <c r="H35" s="9">
        <v>811</v>
      </c>
      <c r="I35" s="27">
        <v>49.924029963004408</v>
      </c>
      <c r="J35" s="27">
        <v>9.2281016567475796E-2</v>
      </c>
      <c r="K35" s="9" t="s">
        <v>4471</v>
      </c>
      <c r="L35" s="30">
        <v>26402</v>
      </c>
      <c r="M35" s="31">
        <v>0</v>
      </c>
      <c r="N35" s="31">
        <v>0</v>
      </c>
      <c r="O35" s="32">
        <v>0</v>
      </c>
      <c r="P35" s="10" t="str">
        <f>INDEX(Mapping!$C$4:$C$24,MATCH($B35,Mapping!$D$4:$D$24,0))</f>
        <v>Scoping</v>
      </c>
      <c r="Q35" s="10" t="s">
        <v>4470</v>
      </c>
    </row>
    <row r="36" spans="1:17" s="3" customFormat="1" x14ac:dyDescent="0.3">
      <c r="A36" s="18">
        <v>35192291</v>
      </c>
      <c r="B36" s="9">
        <v>11</v>
      </c>
      <c r="C36" s="27">
        <v>0.48000000000000004</v>
      </c>
      <c r="D36" s="10" t="s">
        <v>1086</v>
      </c>
      <c r="E36" s="9" t="s">
        <v>1087</v>
      </c>
      <c r="F36" s="28">
        <v>541</v>
      </c>
      <c r="G36" s="50">
        <v>44.191450064789123</v>
      </c>
      <c r="H36" s="9">
        <v>811</v>
      </c>
      <c r="I36" s="27">
        <v>49.924029963004408</v>
      </c>
      <c r="J36" s="27">
        <v>9.2281016567475796E-2</v>
      </c>
      <c r="K36" s="9" t="s">
        <v>4471</v>
      </c>
      <c r="L36" s="30">
        <v>0</v>
      </c>
      <c r="M36" s="31">
        <v>2534.4</v>
      </c>
      <c r="N36" s="31">
        <v>0</v>
      </c>
      <c r="O36" s="32">
        <v>0</v>
      </c>
      <c r="P36" s="10" t="str">
        <f>INDEX(Mapping!$C$4:$C$24,MATCH($B36,Mapping!$D$4:$D$24,0))</f>
        <v>Scoping</v>
      </c>
      <c r="Q36" s="10" t="s">
        <v>4470</v>
      </c>
    </row>
    <row r="37" spans="1:17" s="3" customFormat="1" x14ac:dyDescent="0.3">
      <c r="A37" s="18">
        <v>35226845</v>
      </c>
      <c r="B37" s="9">
        <v>8</v>
      </c>
      <c r="C37" s="27">
        <v>2.62</v>
      </c>
      <c r="D37" s="10" t="s">
        <v>1086</v>
      </c>
      <c r="E37" s="9" t="s">
        <v>1087</v>
      </c>
      <c r="F37" s="28">
        <v>541</v>
      </c>
      <c r="G37" s="50">
        <v>44.191450064789123</v>
      </c>
      <c r="H37" s="9">
        <v>811</v>
      </c>
      <c r="I37" s="27">
        <v>49.924029963004408</v>
      </c>
      <c r="J37" s="27">
        <v>9.2281016567475796E-2</v>
      </c>
      <c r="K37" s="9" t="s">
        <v>4471</v>
      </c>
      <c r="L37" s="30">
        <v>13833.6</v>
      </c>
      <c r="M37" s="31">
        <v>0</v>
      </c>
      <c r="N37" s="31">
        <v>0</v>
      </c>
      <c r="O37" s="32">
        <v>0</v>
      </c>
      <c r="P37" s="10" t="str">
        <f>INDEX(Mapping!$C$4:$C$24,MATCH($B37,Mapping!$D$4:$D$24,0))</f>
        <v>Scoping</v>
      </c>
      <c r="Q37" s="10" t="s">
        <v>4470</v>
      </c>
    </row>
    <row r="38" spans="1:17" s="3" customFormat="1" x14ac:dyDescent="0.3">
      <c r="A38" s="18">
        <v>35223063</v>
      </c>
      <c r="B38" s="9">
        <v>8</v>
      </c>
      <c r="C38" s="27">
        <v>1.93</v>
      </c>
      <c r="D38" s="10" t="s">
        <v>1113</v>
      </c>
      <c r="E38" s="9" t="s">
        <v>1122</v>
      </c>
      <c r="F38" s="28">
        <v>191</v>
      </c>
      <c r="G38" s="50">
        <v>3.1203148217925047</v>
      </c>
      <c r="H38" s="9">
        <v>2048</v>
      </c>
      <c r="I38" s="27">
        <v>1.5266650751433082</v>
      </c>
      <c r="J38" s="27">
        <v>7.9930108646246497E-3</v>
      </c>
      <c r="K38" s="9" t="s">
        <v>4472</v>
      </c>
      <c r="L38" s="30">
        <v>0</v>
      </c>
      <c r="M38" s="31">
        <v>10560</v>
      </c>
      <c r="N38" s="31">
        <v>0</v>
      </c>
      <c r="O38" s="32">
        <v>0</v>
      </c>
      <c r="P38" s="10" t="str">
        <f>INDEX(Mapping!$C$4:$C$24,MATCH($B38,Mapping!$D$4:$D$24,0))</f>
        <v>Scoping</v>
      </c>
      <c r="Q38" s="10" t="s">
        <v>4484</v>
      </c>
    </row>
    <row r="39" spans="1:17" s="3" customFormat="1" x14ac:dyDescent="0.3">
      <c r="A39" s="18">
        <v>35222235</v>
      </c>
      <c r="B39" s="19">
        <v>7</v>
      </c>
      <c r="C39" s="27">
        <v>2.6</v>
      </c>
      <c r="D39" s="29" t="s">
        <v>1141</v>
      </c>
      <c r="E39" s="19" t="s">
        <v>1146</v>
      </c>
      <c r="F39" s="28">
        <v>5</v>
      </c>
      <c r="G39" s="50">
        <v>2.6028618167108015</v>
      </c>
      <c r="H39" s="9">
        <v>2738</v>
      </c>
      <c r="I39" s="27">
        <v>2.4545144651744351E-3</v>
      </c>
      <c r="J39" s="27">
        <v>4.9090289303488702E-4</v>
      </c>
      <c r="K39" s="29"/>
      <c r="L39" s="35">
        <v>0</v>
      </c>
      <c r="M39" s="36">
        <v>0</v>
      </c>
      <c r="N39" s="36">
        <v>0</v>
      </c>
      <c r="O39" s="37">
        <v>13728</v>
      </c>
      <c r="P39" s="10" t="str">
        <f>INDEX(Mapping!$C$4:$C$24,MATCH($B39,Mapping!$D$4:$D$24,0))</f>
        <v>Scoping</v>
      </c>
      <c r="Q39" s="10" t="s">
        <v>4485</v>
      </c>
    </row>
    <row r="40" spans="1:17" s="3" customFormat="1" x14ac:dyDescent="0.3">
      <c r="A40" s="18">
        <v>35226625</v>
      </c>
      <c r="B40" s="9">
        <v>2</v>
      </c>
      <c r="C40" s="27">
        <v>7.9</v>
      </c>
      <c r="D40" s="10" t="s">
        <v>1263</v>
      </c>
      <c r="E40" s="9" t="s">
        <v>1267</v>
      </c>
      <c r="F40" s="28">
        <v>67</v>
      </c>
      <c r="G40" s="50">
        <v>13.240185299600622</v>
      </c>
      <c r="H40" s="9">
        <v>340</v>
      </c>
      <c r="I40" s="27">
        <v>13.138836686313075</v>
      </c>
      <c r="J40" s="27">
        <v>0.19610204009422499</v>
      </c>
      <c r="K40" s="9"/>
      <c r="L40" s="30">
        <v>0</v>
      </c>
      <c r="M40" s="31">
        <v>0</v>
      </c>
      <c r="N40" s="31">
        <v>0</v>
      </c>
      <c r="O40" s="32">
        <v>41712</v>
      </c>
      <c r="P40" s="10" t="str">
        <f>INDEX(Mapping!$C$4:$C$24,MATCH($B40,Mapping!$D$4:$D$24,0))</f>
        <v>Scoping</v>
      </c>
      <c r="Q40" s="10" t="s">
        <v>4486</v>
      </c>
    </row>
    <row r="41" spans="1:17" s="3" customFormat="1" x14ac:dyDescent="0.3">
      <c r="A41" s="18">
        <v>74022384</v>
      </c>
      <c r="B41" s="9">
        <v>20</v>
      </c>
      <c r="C41" s="27">
        <v>4.4859999999999998</v>
      </c>
      <c r="D41" s="10" t="s">
        <v>1300</v>
      </c>
      <c r="E41" s="9" t="s">
        <v>1302</v>
      </c>
      <c r="F41" s="28">
        <v>49</v>
      </c>
      <c r="G41" s="50">
        <v>5.4964920301106721</v>
      </c>
      <c r="H41" s="9">
        <v>481</v>
      </c>
      <c r="I41" s="27">
        <v>7.7176979971943318</v>
      </c>
      <c r="J41" s="27">
        <v>0.15750404075906799</v>
      </c>
      <c r="K41" s="9" t="s">
        <v>4471</v>
      </c>
      <c r="L41" s="30">
        <v>23686.079999999998</v>
      </c>
      <c r="M41" s="31">
        <v>0</v>
      </c>
      <c r="N41" s="31">
        <v>0</v>
      </c>
      <c r="O41" s="32">
        <v>0</v>
      </c>
      <c r="P41" s="10" t="str">
        <f>INDEX(Mapping!$C$4:$C$24,MATCH($B41,Mapping!$D$4:$D$24,0))</f>
        <v>Construction</v>
      </c>
      <c r="Q41" s="10" t="s">
        <v>4474</v>
      </c>
    </row>
    <row r="42" spans="1:17" s="3" customFormat="1" x14ac:dyDescent="0.3">
      <c r="A42" s="18">
        <v>35226626</v>
      </c>
      <c r="B42" s="19">
        <v>2</v>
      </c>
      <c r="C42" s="27">
        <v>4.03</v>
      </c>
      <c r="D42" s="10" t="s">
        <v>1300</v>
      </c>
      <c r="E42" s="9" t="s">
        <v>1308</v>
      </c>
      <c r="F42" s="28">
        <v>139</v>
      </c>
      <c r="G42" s="50">
        <v>22.674903809589495</v>
      </c>
      <c r="H42" s="9">
        <v>945</v>
      </c>
      <c r="I42" s="27">
        <v>10.27590572253238</v>
      </c>
      <c r="J42" s="27">
        <v>7.3927379298794102E-2</v>
      </c>
      <c r="K42" s="29"/>
      <c r="L42" s="35">
        <v>0</v>
      </c>
      <c r="M42" s="36">
        <v>0</v>
      </c>
      <c r="N42" s="36">
        <v>0</v>
      </c>
      <c r="O42" s="37">
        <v>21278.400000000001</v>
      </c>
      <c r="P42" s="10" t="str">
        <f>INDEX(Mapping!$C$4:$C$24,MATCH($B42,Mapping!$D$4:$D$24,0))</f>
        <v>Scoping</v>
      </c>
      <c r="Q42" s="10" t="s">
        <v>4486</v>
      </c>
    </row>
    <row r="43" spans="1:17" s="3" customFormat="1" x14ac:dyDescent="0.3">
      <c r="A43" s="18">
        <v>35075103</v>
      </c>
      <c r="B43" s="9">
        <v>10</v>
      </c>
      <c r="C43" s="27">
        <v>0.58996212121212122</v>
      </c>
      <c r="D43" s="10" t="s">
        <v>1408</v>
      </c>
      <c r="E43" s="9" t="s">
        <v>1409</v>
      </c>
      <c r="F43" s="28">
        <v>152</v>
      </c>
      <c r="G43" s="50">
        <v>15.260541400482287</v>
      </c>
      <c r="H43" s="9">
        <v>721</v>
      </c>
      <c r="I43" s="27">
        <v>16.354568203486327</v>
      </c>
      <c r="J43" s="27">
        <v>0.10759584344398899</v>
      </c>
      <c r="K43" s="9" t="s">
        <v>4471</v>
      </c>
      <c r="L43" s="30">
        <v>3115</v>
      </c>
      <c r="M43" s="31">
        <v>0</v>
      </c>
      <c r="N43" s="31">
        <v>0</v>
      </c>
      <c r="O43" s="32">
        <v>0</v>
      </c>
      <c r="P43" s="10" t="str">
        <f>INDEX(Mapping!$C$4:$C$24,MATCH($B43,Mapping!$D$4:$D$24,0))</f>
        <v>Scoping</v>
      </c>
      <c r="Q43" s="10" t="s">
        <v>4479</v>
      </c>
    </row>
    <row r="44" spans="1:17" s="3" customFormat="1" x14ac:dyDescent="0.3">
      <c r="A44" s="18">
        <v>35145540</v>
      </c>
      <c r="B44" s="9">
        <v>18</v>
      </c>
      <c r="C44" s="27">
        <v>1.274</v>
      </c>
      <c r="D44" s="10" t="s">
        <v>1414</v>
      </c>
      <c r="E44" s="9" t="s">
        <v>1438</v>
      </c>
      <c r="F44" s="28">
        <v>47</v>
      </c>
      <c r="G44" s="50">
        <v>1.4613805826632567</v>
      </c>
      <c r="H44" s="9">
        <v>1316</v>
      </c>
      <c r="I44" s="27">
        <v>1.8439943808705479</v>
      </c>
      <c r="J44" s="27">
        <v>3.92339229972457E-2</v>
      </c>
      <c r="K44" s="9" t="s">
        <v>4471</v>
      </c>
      <c r="L44" s="30">
        <v>0</v>
      </c>
      <c r="M44" s="31">
        <v>2272</v>
      </c>
      <c r="N44" s="31">
        <v>4454</v>
      </c>
      <c r="O44" s="32">
        <v>0</v>
      </c>
      <c r="P44" s="10" t="str">
        <f>INDEX(Mapping!$C$4:$C$24,MATCH($B44,Mapping!$D$4:$D$24,0))</f>
        <v>Dependencies</v>
      </c>
      <c r="Q44" s="10" t="s">
        <v>4483</v>
      </c>
    </row>
    <row r="45" spans="1:17" s="3" customFormat="1" x14ac:dyDescent="0.3">
      <c r="A45" s="18">
        <v>35192292</v>
      </c>
      <c r="B45" s="9">
        <v>13</v>
      </c>
      <c r="C45" s="27">
        <v>3.9715909090909092</v>
      </c>
      <c r="D45" s="10" t="s">
        <v>1465</v>
      </c>
      <c r="E45" s="9" t="s">
        <v>1466</v>
      </c>
      <c r="F45" s="28">
        <v>169</v>
      </c>
      <c r="G45" s="50">
        <v>17.438579305421875</v>
      </c>
      <c r="H45" s="9">
        <v>637</v>
      </c>
      <c r="I45" s="27">
        <v>20.566094932518602</v>
      </c>
      <c r="J45" s="27">
        <v>0.12169286942318699</v>
      </c>
      <c r="K45" s="9" t="s">
        <v>4471</v>
      </c>
      <c r="L45" s="30">
        <v>15593</v>
      </c>
      <c r="M45" s="31">
        <v>5377</v>
      </c>
      <c r="N45" s="31">
        <v>0</v>
      </c>
      <c r="O45" s="32">
        <v>0</v>
      </c>
      <c r="P45" s="10" t="str">
        <f>INDEX(Mapping!$C$4:$C$24,MATCH($B45,Mapping!$D$4:$D$24,0))</f>
        <v>Scoping</v>
      </c>
      <c r="Q45" s="10" t="s">
        <v>4482</v>
      </c>
    </row>
    <row r="46" spans="1:17" s="3" customFormat="1" x14ac:dyDescent="0.3">
      <c r="A46" s="18">
        <v>35225594</v>
      </c>
      <c r="B46" s="9">
        <v>9</v>
      </c>
      <c r="C46" s="27">
        <v>0.47</v>
      </c>
      <c r="D46" s="10" t="s">
        <v>1465</v>
      </c>
      <c r="E46" s="9" t="s">
        <v>1466</v>
      </c>
      <c r="F46" s="28">
        <v>169</v>
      </c>
      <c r="G46" s="50">
        <v>17.438579305421875</v>
      </c>
      <c r="H46" s="9">
        <v>637</v>
      </c>
      <c r="I46" s="27">
        <v>20.566094932518602</v>
      </c>
      <c r="J46" s="27">
        <v>0.12169286942318699</v>
      </c>
      <c r="K46" s="9" t="s">
        <v>4471</v>
      </c>
      <c r="L46" s="30">
        <v>2481.6</v>
      </c>
      <c r="M46" s="31">
        <v>0</v>
      </c>
      <c r="N46" s="31">
        <v>0</v>
      </c>
      <c r="O46" s="32">
        <v>0</v>
      </c>
      <c r="P46" s="10" t="str">
        <f>INDEX(Mapping!$C$4:$C$24,MATCH($B46,Mapping!$D$4:$D$24,0))</f>
        <v>Scoping</v>
      </c>
      <c r="Q46" s="10" t="s">
        <v>4482</v>
      </c>
    </row>
    <row r="47" spans="1:17" s="3" customFormat="1" x14ac:dyDescent="0.3">
      <c r="A47" s="18">
        <v>35225595</v>
      </c>
      <c r="B47" s="9">
        <v>9</v>
      </c>
      <c r="C47" s="27">
        <v>0.88</v>
      </c>
      <c r="D47" s="10" t="s">
        <v>1465</v>
      </c>
      <c r="E47" s="9" t="s">
        <v>1466</v>
      </c>
      <c r="F47" s="28">
        <v>169</v>
      </c>
      <c r="G47" s="50">
        <v>17.438579305421875</v>
      </c>
      <c r="H47" s="9">
        <v>637</v>
      </c>
      <c r="I47" s="27">
        <v>20.566094932518602</v>
      </c>
      <c r="J47" s="27">
        <v>0.12169286942318699</v>
      </c>
      <c r="K47" s="9" t="s">
        <v>4471</v>
      </c>
      <c r="L47" s="30">
        <v>4646.3999999999996</v>
      </c>
      <c r="M47" s="31">
        <v>0</v>
      </c>
      <c r="N47" s="31">
        <v>0</v>
      </c>
      <c r="O47" s="32">
        <v>0</v>
      </c>
      <c r="P47" s="10" t="str">
        <f>INDEX(Mapping!$C$4:$C$24,MATCH($B47,Mapping!$D$4:$D$24,0))</f>
        <v>Scoping</v>
      </c>
      <c r="Q47" s="10" t="s">
        <v>4482</v>
      </c>
    </row>
    <row r="48" spans="1:17" s="3" customFormat="1" x14ac:dyDescent="0.3">
      <c r="A48" s="18">
        <v>35225597</v>
      </c>
      <c r="B48" s="9">
        <v>9</v>
      </c>
      <c r="C48" s="27">
        <v>0.74</v>
      </c>
      <c r="D48" s="10" t="s">
        <v>1465</v>
      </c>
      <c r="E48" s="9" t="s">
        <v>1466</v>
      </c>
      <c r="F48" s="28">
        <v>169</v>
      </c>
      <c r="G48" s="50">
        <v>17.438579305421875</v>
      </c>
      <c r="H48" s="9">
        <v>637</v>
      </c>
      <c r="I48" s="27">
        <v>20.566094932518602</v>
      </c>
      <c r="J48" s="27">
        <v>0.12169286942318699</v>
      </c>
      <c r="K48" s="9" t="s">
        <v>4471</v>
      </c>
      <c r="L48" s="30">
        <v>3907.2</v>
      </c>
      <c r="M48" s="31">
        <v>0</v>
      </c>
      <c r="N48" s="31">
        <v>0</v>
      </c>
      <c r="O48" s="32">
        <v>0</v>
      </c>
      <c r="P48" s="10" t="str">
        <f>INDEX(Mapping!$C$4:$C$24,MATCH($B48,Mapping!$D$4:$D$24,0))</f>
        <v>Scoping</v>
      </c>
      <c r="Q48" s="10" t="s">
        <v>4482</v>
      </c>
    </row>
    <row r="49" spans="1:17" s="3" customFormat="1" x14ac:dyDescent="0.3">
      <c r="A49" s="18">
        <v>35225598</v>
      </c>
      <c r="B49" s="9">
        <v>9</v>
      </c>
      <c r="C49" s="27">
        <v>0.92</v>
      </c>
      <c r="D49" s="10" t="s">
        <v>1465</v>
      </c>
      <c r="E49" s="9" t="s">
        <v>1466</v>
      </c>
      <c r="F49" s="28">
        <v>169</v>
      </c>
      <c r="G49" s="50">
        <v>17.438579305421875</v>
      </c>
      <c r="H49" s="9">
        <v>637</v>
      </c>
      <c r="I49" s="27">
        <v>20.566094932518602</v>
      </c>
      <c r="J49" s="27">
        <v>0.12169286942318699</v>
      </c>
      <c r="K49" s="9" t="s">
        <v>4471</v>
      </c>
      <c r="L49" s="30">
        <v>4857.6000000000004</v>
      </c>
      <c r="M49" s="31">
        <v>0</v>
      </c>
      <c r="N49" s="31">
        <v>0</v>
      </c>
      <c r="O49" s="32">
        <v>0</v>
      </c>
      <c r="P49" s="10" t="str">
        <f>INDEX(Mapping!$C$4:$C$24,MATCH($B49,Mapping!$D$4:$D$24,0))</f>
        <v>Scoping</v>
      </c>
      <c r="Q49" s="10" t="s">
        <v>4482</v>
      </c>
    </row>
    <row r="50" spans="1:17" s="3" customFormat="1" x14ac:dyDescent="0.3">
      <c r="A50" s="18">
        <v>35220936</v>
      </c>
      <c r="B50" s="19">
        <v>2</v>
      </c>
      <c r="C50" s="27">
        <v>0.95</v>
      </c>
      <c r="D50" s="10" t="s">
        <v>1637</v>
      </c>
      <c r="E50" s="9" t="s">
        <v>1640</v>
      </c>
      <c r="F50" s="28">
        <v>79</v>
      </c>
      <c r="G50" s="50">
        <v>6.6682886137888744</v>
      </c>
      <c r="H50" s="9">
        <v>2186</v>
      </c>
      <c r="I50" s="27">
        <v>0.42722001654211705</v>
      </c>
      <c r="J50" s="27">
        <v>5.4078483106597096E-3</v>
      </c>
      <c r="K50" s="29"/>
      <c r="L50" s="35">
        <v>0</v>
      </c>
      <c r="M50" s="36">
        <v>5016</v>
      </c>
      <c r="N50" s="36">
        <v>0</v>
      </c>
      <c r="O50" s="37">
        <v>0</v>
      </c>
      <c r="P50" s="10" t="str">
        <f>INDEX(Mapping!$C$4:$C$24,MATCH($B50,Mapping!$D$4:$D$24,0))</f>
        <v>Scoping</v>
      </c>
      <c r="Q50" s="10" t="s">
        <v>4488</v>
      </c>
    </row>
    <row r="51" spans="1:17" s="3" customFormat="1" x14ac:dyDescent="0.3">
      <c r="A51" s="18">
        <v>35217274</v>
      </c>
      <c r="B51" s="19">
        <v>7</v>
      </c>
      <c r="C51" s="27">
        <v>2.52</v>
      </c>
      <c r="D51" s="10" t="s">
        <v>1637</v>
      </c>
      <c r="E51" s="9" t="s">
        <v>1643</v>
      </c>
      <c r="F51" s="28">
        <v>150</v>
      </c>
      <c r="G51" s="50">
        <v>15.567907158765507</v>
      </c>
      <c r="H51" s="9">
        <v>2055</v>
      </c>
      <c r="I51" s="27">
        <v>1.176723195926058</v>
      </c>
      <c r="J51" s="27">
        <v>7.8448213061737201E-3</v>
      </c>
      <c r="K51" s="29"/>
      <c r="L51" s="35">
        <v>0</v>
      </c>
      <c r="M51" s="36">
        <v>13305.6</v>
      </c>
      <c r="N51" s="31">
        <v>0</v>
      </c>
      <c r="O51" s="32">
        <v>0</v>
      </c>
      <c r="P51" s="10" t="str">
        <f>INDEX(Mapping!$C$4:$C$24,MATCH($B51,Mapping!$D$4:$D$24,0))</f>
        <v>Scoping</v>
      </c>
      <c r="Q51" s="10" t="s">
        <v>4487</v>
      </c>
    </row>
    <row r="52" spans="1:17" s="3" customFormat="1" x14ac:dyDescent="0.3">
      <c r="A52" s="18">
        <v>35217275</v>
      </c>
      <c r="B52" s="19">
        <v>7</v>
      </c>
      <c r="C52" s="27">
        <v>2.9</v>
      </c>
      <c r="D52" s="10" t="s">
        <v>1637</v>
      </c>
      <c r="E52" s="9" t="s">
        <v>1643</v>
      </c>
      <c r="F52" s="28">
        <v>150</v>
      </c>
      <c r="G52" s="50">
        <v>15.567907158765507</v>
      </c>
      <c r="H52" s="9">
        <v>2055</v>
      </c>
      <c r="I52" s="27">
        <v>1.176723195926058</v>
      </c>
      <c r="J52" s="27">
        <v>7.8448213061737201E-3</v>
      </c>
      <c r="K52" s="29"/>
      <c r="L52" s="35">
        <v>0</v>
      </c>
      <c r="M52" s="36">
        <v>15312</v>
      </c>
      <c r="N52" s="31">
        <v>0</v>
      </c>
      <c r="O52" s="32">
        <v>0</v>
      </c>
      <c r="P52" s="10" t="str">
        <f>INDEX(Mapping!$C$4:$C$24,MATCH($B52,Mapping!$D$4:$D$24,0))</f>
        <v>Scoping</v>
      </c>
      <c r="Q52" s="10" t="s">
        <v>4487</v>
      </c>
    </row>
    <row r="53" spans="1:17" s="3" customFormat="1" x14ac:dyDescent="0.3">
      <c r="A53" s="18">
        <v>35219099</v>
      </c>
      <c r="B53" s="19">
        <v>8</v>
      </c>
      <c r="C53" s="27">
        <v>17.3</v>
      </c>
      <c r="D53" s="29" t="s">
        <v>1771</v>
      </c>
      <c r="E53" s="19" t="s">
        <v>1773</v>
      </c>
      <c r="F53" s="28">
        <v>51</v>
      </c>
      <c r="G53" s="50">
        <v>14.222439399760409</v>
      </c>
      <c r="H53" s="9">
        <v>27</v>
      </c>
      <c r="I53" s="27">
        <v>27.983766868840789</v>
      </c>
      <c r="J53" s="27">
        <v>0.54870131115374099</v>
      </c>
      <c r="K53" s="19" t="s">
        <v>4478</v>
      </c>
      <c r="L53" s="35">
        <v>91344</v>
      </c>
      <c r="M53" s="36">
        <v>0</v>
      </c>
      <c r="N53" s="36">
        <v>0</v>
      </c>
      <c r="O53" s="37">
        <v>0</v>
      </c>
      <c r="P53" s="10" t="str">
        <f>INDEX(Mapping!$C$4:$C$24,MATCH($B53,Mapping!$D$4:$D$24,0))</f>
        <v>Scoping</v>
      </c>
      <c r="Q53" s="10" t="s">
        <v>4475</v>
      </c>
    </row>
    <row r="54" spans="1:17" s="3" customFormat="1" x14ac:dyDescent="0.3">
      <c r="A54" s="18">
        <v>35217272</v>
      </c>
      <c r="B54" s="19">
        <v>8</v>
      </c>
      <c r="C54" s="27">
        <v>0.3</v>
      </c>
      <c r="D54" s="29" t="s">
        <v>1932</v>
      </c>
      <c r="E54" s="19" t="s">
        <v>1931</v>
      </c>
      <c r="F54" s="28">
        <v>39</v>
      </c>
      <c r="G54" s="50">
        <v>7.4478152973437544</v>
      </c>
      <c r="H54" s="9">
        <v>7</v>
      </c>
      <c r="I54" s="27">
        <v>48.843389095197061</v>
      </c>
      <c r="J54" s="27">
        <v>1.2523945921845401</v>
      </c>
      <c r="K54" s="19" t="s">
        <v>4471</v>
      </c>
      <c r="L54" s="35">
        <v>0</v>
      </c>
      <c r="M54" s="36">
        <v>1584</v>
      </c>
      <c r="N54" s="36">
        <v>0</v>
      </c>
      <c r="O54" s="37">
        <v>0</v>
      </c>
      <c r="P54" s="10" t="str">
        <f>INDEX(Mapping!$C$4:$C$24,MATCH($B54,Mapping!$D$4:$D$24,0))</f>
        <v>Scoping</v>
      </c>
      <c r="Q54" s="10" t="s">
        <v>4480</v>
      </c>
    </row>
    <row r="55" spans="1:17" s="3" customFormat="1" x14ac:dyDescent="0.3">
      <c r="A55" s="18">
        <v>35226627</v>
      </c>
      <c r="B55" s="19">
        <v>8</v>
      </c>
      <c r="C55" s="27">
        <v>0.28999999999999998</v>
      </c>
      <c r="D55" s="29" t="s">
        <v>1932</v>
      </c>
      <c r="E55" s="19" t="s">
        <v>1931</v>
      </c>
      <c r="F55" s="28">
        <v>39</v>
      </c>
      <c r="G55" s="50">
        <v>7.4478152973437544</v>
      </c>
      <c r="H55" s="9">
        <v>7</v>
      </c>
      <c r="I55" s="27">
        <v>48.843389095197061</v>
      </c>
      <c r="J55" s="27">
        <v>1.2523945921845401</v>
      </c>
      <c r="K55" s="19" t="s">
        <v>4471</v>
      </c>
      <c r="L55" s="35">
        <v>1531.1999999999998</v>
      </c>
      <c r="M55" s="36">
        <v>0</v>
      </c>
      <c r="N55" s="36">
        <v>0</v>
      </c>
      <c r="O55" s="37">
        <v>0</v>
      </c>
      <c r="P55" s="10" t="str">
        <f>INDEX(Mapping!$C$4:$C$24,MATCH($B55,Mapping!$D$4:$D$24,0))</f>
        <v>Scoping</v>
      </c>
      <c r="Q55" s="10" t="s">
        <v>4480</v>
      </c>
    </row>
    <row r="56" spans="1:17" s="3" customFormat="1" x14ac:dyDescent="0.3">
      <c r="A56" s="18">
        <v>35226628</v>
      </c>
      <c r="B56" s="19">
        <v>8</v>
      </c>
      <c r="C56" s="27">
        <v>0.82</v>
      </c>
      <c r="D56" s="29" t="s">
        <v>1932</v>
      </c>
      <c r="E56" s="19" t="s">
        <v>1931</v>
      </c>
      <c r="F56" s="28">
        <v>39</v>
      </c>
      <c r="G56" s="50">
        <v>7.4478152973437544</v>
      </c>
      <c r="H56" s="9">
        <v>7</v>
      </c>
      <c r="I56" s="27">
        <v>48.843389095197061</v>
      </c>
      <c r="J56" s="27">
        <v>1.2523945921845401</v>
      </c>
      <c r="K56" s="19" t="s">
        <v>4471</v>
      </c>
      <c r="L56" s="35">
        <v>0</v>
      </c>
      <c r="M56" s="36">
        <v>4329.5999999999995</v>
      </c>
      <c r="N56" s="36">
        <v>0</v>
      </c>
      <c r="O56" s="37">
        <v>0</v>
      </c>
      <c r="P56" s="10" t="str">
        <f>INDEX(Mapping!$C$4:$C$24,MATCH($B56,Mapping!$D$4:$D$24,0))</f>
        <v>Scoping</v>
      </c>
      <c r="Q56" s="10" t="s">
        <v>4480</v>
      </c>
    </row>
    <row r="57" spans="1:17" s="3" customFormat="1" x14ac:dyDescent="0.3">
      <c r="A57" s="18">
        <v>35226629</v>
      </c>
      <c r="B57" s="19">
        <v>8</v>
      </c>
      <c r="C57" s="27">
        <v>2.38</v>
      </c>
      <c r="D57" s="29" t="s">
        <v>1932</v>
      </c>
      <c r="E57" s="19" t="s">
        <v>1931</v>
      </c>
      <c r="F57" s="28">
        <v>39</v>
      </c>
      <c r="G57" s="50">
        <v>7.4478152973437544</v>
      </c>
      <c r="H57" s="9">
        <v>7</v>
      </c>
      <c r="I57" s="27">
        <v>48.843389095197061</v>
      </c>
      <c r="J57" s="27">
        <v>1.2523945921845401</v>
      </c>
      <c r="K57" s="19" t="s">
        <v>4471</v>
      </c>
      <c r="L57" s="35">
        <v>0</v>
      </c>
      <c r="M57" s="36">
        <v>12566.4</v>
      </c>
      <c r="N57" s="36">
        <v>0</v>
      </c>
      <c r="O57" s="37">
        <v>0</v>
      </c>
      <c r="P57" s="10" t="str">
        <f>INDEX(Mapping!$C$4:$C$24,MATCH($B57,Mapping!$D$4:$D$24,0))</f>
        <v>Scoping</v>
      </c>
      <c r="Q57" s="10" t="s">
        <v>4480</v>
      </c>
    </row>
    <row r="58" spans="1:17" s="3" customFormat="1" x14ac:dyDescent="0.3">
      <c r="A58" s="18">
        <v>35226630</v>
      </c>
      <c r="B58" s="19">
        <v>8</v>
      </c>
      <c r="C58" s="27">
        <v>1.44</v>
      </c>
      <c r="D58" s="29" t="s">
        <v>1932</v>
      </c>
      <c r="E58" s="19" t="s">
        <v>1931</v>
      </c>
      <c r="F58" s="28">
        <v>39</v>
      </c>
      <c r="G58" s="50">
        <v>7.4478152973437544</v>
      </c>
      <c r="H58" s="9">
        <v>7</v>
      </c>
      <c r="I58" s="27">
        <v>48.843389095197061</v>
      </c>
      <c r="J58" s="27">
        <v>1.2523945921845401</v>
      </c>
      <c r="K58" s="19" t="s">
        <v>4471</v>
      </c>
      <c r="L58" s="35">
        <v>7603.2</v>
      </c>
      <c r="M58" s="36">
        <v>0</v>
      </c>
      <c r="N58" s="36">
        <v>0</v>
      </c>
      <c r="O58" s="37">
        <v>0</v>
      </c>
      <c r="P58" s="10" t="str">
        <f>INDEX(Mapping!$C$4:$C$24,MATCH($B58,Mapping!$D$4:$D$24,0))</f>
        <v>Scoping</v>
      </c>
      <c r="Q58" s="10" t="s">
        <v>4480</v>
      </c>
    </row>
    <row r="59" spans="1:17" s="3" customFormat="1" x14ac:dyDescent="0.3">
      <c r="A59" s="18">
        <v>35226631</v>
      </c>
      <c r="B59" s="19">
        <v>8</v>
      </c>
      <c r="C59" s="27">
        <v>1.54</v>
      </c>
      <c r="D59" s="29" t="s">
        <v>1932</v>
      </c>
      <c r="E59" s="19" t="s">
        <v>1931</v>
      </c>
      <c r="F59" s="28">
        <v>39</v>
      </c>
      <c r="G59" s="50">
        <v>7.4478152973437544</v>
      </c>
      <c r="H59" s="9">
        <v>7</v>
      </c>
      <c r="I59" s="27">
        <v>48.843389095197061</v>
      </c>
      <c r="J59" s="27">
        <v>1.2523945921845401</v>
      </c>
      <c r="K59" s="19" t="s">
        <v>4471</v>
      </c>
      <c r="L59" s="35">
        <v>8131.2</v>
      </c>
      <c r="M59" s="36">
        <v>0</v>
      </c>
      <c r="N59" s="36">
        <v>0</v>
      </c>
      <c r="O59" s="37">
        <v>0</v>
      </c>
      <c r="P59" s="10" t="str">
        <f>INDEX(Mapping!$C$4:$C$24,MATCH($B59,Mapping!$D$4:$D$24,0))</f>
        <v>Scoping</v>
      </c>
      <c r="Q59" s="10" t="s">
        <v>4480</v>
      </c>
    </row>
    <row r="60" spans="1:17" s="3" customFormat="1" x14ac:dyDescent="0.3">
      <c r="A60" s="18">
        <v>35219096</v>
      </c>
      <c r="B60" s="19">
        <v>8</v>
      </c>
      <c r="C60" s="27">
        <v>1.6700000000000002</v>
      </c>
      <c r="D60" s="29" t="s">
        <v>1941</v>
      </c>
      <c r="E60" s="19" t="s">
        <v>1940</v>
      </c>
      <c r="F60" s="28">
        <v>30</v>
      </c>
      <c r="G60" s="50">
        <v>5.7542231349130013</v>
      </c>
      <c r="H60" s="9">
        <v>21</v>
      </c>
      <c r="I60" s="27">
        <v>18.436070899163731</v>
      </c>
      <c r="J60" s="27">
        <v>0.61453569663879104</v>
      </c>
      <c r="K60" s="19" t="s">
        <v>4472</v>
      </c>
      <c r="L60" s="35">
        <v>0</v>
      </c>
      <c r="M60" s="31">
        <v>8817.6</v>
      </c>
      <c r="N60" s="31">
        <v>0</v>
      </c>
      <c r="O60" s="37">
        <v>0</v>
      </c>
      <c r="P60" s="10" t="str">
        <f>INDEX(Mapping!$C$4:$C$24,MATCH($B60,Mapping!$D$4:$D$24,0))</f>
        <v>Scoping</v>
      </c>
      <c r="Q60" s="10" t="s">
        <v>4475</v>
      </c>
    </row>
    <row r="61" spans="1:17" s="3" customFormat="1" x14ac:dyDescent="0.3">
      <c r="A61" s="18">
        <v>35227655</v>
      </c>
      <c r="B61" s="19">
        <v>8</v>
      </c>
      <c r="C61" s="27">
        <v>3.7699999999999996</v>
      </c>
      <c r="D61" s="29" t="s">
        <v>1941</v>
      </c>
      <c r="E61" s="19" t="s">
        <v>1940</v>
      </c>
      <c r="F61" s="28">
        <v>30</v>
      </c>
      <c r="G61" s="50">
        <v>5.7542231349130013</v>
      </c>
      <c r="H61" s="9">
        <v>21</v>
      </c>
      <c r="I61" s="27">
        <v>18.436070899163731</v>
      </c>
      <c r="J61" s="27">
        <v>0.61453569663879104</v>
      </c>
      <c r="K61" s="19" t="s">
        <v>4472</v>
      </c>
      <c r="L61" s="35">
        <v>19905.599999999999</v>
      </c>
      <c r="M61" s="31">
        <v>0</v>
      </c>
      <c r="N61" s="31">
        <v>0</v>
      </c>
      <c r="O61" s="37">
        <v>0</v>
      </c>
      <c r="P61" s="10" t="str">
        <f>INDEX(Mapping!$C$4:$C$24,MATCH($B61,Mapping!$D$4:$D$24,0))</f>
        <v>Scoping</v>
      </c>
      <c r="Q61" s="10" t="s">
        <v>4475</v>
      </c>
    </row>
    <row r="62" spans="1:17" s="3" customFormat="1" x14ac:dyDescent="0.3">
      <c r="A62" s="18">
        <v>35094397</v>
      </c>
      <c r="B62" s="9">
        <v>20</v>
      </c>
      <c r="C62" s="27">
        <v>1.07</v>
      </c>
      <c r="D62" s="10" t="s">
        <v>1944</v>
      </c>
      <c r="E62" s="9" t="s">
        <v>1948</v>
      </c>
      <c r="F62" s="28">
        <v>124</v>
      </c>
      <c r="G62" s="50">
        <v>9.7315112335888756</v>
      </c>
      <c r="H62" s="9">
        <v>1999</v>
      </c>
      <c r="I62" s="27">
        <v>1.1233747228367175</v>
      </c>
      <c r="J62" s="27">
        <v>9.0594735712638506E-3</v>
      </c>
      <c r="K62" s="9" t="s">
        <v>4471</v>
      </c>
      <c r="L62" s="30">
        <v>5649.6</v>
      </c>
      <c r="M62" s="31">
        <v>0</v>
      </c>
      <c r="N62" s="31">
        <v>0</v>
      </c>
      <c r="O62" s="32">
        <v>0</v>
      </c>
      <c r="P62" s="10" t="str">
        <f>INDEX(Mapping!$C$4:$C$24,MATCH($B62,Mapping!$D$4:$D$24,0))</f>
        <v>Construction</v>
      </c>
      <c r="Q62" s="10" t="s">
        <v>4474</v>
      </c>
    </row>
    <row r="63" spans="1:17" s="3" customFormat="1" x14ac:dyDescent="0.3">
      <c r="A63" s="18">
        <v>35217270</v>
      </c>
      <c r="B63" s="19">
        <v>13</v>
      </c>
      <c r="C63" s="27">
        <v>2.9299999999999997</v>
      </c>
      <c r="D63" s="29" t="s">
        <v>1944</v>
      </c>
      <c r="E63" s="19" t="s">
        <v>1954</v>
      </c>
      <c r="F63" s="28">
        <v>59</v>
      </c>
      <c r="G63" s="50">
        <v>6.2704015389340588</v>
      </c>
      <c r="H63" s="9">
        <v>9</v>
      </c>
      <c r="I63" s="27">
        <v>51.700819597256988</v>
      </c>
      <c r="J63" s="27">
        <v>0.87628507791960997</v>
      </c>
      <c r="K63" s="19" t="s">
        <v>4471</v>
      </c>
      <c r="L63" s="35">
        <v>12460.8</v>
      </c>
      <c r="M63" s="36">
        <v>0</v>
      </c>
      <c r="N63" s="36">
        <v>3009.6</v>
      </c>
      <c r="O63" s="37">
        <v>0</v>
      </c>
      <c r="P63" s="10" t="str">
        <f>INDEX(Mapping!$C$4:$C$24,MATCH($B63,Mapping!$D$4:$D$24,0))</f>
        <v>Scoping</v>
      </c>
      <c r="Q63" s="10" t="s">
        <v>4480</v>
      </c>
    </row>
    <row r="64" spans="1:17" s="3" customFormat="1" x14ac:dyDescent="0.3">
      <c r="A64" s="18">
        <v>35225589</v>
      </c>
      <c r="B64" s="19">
        <v>10</v>
      </c>
      <c r="C64" s="27"/>
      <c r="D64" s="29" t="s">
        <v>1944</v>
      </c>
      <c r="E64" s="19" t="s">
        <v>1954</v>
      </c>
      <c r="F64" s="28">
        <v>59</v>
      </c>
      <c r="G64" s="50">
        <v>6.2704015389340588</v>
      </c>
      <c r="H64" s="9">
        <v>9</v>
      </c>
      <c r="I64" s="27">
        <v>51.700819597256988</v>
      </c>
      <c r="J64" s="27">
        <v>0.87628507791960997</v>
      </c>
      <c r="K64" s="19" t="s">
        <v>4471</v>
      </c>
      <c r="L64" s="35">
        <v>0</v>
      </c>
      <c r="M64" s="36">
        <v>0</v>
      </c>
      <c r="N64" s="36">
        <v>0</v>
      </c>
      <c r="O64" s="37">
        <v>0</v>
      </c>
      <c r="P64" s="10" t="str">
        <f>INDEX(Mapping!$C$4:$C$24,MATCH($B64,Mapping!$D$4:$D$24,0))</f>
        <v>Scoping</v>
      </c>
      <c r="Q64" s="10" t="s">
        <v>4480</v>
      </c>
    </row>
    <row r="65" spans="1:17" s="3" customFormat="1" x14ac:dyDescent="0.3">
      <c r="A65" s="18">
        <v>35225591</v>
      </c>
      <c r="B65" s="19">
        <v>10</v>
      </c>
      <c r="C65" s="27"/>
      <c r="D65" s="29" t="s">
        <v>1944</v>
      </c>
      <c r="E65" s="19" t="s">
        <v>1954</v>
      </c>
      <c r="F65" s="28">
        <v>59</v>
      </c>
      <c r="G65" s="50">
        <v>6.2704015389340588</v>
      </c>
      <c r="H65" s="9">
        <v>9</v>
      </c>
      <c r="I65" s="27">
        <v>51.700819597256988</v>
      </c>
      <c r="J65" s="27">
        <v>0.87628507791960997</v>
      </c>
      <c r="K65" s="19" t="s">
        <v>4471</v>
      </c>
      <c r="L65" s="35">
        <v>0</v>
      </c>
      <c r="M65" s="36">
        <v>0</v>
      </c>
      <c r="N65" s="36">
        <v>0</v>
      </c>
      <c r="O65" s="37">
        <v>0</v>
      </c>
      <c r="P65" s="10" t="str">
        <f>INDEX(Mapping!$C$4:$C$24,MATCH($B65,Mapping!$D$4:$D$24,0))</f>
        <v>Scoping</v>
      </c>
      <c r="Q65" s="10" t="s">
        <v>4480</v>
      </c>
    </row>
    <row r="66" spans="1:17" s="3" customFormat="1" x14ac:dyDescent="0.3">
      <c r="A66" s="18">
        <v>35191319</v>
      </c>
      <c r="B66" s="9">
        <v>13</v>
      </c>
      <c r="C66" s="27">
        <v>1.1335227272727273</v>
      </c>
      <c r="D66" s="10" t="s">
        <v>1994</v>
      </c>
      <c r="E66" s="9" t="s">
        <v>1998</v>
      </c>
      <c r="F66" s="28">
        <v>54</v>
      </c>
      <c r="G66" s="50">
        <v>5.5621412430313679</v>
      </c>
      <c r="H66" s="9">
        <v>215</v>
      </c>
      <c r="I66" s="27">
        <v>13.503172229263008</v>
      </c>
      <c r="J66" s="27">
        <v>0.250058744986352</v>
      </c>
      <c r="K66" s="9" t="s">
        <v>4471</v>
      </c>
      <c r="L66" s="30">
        <v>0</v>
      </c>
      <c r="M66" s="31">
        <v>5985</v>
      </c>
      <c r="N66" s="31">
        <v>0</v>
      </c>
      <c r="O66" s="32">
        <v>0</v>
      </c>
      <c r="P66" s="10" t="str">
        <f>INDEX(Mapping!$C$4:$C$24,MATCH($B66,Mapping!$D$4:$D$24,0))</f>
        <v>Scoping</v>
      </c>
      <c r="Q66" s="10" t="s">
        <v>4482</v>
      </c>
    </row>
    <row r="67" spans="1:17" s="3" customFormat="1" x14ac:dyDescent="0.3">
      <c r="A67" s="18">
        <v>35223615</v>
      </c>
      <c r="B67" s="9">
        <v>9</v>
      </c>
      <c r="C67" s="27">
        <v>1.603219696969697</v>
      </c>
      <c r="D67" s="10" t="s">
        <v>1994</v>
      </c>
      <c r="E67" s="9" t="s">
        <v>1998</v>
      </c>
      <c r="F67" s="28">
        <v>54</v>
      </c>
      <c r="G67" s="50">
        <v>5.5621412430313679</v>
      </c>
      <c r="H67" s="9">
        <v>215</v>
      </c>
      <c r="I67" s="27">
        <v>13.503172229263008</v>
      </c>
      <c r="J67" s="27">
        <v>0.250058744986352</v>
      </c>
      <c r="K67" s="9" t="s">
        <v>4471</v>
      </c>
      <c r="L67" s="30">
        <v>0</v>
      </c>
      <c r="M67" s="31">
        <v>8465</v>
      </c>
      <c r="N67" s="31">
        <v>0</v>
      </c>
      <c r="O67" s="32">
        <v>0</v>
      </c>
      <c r="P67" s="10" t="str">
        <f>INDEX(Mapping!$C$4:$C$24,MATCH($B67,Mapping!$D$4:$D$24,0))</f>
        <v>Scoping</v>
      </c>
      <c r="Q67" s="10" t="s">
        <v>4482</v>
      </c>
    </row>
    <row r="68" spans="1:17" s="3" customFormat="1" x14ac:dyDescent="0.3">
      <c r="A68" s="18">
        <v>35119965</v>
      </c>
      <c r="B68" s="9">
        <v>20</v>
      </c>
      <c r="C68" s="27">
        <v>0.85</v>
      </c>
      <c r="D68" s="10" t="s">
        <v>2094</v>
      </c>
      <c r="E68" s="9" t="s">
        <v>2100</v>
      </c>
      <c r="F68" s="28">
        <v>213</v>
      </c>
      <c r="G68" s="50">
        <v>19.353556626695898</v>
      </c>
      <c r="H68" s="9">
        <v>1864</v>
      </c>
      <c r="I68" s="27">
        <v>2.6622696084535109</v>
      </c>
      <c r="J68" s="27">
        <v>1.2498918349547E-2</v>
      </c>
      <c r="K68" s="9" t="s">
        <v>4471</v>
      </c>
      <c r="L68" s="30">
        <v>4488</v>
      </c>
      <c r="M68" s="31">
        <v>0</v>
      </c>
      <c r="N68" s="31">
        <v>0</v>
      </c>
      <c r="O68" s="32">
        <v>0</v>
      </c>
      <c r="P68" s="10" t="str">
        <f>INDEX(Mapping!$C$4:$C$24,MATCH($B68,Mapping!$D$4:$D$24,0))</f>
        <v>Construction</v>
      </c>
      <c r="Q68" s="10" t="s">
        <v>4474</v>
      </c>
    </row>
    <row r="69" spans="1:17" s="3" customFormat="1" x14ac:dyDescent="0.3">
      <c r="A69" s="18">
        <v>35222236</v>
      </c>
      <c r="B69" s="19">
        <v>7</v>
      </c>
      <c r="C69" s="27">
        <v>0.99</v>
      </c>
      <c r="D69" s="29" t="s">
        <v>2167</v>
      </c>
      <c r="E69" s="19" t="s">
        <v>2172</v>
      </c>
      <c r="F69" s="28">
        <v>146</v>
      </c>
      <c r="G69" s="50">
        <v>17.463498213538905</v>
      </c>
      <c r="H69" s="9">
        <v>428</v>
      </c>
      <c r="I69" s="27">
        <v>25.236967640747515</v>
      </c>
      <c r="J69" s="27">
        <v>0.172855942744846</v>
      </c>
      <c r="K69" s="29"/>
      <c r="L69" s="35">
        <v>0</v>
      </c>
      <c r="M69" s="36">
        <v>0</v>
      </c>
      <c r="N69" s="36">
        <v>0</v>
      </c>
      <c r="O69" s="37">
        <v>5227.2</v>
      </c>
      <c r="P69" s="10" t="str">
        <f>INDEX(Mapping!$C$4:$C$24,MATCH($B69,Mapping!$D$4:$D$24,0))</f>
        <v>Scoping</v>
      </c>
      <c r="Q69" s="10" t="s">
        <v>4485</v>
      </c>
    </row>
    <row r="70" spans="1:17" s="3" customFormat="1" x14ac:dyDescent="0.3">
      <c r="A70" s="18">
        <v>35219268</v>
      </c>
      <c r="B70" s="19">
        <v>13</v>
      </c>
      <c r="C70" s="27">
        <v>4.5999999999999996</v>
      </c>
      <c r="D70" s="29" t="s">
        <v>2167</v>
      </c>
      <c r="E70" s="19" t="s">
        <v>2179</v>
      </c>
      <c r="F70" s="28">
        <v>40</v>
      </c>
      <c r="G70" s="50">
        <v>4.602897171829671</v>
      </c>
      <c r="H70" s="9">
        <v>36</v>
      </c>
      <c r="I70" s="27">
        <v>18.84867942931816</v>
      </c>
      <c r="J70" s="27">
        <v>0.47121698573295401</v>
      </c>
      <c r="K70" s="19" t="s">
        <v>4472</v>
      </c>
      <c r="L70" s="35">
        <v>24287.999999999996</v>
      </c>
      <c r="M70" s="36">
        <v>0</v>
      </c>
      <c r="N70" s="36">
        <v>0</v>
      </c>
      <c r="O70" s="37">
        <v>0</v>
      </c>
      <c r="P70" s="10" t="str">
        <f>INDEX(Mapping!$C$4:$C$24,MATCH($B70,Mapping!$D$4:$D$24,0))</f>
        <v>Scoping</v>
      </c>
      <c r="Q70" s="10" t="s">
        <v>4475</v>
      </c>
    </row>
    <row r="71" spans="1:17" s="3" customFormat="1" x14ac:dyDescent="0.3">
      <c r="A71" s="18">
        <v>35226241</v>
      </c>
      <c r="B71" s="19">
        <v>8</v>
      </c>
      <c r="C71" s="27">
        <v>0</v>
      </c>
      <c r="D71" s="29" t="s">
        <v>2167</v>
      </c>
      <c r="E71" s="19" t="s">
        <v>2179</v>
      </c>
      <c r="F71" s="28">
        <v>40</v>
      </c>
      <c r="G71" s="50">
        <v>4.602897171829671</v>
      </c>
      <c r="H71" s="9">
        <v>36</v>
      </c>
      <c r="I71" s="27">
        <v>18.84867942931816</v>
      </c>
      <c r="J71" s="27">
        <v>0.47121698573295401</v>
      </c>
      <c r="K71" s="19" t="s">
        <v>4472</v>
      </c>
      <c r="L71" s="35">
        <v>0</v>
      </c>
      <c r="M71" s="36">
        <v>0</v>
      </c>
      <c r="N71" s="36">
        <v>0</v>
      </c>
      <c r="O71" s="37">
        <v>0</v>
      </c>
      <c r="P71" s="10" t="str">
        <f>INDEX(Mapping!$C$4:$C$24,MATCH($B71,Mapping!$D$4:$D$24,0))</f>
        <v>Scoping</v>
      </c>
      <c r="Q71" s="10" t="s">
        <v>4475</v>
      </c>
    </row>
    <row r="72" spans="1:17" s="3" customFormat="1" x14ac:dyDescent="0.3">
      <c r="A72" s="18">
        <v>35226240</v>
      </c>
      <c r="B72" s="19">
        <v>8</v>
      </c>
      <c r="C72" s="27">
        <v>0</v>
      </c>
      <c r="D72" s="29" t="s">
        <v>2167</v>
      </c>
      <c r="E72" s="19" t="s">
        <v>2179</v>
      </c>
      <c r="F72" s="28">
        <v>40</v>
      </c>
      <c r="G72" s="50">
        <v>4.602897171829671</v>
      </c>
      <c r="H72" s="9">
        <v>36</v>
      </c>
      <c r="I72" s="27">
        <v>18.84867942931816</v>
      </c>
      <c r="J72" s="27">
        <v>0.47121698573295401</v>
      </c>
      <c r="K72" s="19" t="s">
        <v>4472</v>
      </c>
      <c r="L72" s="35">
        <v>0</v>
      </c>
      <c r="M72" s="36">
        <v>0</v>
      </c>
      <c r="N72" s="36">
        <v>0</v>
      </c>
      <c r="O72" s="37">
        <v>0</v>
      </c>
      <c r="P72" s="10" t="str">
        <f>INDEX(Mapping!$C$4:$C$24,MATCH($B72,Mapping!$D$4:$D$24,0))</f>
        <v>Scoping</v>
      </c>
      <c r="Q72" s="10" t="s">
        <v>4475</v>
      </c>
    </row>
    <row r="73" spans="1:17" s="3" customFormat="1" x14ac:dyDescent="0.3">
      <c r="A73" s="18">
        <v>35217267</v>
      </c>
      <c r="B73" s="19">
        <v>13</v>
      </c>
      <c r="C73" s="27">
        <v>0.71000000000000008</v>
      </c>
      <c r="D73" s="29" t="s">
        <v>2182</v>
      </c>
      <c r="E73" s="19" t="s">
        <v>2184</v>
      </c>
      <c r="F73" s="28">
        <v>14</v>
      </c>
      <c r="G73" s="50">
        <v>0.71280745282256674</v>
      </c>
      <c r="H73" s="9">
        <v>10</v>
      </c>
      <c r="I73" s="27">
        <v>10.814776558984439</v>
      </c>
      <c r="J73" s="27">
        <v>0.77248403992745995</v>
      </c>
      <c r="K73" s="19" t="s">
        <v>4478</v>
      </c>
      <c r="L73" s="35">
        <v>3748.8</v>
      </c>
      <c r="M73" s="36">
        <v>0</v>
      </c>
      <c r="N73" s="36">
        <v>0</v>
      </c>
      <c r="O73" s="37">
        <v>0</v>
      </c>
      <c r="P73" s="10" t="str">
        <f>INDEX(Mapping!$C$4:$C$24,MATCH($B73,Mapping!$D$4:$D$24,0))</f>
        <v>Scoping</v>
      </c>
      <c r="Q73" s="10" t="s">
        <v>4480</v>
      </c>
    </row>
    <row r="74" spans="1:17" s="3" customFormat="1" x14ac:dyDescent="0.3">
      <c r="A74" s="18">
        <v>35219267</v>
      </c>
      <c r="B74" s="19">
        <v>3</v>
      </c>
      <c r="C74" s="27">
        <v>4.2699999999999996</v>
      </c>
      <c r="D74" s="29" t="s">
        <v>2182</v>
      </c>
      <c r="E74" s="19" t="s">
        <v>2187</v>
      </c>
      <c r="F74" s="28">
        <v>38</v>
      </c>
      <c r="G74" s="50">
        <v>4.2727186258042078</v>
      </c>
      <c r="H74" s="9">
        <v>50</v>
      </c>
      <c r="I74" s="27">
        <v>15.978970017877412</v>
      </c>
      <c r="J74" s="27">
        <v>0.42049921099677401</v>
      </c>
      <c r="K74" s="19" t="s">
        <v>4478</v>
      </c>
      <c r="L74" s="35">
        <v>22545.599999999999</v>
      </c>
      <c r="M74" s="36">
        <v>0</v>
      </c>
      <c r="N74" s="36">
        <v>0</v>
      </c>
      <c r="O74" s="37">
        <v>0</v>
      </c>
      <c r="P74" s="10" t="str">
        <f>INDEX(Mapping!$C$4:$C$24,MATCH($B74,Mapping!$D$4:$D$24,0))</f>
        <v>Scoping</v>
      </c>
      <c r="Q74" s="10" t="s">
        <v>4475</v>
      </c>
    </row>
    <row r="75" spans="1:17" s="3" customFormat="1" x14ac:dyDescent="0.3">
      <c r="A75" s="18">
        <v>35219587</v>
      </c>
      <c r="B75" s="19">
        <v>3</v>
      </c>
      <c r="C75" s="27">
        <v>2.16</v>
      </c>
      <c r="D75" s="29" t="s">
        <v>2182</v>
      </c>
      <c r="E75" s="19" t="s">
        <v>2187</v>
      </c>
      <c r="F75" s="28">
        <v>38</v>
      </c>
      <c r="G75" s="50">
        <v>4.2727186258042078</v>
      </c>
      <c r="H75" s="9">
        <v>50</v>
      </c>
      <c r="I75" s="27">
        <v>15.978970017877412</v>
      </c>
      <c r="J75" s="27">
        <v>0.42049921099677401</v>
      </c>
      <c r="K75" s="19"/>
      <c r="L75" s="35">
        <v>11404.800000000001</v>
      </c>
      <c r="M75" s="36">
        <v>0</v>
      </c>
      <c r="N75" s="36">
        <v>0</v>
      </c>
      <c r="O75" s="37">
        <v>0</v>
      </c>
      <c r="P75" s="10" t="str">
        <f>INDEX(Mapping!$C$4:$C$24,MATCH($B75,Mapping!$D$4:$D$24,0))</f>
        <v>Scoping</v>
      </c>
      <c r="Q75" s="10" t="s">
        <v>4475</v>
      </c>
    </row>
    <row r="76" spans="1:17" s="3" customFormat="1" x14ac:dyDescent="0.3">
      <c r="A76" s="18">
        <v>35219588</v>
      </c>
      <c r="B76" s="19">
        <v>3</v>
      </c>
      <c r="C76" s="27">
        <v>2.16</v>
      </c>
      <c r="D76" s="29" t="s">
        <v>2182</v>
      </c>
      <c r="E76" s="19" t="s">
        <v>2187</v>
      </c>
      <c r="F76" s="28">
        <v>38</v>
      </c>
      <c r="G76" s="50">
        <v>4.2727186258042078</v>
      </c>
      <c r="H76" s="9">
        <v>50</v>
      </c>
      <c r="I76" s="27">
        <v>15.978970017877412</v>
      </c>
      <c r="J76" s="27">
        <v>0.42049921099677401</v>
      </c>
      <c r="K76" s="19"/>
      <c r="L76" s="35">
        <v>11404.800000000001</v>
      </c>
      <c r="M76" s="36">
        <v>0</v>
      </c>
      <c r="N76" s="36">
        <v>0</v>
      </c>
      <c r="O76" s="37">
        <v>0</v>
      </c>
      <c r="P76" s="10" t="str">
        <f>INDEX(Mapping!$C$4:$C$24,MATCH($B76,Mapping!$D$4:$D$24,0))</f>
        <v>Scoping</v>
      </c>
      <c r="Q76" s="10" t="s">
        <v>4475</v>
      </c>
    </row>
    <row r="77" spans="1:17" s="3" customFormat="1" x14ac:dyDescent="0.3">
      <c r="A77" s="18">
        <v>35219266</v>
      </c>
      <c r="B77" s="19">
        <v>10</v>
      </c>
      <c r="C77" s="27">
        <v>2.6</v>
      </c>
      <c r="D77" s="29" t="s">
        <v>2182</v>
      </c>
      <c r="E77" s="19" t="s">
        <v>2191</v>
      </c>
      <c r="F77" s="28">
        <v>31</v>
      </c>
      <c r="G77" s="50">
        <v>5.253888981142623</v>
      </c>
      <c r="H77" s="9">
        <v>35</v>
      </c>
      <c r="I77" s="27">
        <v>14.621190514867758</v>
      </c>
      <c r="J77" s="27">
        <v>0.47165130693121798</v>
      </c>
      <c r="K77" s="19" t="s">
        <v>4472</v>
      </c>
      <c r="L77" s="35">
        <v>13728</v>
      </c>
      <c r="M77" s="36">
        <v>0</v>
      </c>
      <c r="N77" s="36">
        <v>0</v>
      </c>
      <c r="O77" s="37">
        <v>0</v>
      </c>
      <c r="P77" s="10" t="str">
        <f>INDEX(Mapping!$C$4:$C$24,MATCH($B77,Mapping!$D$4:$D$24,0))</f>
        <v>Scoping</v>
      </c>
      <c r="Q77" s="10" t="s">
        <v>4475</v>
      </c>
    </row>
    <row r="78" spans="1:17" s="3" customFormat="1" x14ac:dyDescent="0.3">
      <c r="A78" s="18">
        <v>35227263</v>
      </c>
      <c r="B78" s="19">
        <v>10</v>
      </c>
      <c r="C78" s="27">
        <v>0.25</v>
      </c>
      <c r="D78" s="29" t="s">
        <v>2182</v>
      </c>
      <c r="E78" s="19" t="s">
        <v>2191</v>
      </c>
      <c r="F78" s="28">
        <v>31</v>
      </c>
      <c r="G78" s="50">
        <v>5.253888981142623</v>
      </c>
      <c r="H78" s="9">
        <v>35</v>
      </c>
      <c r="I78" s="27">
        <v>14.621190514867758</v>
      </c>
      <c r="J78" s="27">
        <v>0.47165130693121798</v>
      </c>
      <c r="K78" s="19" t="s">
        <v>4472</v>
      </c>
      <c r="L78" s="35">
        <v>1320</v>
      </c>
      <c r="M78" s="36">
        <v>0</v>
      </c>
      <c r="N78" s="36">
        <v>0</v>
      </c>
      <c r="O78" s="37">
        <v>0</v>
      </c>
      <c r="P78" s="10" t="str">
        <f>INDEX(Mapping!$C$4:$C$24,MATCH($B78,Mapping!$D$4:$D$24,0))</f>
        <v>Scoping</v>
      </c>
      <c r="Q78" s="10" t="s">
        <v>4475</v>
      </c>
    </row>
    <row r="79" spans="1:17" s="3" customFormat="1" x14ac:dyDescent="0.3">
      <c r="A79" s="18">
        <v>35223038</v>
      </c>
      <c r="B79" s="9">
        <v>8</v>
      </c>
      <c r="C79" s="27">
        <v>0.87000000000000011</v>
      </c>
      <c r="D79" s="10" t="s">
        <v>2193</v>
      </c>
      <c r="E79" s="9" t="s">
        <v>2197</v>
      </c>
      <c r="F79" s="28">
        <v>171</v>
      </c>
      <c r="G79" s="50">
        <v>5.8789709088814037</v>
      </c>
      <c r="H79" s="9">
        <v>999</v>
      </c>
      <c r="I79" s="27">
        <v>11.526304239796703</v>
      </c>
      <c r="J79" s="27">
        <v>6.7405287952027507E-2</v>
      </c>
      <c r="K79" s="9" t="s">
        <v>4472</v>
      </c>
      <c r="L79" s="30">
        <v>0</v>
      </c>
      <c r="M79" s="31">
        <v>4593.6000000000004</v>
      </c>
      <c r="N79" s="31">
        <v>0</v>
      </c>
      <c r="O79" s="32">
        <v>0</v>
      </c>
      <c r="P79" s="10" t="str">
        <f>INDEX(Mapping!$C$4:$C$24,MATCH($B79,Mapping!$D$4:$D$24,0))</f>
        <v>Scoping</v>
      </c>
      <c r="Q79" s="10" t="s">
        <v>4484</v>
      </c>
    </row>
    <row r="80" spans="1:17" s="3" customFormat="1" x14ac:dyDescent="0.3">
      <c r="A80" s="18">
        <v>35219098</v>
      </c>
      <c r="B80" s="19">
        <v>11</v>
      </c>
      <c r="C80" s="27">
        <v>1.33</v>
      </c>
      <c r="D80" s="29" t="s">
        <v>2268</v>
      </c>
      <c r="E80" s="19" t="s">
        <v>2267</v>
      </c>
      <c r="F80" s="28">
        <v>12</v>
      </c>
      <c r="G80" s="50">
        <v>1.0658524089295898</v>
      </c>
      <c r="H80" s="9">
        <v>23</v>
      </c>
      <c r="I80" s="27">
        <v>6.9710318565939478</v>
      </c>
      <c r="J80" s="27">
        <v>0.58091932138282898</v>
      </c>
      <c r="K80" s="19" t="s">
        <v>4478</v>
      </c>
      <c r="L80" s="35">
        <v>7022.4000000000005</v>
      </c>
      <c r="M80" s="36">
        <v>0</v>
      </c>
      <c r="N80" s="36">
        <v>0</v>
      </c>
      <c r="O80" s="37">
        <v>0</v>
      </c>
      <c r="P80" s="10" t="str">
        <f>INDEX(Mapping!$C$4:$C$24,MATCH($B80,Mapping!$D$4:$D$24,0))</f>
        <v>Scoping</v>
      </c>
      <c r="Q80" s="10" t="s">
        <v>4475</v>
      </c>
    </row>
    <row r="81" spans="1:17" s="3" customFormat="1" x14ac:dyDescent="0.3">
      <c r="A81" s="18">
        <v>35137593</v>
      </c>
      <c r="B81" s="9">
        <v>14</v>
      </c>
      <c r="C81" s="27">
        <v>1.38</v>
      </c>
      <c r="D81" s="10" t="s">
        <v>2268</v>
      </c>
      <c r="E81" s="9" t="s">
        <v>2272</v>
      </c>
      <c r="F81" s="28">
        <v>165</v>
      </c>
      <c r="G81" s="50">
        <v>18.563266053612306</v>
      </c>
      <c r="H81" s="9">
        <v>328</v>
      </c>
      <c r="I81" s="27">
        <v>32.971204186399547</v>
      </c>
      <c r="J81" s="27">
        <v>0.19982547991757299</v>
      </c>
      <c r="K81" s="9" t="s">
        <v>4471</v>
      </c>
      <c r="L81" s="30">
        <v>7273</v>
      </c>
      <c r="M81" s="31">
        <v>0</v>
      </c>
      <c r="N81" s="31">
        <v>0</v>
      </c>
      <c r="O81" s="32">
        <v>0</v>
      </c>
      <c r="P81" s="10" t="str">
        <f>INDEX(Mapping!$C$4:$C$24,MATCH($B81,Mapping!$D$4:$D$24,0))</f>
        <v>Estimating</v>
      </c>
      <c r="Q81" s="10" t="s">
        <v>4482</v>
      </c>
    </row>
    <row r="82" spans="1:17" s="3" customFormat="1" x14ac:dyDescent="0.3">
      <c r="A82" s="18">
        <v>35137596</v>
      </c>
      <c r="B82" s="9">
        <v>14</v>
      </c>
      <c r="C82" s="27">
        <v>0.97</v>
      </c>
      <c r="D82" s="10" t="s">
        <v>2268</v>
      </c>
      <c r="E82" s="9" t="s">
        <v>2272</v>
      </c>
      <c r="F82" s="28">
        <v>165</v>
      </c>
      <c r="G82" s="50">
        <v>18.563266053612306</v>
      </c>
      <c r="H82" s="9">
        <v>328</v>
      </c>
      <c r="I82" s="27">
        <v>32.971204186399547</v>
      </c>
      <c r="J82" s="27">
        <v>0.19982547991757299</v>
      </c>
      <c r="K82" s="9" t="s">
        <v>4471</v>
      </c>
      <c r="L82" s="30">
        <v>5131</v>
      </c>
      <c r="M82" s="31">
        <v>0</v>
      </c>
      <c r="N82" s="31">
        <v>0</v>
      </c>
      <c r="O82" s="32">
        <v>0</v>
      </c>
      <c r="P82" s="10" t="str">
        <f>INDEX(Mapping!$C$4:$C$24,MATCH($B82,Mapping!$D$4:$D$24,0))</f>
        <v>Estimating</v>
      </c>
      <c r="Q82" s="10" t="s">
        <v>4482</v>
      </c>
    </row>
    <row r="83" spans="1:17" s="3" customFormat="1" x14ac:dyDescent="0.3">
      <c r="A83" s="18">
        <v>35219272</v>
      </c>
      <c r="B83" s="19">
        <v>11</v>
      </c>
      <c r="C83" s="27">
        <v>0.92</v>
      </c>
      <c r="D83" s="29" t="s">
        <v>2268</v>
      </c>
      <c r="E83" s="19" t="s">
        <v>2273</v>
      </c>
      <c r="F83" s="28">
        <v>14</v>
      </c>
      <c r="G83" s="50">
        <v>0.85339726114313852</v>
      </c>
      <c r="H83" s="9">
        <v>38</v>
      </c>
      <c r="I83" s="27">
        <v>6.5476193415170023</v>
      </c>
      <c r="J83" s="27">
        <v>0.46768709582264301</v>
      </c>
      <c r="K83" s="19" t="s">
        <v>4478</v>
      </c>
      <c r="L83" s="35">
        <v>4857.6000000000004</v>
      </c>
      <c r="M83" s="36">
        <v>0</v>
      </c>
      <c r="N83" s="36">
        <v>0</v>
      </c>
      <c r="O83" s="37">
        <v>0</v>
      </c>
      <c r="P83" s="10" t="str">
        <f>INDEX(Mapping!$C$4:$C$24,MATCH($B83,Mapping!$D$4:$D$24,0))</f>
        <v>Scoping</v>
      </c>
      <c r="Q83" s="10" t="s">
        <v>4475</v>
      </c>
    </row>
    <row r="84" spans="1:17" s="3" customFormat="1" x14ac:dyDescent="0.3">
      <c r="A84" s="18">
        <v>35192281</v>
      </c>
      <c r="B84" s="9">
        <v>10</v>
      </c>
      <c r="C84" s="27">
        <v>0.27</v>
      </c>
      <c r="D84" s="10" t="s">
        <v>2268</v>
      </c>
      <c r="E84" s="9" t="s">
        <v>2274</v>
      </c>
      <c r="F84" s="28">
        <v>110</v>
      </c>
      <c r="G84" s="50">
        <v>10.699357953170976</v>
      </c>
      <c r="H84" s="9">
        <v>468</v>
      </c>
      <c r="I84" s="27">
        <v>17.632724796949901</v>
      </c>
      <c r="J84" s="27">
        <v>0.16029749815409</v>
      </c>
      <c r="K84" s="9" t="s">
        <v>4471</v>
      </c>
      <c r="L84" s="30">
        <v>1425.6000000000001</v>
      </c>
      <c r="M84" s="31">
        <v>0</v>
      </c>
      <c r="N84" s="31">
        <v>0</v>
      </c>
      <c r="O84" s="32">
        <v>0</v>
      </c>
      <c r="P84" s="10" t="str">
        <f>INDEX(Mapping!$C$4:$C$24,MATCH($B84,Mapping!$D$4:$D$24,0))</f>
        <v>Scoping</v>
      </c>
      <c r="Q84" s="10" t="s">
        <v>4482</v>
      </c>
    </row>
    <row r="85" spans="1:17" s="3" customFormat="1" x14ac:dyDescent="0.3">
      <c r="A85" s="18">
        <v>35227027</v>
      </c>
      <c r="B85" s="9">
        <v>9</v>
      </c>
      <c r="C85" s="27">
        <v>0.78999999999999992</v>
      </c>
      <c r="D85" s="10" t="s">
        <v>2268</v>
      </c>
      <c r="E85" s="9" t="s">
        <v>2274</v>
      </c>
      <c r="F85" s="28">
        <v>110</v>
      </c>
      <c r="G85" s="50">
        <v>10.699357953170976</v>
      </c>
      <c r="H85" s="9">
        <v>468</v>
      </c>
      <c r="I85" s="27">
        <v>17.632724796949901</v>
      </c>
      <c r="J85" s="27">
        <v>0.16029749815409</v>
      </c>
      <c r="K85" s="9" t="s">
        <v>4471</v>
      </c>
      <c r="L85" s="30">
        <v>4171.2</v>
      </c>
      <c r="M85" s="31">
        <v>0</v>
      </c>
      <c r="N85" s="31">
        <v>0</v>
      </c>
      <c r="O85" s="32">
        <v>0</v>
      </c>
      <c r="P85" s="10" t="str">
        <f>INDEX(Mapping!$C$4:$C$24,MATCH($B85,Mapping!$D$4:$D$24,0))</f>
        <v>Scoping</v>
      </c>
      <c r="Q85" s="10" t="s">
        <v>4482</v>
      </c>
    </row>
    <row r="86" spans="1:17" s="3" customFormat="1" x14ac:dyDescent="0.3">
      <c r="A86" s="18">
        <v>35227028</v>
      </c>
      <c r="B86" s="9">
        <v>9</v>
      </c>
      <c r="C86" s="27">
        <v>0.6</v>
      </c>
      <c r="D86" s="10" t="s">
        <v>2268</v>
      </c>
      <c r="E86" s="9" t="s">
        <v>2274</v>
      </c>
      <c r="F86" s="28">
        <v>110</v>
      </c>
      <c r="G86" s="50">
        <v>10.699357953170976</v>
      </c>
      <c r="H86" s="9">
        <v>468</v>
      </c>
      <c r="I86" s="27">
        <v>17.632724796949901</v>
      </c>
      <c r="J86" s="27">
        <v>0.16029749815409</v>
      </c>
      <c r="K86" s="9" t="s">
        <v>4471</v>
      </c>
      <c r="L86" s="30">
        <v>3168</v>
      </c>
      <c r="M86" s="31">
        <v>0</v>
      </c>
      <c r="N86" s="31">
        <v>0</v>
      </c>
      <c r="O86" s="32">
        <v>0</v>
      </c>
      <c r="P86" s="10" t="str">
        <f>INDEX(Mapping!$C$4:$C$24,MATCH($B86,Mapping!$D$4:$D$24,0))</f>
        <v>Scoping</v>
      </c>
      <c r="Q86" s="10" t="s">
        <v>4482</v>
      </c>
    </row>
    <row r="87" spans="1:17" s="3" customFormat="1" x14ac:dyDescent="0.3">
      <c r="A87" s="18">
        <v>35227029</v>
      </c>
      <c r="B87" s="9">
        <v>9</v>
      </c>
      <c r="C87" s="27">
        <v>1.04</v>
      </c>
      <c r="D87" s="10" t="s">
        <v>2268</v>
      </c>
      <c r="E87" s="9" t="s">
        <v>2274</v>
      </c>
      <c r="F87" s="28">
        <v>110</v>
      </c>
      <c r="G87" s="50">
        <v>10.699357953170976</v>
      </c>
      <c r="H87" s="9">
        <v>468</v>
      </c>
      <c r="I87" s="27">
        <v>17.632724796949901</v>
      </c>
      <c r="J87" s="27">
        <v>0.16029749815409</v>
      </c>
      <c r="K87" s="9" t="s">
        <v>4471</v>
      </c>
      <c r="L87" s="30">
        <v>5491.2</v>
      </c>
      <c r="M87" s="31">
        <v>0</v>
      </c>
      <c r="N87" s="31">
        <v>0</v>
      </c>
      <c r="O87" s="32">
        <v>0</v>
      </c>
      <c r="P87" s="10" t="str">
        <f>INDEX(Mapping!$C$4:$C$24,MATCH($B87,Mapping!$D$4:$D$24,0))</f>
        <v>Scoping</v>
      </c>
      <c r="Q87" s="10" t="s">
        <v>4482</v>
      </c>
    </row>
    <row r="88" spans="1:17" s="3" customFormat="1" x14ac:dyDescent="0.3">
      <c r="A88" s="18">
        <v>35227030</v>
      </c>
      <c r="B88" s="9">
        <v>9</v>
      </c>
      <c r="C88" s="27">
        <v>1.72</v>
      </c>
      <c r="D88" s="10" t="s">
        <v>2268</v>
      </c>
      <c r="E88" s="9" t="s">
        <v>2274</v>
      </c>
      <c r="F88" s="28">
        <v>110</v>
      </c>
      <c r="G88" s="50">
        <v>10.699357953170976</v>
      </c>
      <c r="H88" s="9">
        <v>468</v>
      </c>
      <c r="I88" s="27">
        <v>17.632724796949901</v>
      </c>
      <c r="J88" s="27">
        <v>0.16029749815409</v>
      </c>
      <c r="K88" s="9" t="s">
        <v>4471</v>
      </c>
      <c r="L88" s="30">
        <v>1795.2</v>
      </c>
      <c r="M88" s="31">
        <v>7286.4</v>
      </c>
      <c r="N88" s="31">
        <v>0</v>
      </c>
      <c r="O88" s="32">
        <v>0</v>
      </c>
      <c r="P88" s="10" t="str">
        <f>INDEX(Mapping!$C$4:$C$24,MATCH($B88,Mapping!$D$4:$D$24,0))</f>
        <v>Scoping</v>
      </c>
      <c r="Q88" s="10" t="s">
        <v>4482</v>
      </c>
    </row>
    <row r="89" spans="1:17" s="3" customFormat="1" x14ac:dyDescent="0.3">
      <c r="A89" s="18">
        <v>35227031</v>
      </c>
      <c r="B89" s="9">
        <v>9</v>
      </c>
      <c r="C89" s="27">
        <v>2.0299999999999998</v>
      </c>
      <c r="D89" s="10" t="s">
        <v>2268</v>
      </c>
      <c r="E89" s="9" t="s">
        <v>2274</v>
      </c>
      <c r="F89" s="28">
        <v>110</v>
      </c>
      <c r="G89" s="50">
        <v>10.699357953170976</v>
      </c>
      <c r="H89" s="9">
        <v>468</v>
      </c>
      <c r="I89" s="27">
        <v>17.632724796949901</v>
      </c>
      <c r="J89" s="27">
        <v>0.16029749815409</v>
      </c>
      <c r="K89" s="9" t="s">
        <v>4471</v>
      </c>
      <c r="L89" s="30">
        <v>2534.4</v>
      </c>
      <c r="M89" s="31">
        <v>8184</v>
      </c>
      <c r="N89" s="31">
        <v>0</v>
      </c>
      <c r="O89" s="32">
        <v>0</v>
      </c>
      <c r="P89" s="10" t="str">
        <f>INDEX(Mapping!$C$4:$C$24,MATCH($B89,Mapping!$D$4:$D$24,0))</f>
        <v>Scoping</v>
      </c>
      <c r="Q89" s="10" t="s">
        <v>4482</v>
      </c>
    </row>
    <row r="90" spans="1:17" s="3" customFormat="1" x14ac:dyDescent="0.3">
      <c r="A90" s="18">
        <v>35192282</v>
      </c>
      <c r="B90" s="9">
        <v>10</v>
      </c>
      <c r="C90" s="27">
        <v>1.1599999999999999</v>
      </c>
      <c r="D90" s="10" t="s">
        <v>2268</v>
      </c>
      <c r="E90" s="9" t="s">
        <v>2274</v>
      </c>
      <c r="F90" s="28">
        <v>110</v>
      </c>
      <c r="G90" s="50">
        <v>10.699357953170976</v>
      </c>
      <c r="H90" s="9">
        <v>468</v>
      </c>
      <c r="I90" s="27">
        <v>17.632724796949901</v>
      </c>
      <c r="J90" s="27">
        <v>0.16029749815409</v>
      </c>
      <c r="K90" s="9" t="s">
        <v>4471</v>
      </c>
      <c r="L90" s="30">
        <v>18902.400000000001</v>
      </c>
      <c r="M90" s="31">
        <v>22018</v>
      </c>
      <c r="N90" s="31">
        <v>0</v>
      </c>
      <c r="O90" s="32">
        <v>0</v>
      </c>
      <c r="P90" s="10" t="str">
        <f>INDEX(Mapping!$C$4:$C$24,MATCH($B90,Mapping!$D$4:$D$24,0))</f>
        <v>Scoping</v>
      </c>
      <c r="Q90" s="10" t="s">
        <v>4482</v>
      </c>
    </row>
    <row r="91" spans="1:17" s="3" customFormat="1" x14ac:dyDescent="0.3">
      <c r="A91" s="18">
        <v>35226621</v>
      </c>
      <c r="B91" s="9">
        <v>9</v>
      </c>
      <c r="C91" s="27">
        <v>0.46</v>
      </c>
      <c r="D91" s="10" t="s">
        <v>2268</v>
      </c>
      <c r="E91" s="9" t="s">
        <v>2274</v>
      </c>
      <c r="F91" s="28">
        <v>110</v>
      </c>
      <c r="G91" s="50">
        <v>10.699357953170976</v>
      </c>
      <c r="H91" s="9">
        <v>468</v>
      </c>
      <c r="I91" s="27">
        <v>17.632724796949901</v>
      </c>
      <c r="J91" s="27">
        <v>0.16029749815409</v>
      </c>
      <c r="K91" s="9" t="s">
        <v>4471</v>
      </c>
      <c r="L91" s="30">
        <v>0</v>
      </c>
      <c r="M91" s="31">
        <v>0</v>
      </c>
      <c r="N91" s="31">
        <v>0</v>
      </c>
      <c r="O91" s="32">
        <v>0</v>
      </c>
      <c r="P91" s="10" t="str">
        <f>INDEX(Mapping!$C$4:$C$24,MATCH($B91,Mapping!$D$4:$D$24,0))</f>
        <v>Scoping</v>
      </c>
      <c r="Q91" s="10" t="s">
        <v>4482</v>
      </c>
    </row>
    <row r="92" spans="1:17" s="3" customFormat="1" x14ac:dyDescent="0.3">
      <c r="A92" s="18">
        <v>35226622</v>
      </c>
      <c r="B92" s="9">
        <v>9</v>
      </c>
      <c r="C92" s="27">
        <v>0.86</v>
      </c>
      <c r="D92" s="10" t="s">
        <v>2268</v>
      </c>
      <c r="E92" s="9" t="s">
        <v>2274</v>
      </c>
      <c r="F92" s="28">
        <v>110</v>
      </c>
      <c r="G92" s="50">
        <v>10.699357953170976</v>
      </c>
      <c r="H92" s="9">
        <v>468</v>
      </c>
      <c r="I92" s="27">
        <v>17.632724796949901</v>
      </c>
      <c r="J92" s="27">
        <v>0.16029749815409</v>
      </c>
      <c r="K92" s="9" t="s">
        <v>4471</v>
      </c>
      <c r="L92" s="30">
        <v>0</v>
      </c>
      <c r="M92" s="31">
        <v>0</v>
      </c>
      <c r="N92" s="31">
        <v>0</v>
      </c>
      <c r="O92" s="32">
        <v>0</v>
      </c>
      <c r="P92" s="10" t="str">
        <f>INDEX(Mapping!$C$4:$C$24,MATCH($B92,Mapping!$D$4:$D$24,0))</f>
        <v>Scoping</v>
      </c>
      <c r="Q92" s="10" t="s">
        <v>4482</v>
      </c>
    </row>
    <row r="93" spans="1:17" s="3" customFormat="1" x14ac:dyDescent="0.3">
      <c r="A93" s="18">
        <v>35226623</v>
      </c>
      <c r="B93" s="9">
        <v>9</v>
      </c>
      <c r="C93" s="27">
        <v>1.1200000000000001</v>
      </c>
      <c r="D93" s="10" t="s">
        <v>2268</v>
      </c>
      <c r="E93" s="9" t="s">
        <v>2274</v>
      </c>
      <c r="F93" s="28">
        <v>110</v>
      </c>
      <c r="G93" s="50">
        <v>10.699357953170976</v>
      </c>
      <c r="H93" s="9">
        <v>468</v>
      </c>
      <c r="I93" s="27">
        <v>17.632724796949901</v>
      </c>
      <c r="J93" s="27">
        <v>0.16029749815409</v>
      </c>
      <c r="K93" s="9" t="s">
        <v>4471</v>
      </c>
      <c r="L93" s="30">
        <v>0</v>
      </c>
      <c r="M93" s="31">
        <v>0</v>
      </c>
      <c r="N93" s="31">
        <v>0</v>
      </c>
      <c r="O93" s="32">
        <v>0</v>
      </c>
      <c r="P93" s="10" t="str">
        <f>INDEX(Mapping!$C$4:$C$24,MATCH($B93,Mapping!$D$4:$D$24,0))</f>
        <v>Scoping</v>
      </c>
      <c r="Q93" s="10" t="s">
        <v>4482</v>
      </c>
    </row>
    <row r="94" spans="1:17" s="3" customFormat="1" x14ac:dyDescent="0.3">
      <c r="A94" s="18">
        <v>35226624</v>
      </c>
      <c r="B94" s="9">
        <v>9</v>
      </c>
      <c r="C94" s="27">
        <v>0.72</v>
      </c>
      <c r="D94" s="10" t="s">
        <v>2268</v>
      </c>
      <c r="E94" s="9" t="s">
        <v>2274</v>
      </c>
      <c r="F94" s="28">
        <v>110</v>
      </c>
      <c r="G94" s="50">
        <v>10.699357953170976</v>
      </c>
      <c r="H94" s="9">
        <v>468</v>
      </c>
      <c r="I94" s="27">
        <v>17.632724796949901</v>
      </c>
      <c r="J94" s="27">
        <v>0.16029749815409</v>
      </c>
      <c r="K94" s="9" t="s">
        <v>4471</v>
      </c>
      <c r="L94" s="30">
        <v>0</v>
      </c>
      <c r="M94" s="31">
        <v>0</v>
      </c>
      <c r="N94" s="31">
        <v>0</v>
      </c>
      <c r="O94" s="32">
        <v>0</v>
      </c>
      <c r="P94" s="10" t="str">
        <f>INDEX(Mapping!$C$4:$C$24,MATCH($B94,Mapping!$D$4:$D$24,0))</f>
        <v>Scoping</v>
      </c>
      <c r="Q94" s="10" t="s">
        <v>4470</v>
      </c>
    </row>
    <row r="95" spans="1:17" s="3" customFormat="1" x14ac:dyDescent="0.3">
      <c r="A95" s="18">
        <v>35174478</v>
      </c>
      <c r="B95" s="9">
        <v>9</v>
      </c>
      <c r="C95" s="27">
        <v>1.04</v>
      </c>
      <c r="D95" s="10" t="s">
        <v>2268</v>
      </c>
      <c r="E95" s="9" t="s">
        <v>2275</v>
      </c>
      <c r="F95" s="28">
        <v>298</v>
      </c>
      <c r="G95" s="50">
        <v>27.408190713785519</v>
      </c>
      <c r="H95" s="9">
        <v>474</v>
      </c>
      <c r="I95" s="27">
        <v>47.487768087276564</v>
      </c>
      <c r="J95" s="27">
        <v>0.15935492646737101</v>
      </c>
      <c r="K95" s="9" t="s">
        <v>4471</v>
      </c>
      <c r="L95" s="30">
        <v>0</v>
      </c>
      <c r="M95" s="31">
        <v>5491.2</v>
      </c>
      <c r="N95" s="31">
        <v>0</v>
      </c>
      <c r="O95" s="32">
        <v>0</v>
      </c>
      <c r="P95" s="10" t="str">
        <f>INDEX(Mapping!$C$4:$C$24,MATCH($B95,Mapping!$D$4:$D$24,0))</f>
        <v>Scoping</v>
      </c>
      <c r="Q95" s="10" t="s">
        <v>4482</v>
      </c>
    </row>
    <row r="96" spans="1:17" s="3" customFormat="1" x14ac:dyDescent="0.3">
      <c r="A96" s="18">
        <v>35226857</v>
      </c>
      <c r="B96" s="9">
        <v>9</v>
      </c>
      <c r="C96" s="27">
        <v>0.85</v>
      </c>
      <c r="D96" s="10" t="s">
        <v>2268</v>
      </c>
      <c r="E96" s="9" t="s">
        <v>2275</v>
      </c>
      <c r="F96" s="28">
        <v>298</v>
      </c>
      <c r="G96" s="50">
        <v>27.408190713785519</v>
      </c>
      <c r="H96" s="9">
        <v>474</v>
      </c>
      <c r="I96" s="27">
        <v>47.487768087276564</v>
      </c>
      <c r="J96" s="27">
        <v>0.15935492646737101</v>
      </c>
      <c r="K96" s="9" t="s">
        <v>4471</v>
      </c>
      <c r="L96" s="30">
        <v>0</v>
      </c>
      <c r="M96" s="31">
        <v>4488</v>
      </c>
      <c r="N96" s="31">
        <v>0</v>
      </c>
      <c r="O96" s="32">
        <v>0</v>
      </c>
      <c r="P96" s="10" t="str">
        <f>INDEX(Mapping!$C$4:$C$24,MATCH($B96,Mapping!$D$4:$D$24,0))</f>
        <v>Scoping</v>
      </c>
      <c r="Q96" s="10" t="s">
        <v>4482</v>
      </c>
    </row>
    <row r="97" spans="1:17" s="3" customFormat="1" x14ac:dyDescent="0.3">
      <c r="A97" s="18">
        <v>35226858</v>
      </c>
      <c r="B97" s="9">
        <v>9</v>
      </c>
      <c r="C97" s="27">
        <v>0.38</v>
      </c>
      <c r="D97" s="10" t="s">
        <v>2268</v>
      </c>
      <c r="E97" s="9" t="s">
        <v>2275</v>
      </c>
      <c r="F97" s="28">
        <v>298</v>
      </c>
      <c r="G97" s="50">
        <v>27.408190713785519</v>
      </c>
      <c r="H97" s="9">
        <v>474</v>
      </c>
      <c r="I97" s="27">
        <v>47.487768087276564</v>
      </c>
      <c r="J97" s="27">
        <v>0.15935492646737101</v>
      </c>
      <c r="K97" s="9" t="s">
        <v>4471</v>
      </c>
      <c r="L97" s="30">
        <v>2006.4</v>
      </c>
      <c r="M97" s="31">
        <v>0</v>
      </c>
      <c r="N97" s="31">
        <v>0</v>
      </c>
      <c r="O97" s="32">
        <v>0</v>
      </c>
      <c r="P97" s="10" t="str">
        <f>INDEX(Mapping!$C$4:$C$24,MATCH($B97,Mapping!$D$4:$D$24,0))</f>
        <v>Scoping</v>
      </c>
      <c r="Q97" s="10" t="s">
        <v>4482</v>
      </c>
    </row>
    <row r="98" spans="1:17" s="3" customFormat="1" x14ac:dyDescent="0.3">
      <c r="A98" s="18">
        <v>35226859</v>
      </c>
      <c r="B98" s="9">
        <v>9</v>
      </c>
      <c r="C98" s="27">
        <v>0.88</v>
      </c>
      <c r="D98" s="10" t="s">
        <v>2268</v>
      </c>
      <c r="E98" s="9" t="s">
        <v>2275</v>
      </c>
      <c r="F98" s="28">
        <v>298</v>
      </c>
      <c r="G98" s="50">
        <v>27.408190713785519</v>
      </c>
      <c r="H98" s="9">
        <v>474</v>
      </c>
      <c r="I98" s="27">
        <v>47.487768087276564</v>
      </c>
      <c r="J98" s="27">
        <v>0.15935492646737101</v>
      </c>
      <c r="K98" s="9" t="s">
        <v>4471</v>
      </c>
      <c r="L98" s="30">
        <v>4646.3999999999996</v>
      </c>
      <c r="M98" s="31">
        <v>0</v>
      </c>
      <c r="N98" s="31">
        <v>0</v>
      </c>
      <c r="O98" s="32">
        <v>0</v>
      </c>
      <c r="P98" s="10" t="str">
        <f>INDEX(Mapping!$C$4:$C$24,MATCH($B98,Mapping!$D$4:$D$24,0))</f>
        <v>Scoping</v>
      </c>
      <c r="Q98" s="10" t="s">
        <v>4482</v>
      </c>
    </row>
    <row r="99" spans="1:17" s="3" customFormat="1" x14ac:dyDescent="0.3">
      <c r="A99" s="18">
        <v>35226861</v>
      </c>
      <c r="B99" s="9">
        <v>9</v>
      </c>
      <c r="C99" s="27">
        <v>0.66</v>
      </c>
      <c r="D99" s="10" t="s">
        <v>2268</v>
      </c>
      <c r="E99" s="9" t="s">
        <v>2275</v>
      </c>
      <c r="F99" s="28">
        <v>298</v>
      </c>
      <c r="G99" s="50">
        <v>27.408190713785519</v>
      </c>
      <c r="H99" s="9">
        <v>474</v>
      </c>
      <c r="I99" s="27">
        <v>47.487768087276564</v>
      </c>
      <c r="J99" s="27">
        <v>0.15935492646737101</v>
      </c>
      <c r="K99" s="9" t="s">
        <v>4471</v>
      </c>
      <c r="L99" s="30">
        <v>3484.8</v>
      </c>
      <c r="M99" s="31">
        <v>0</v>
      </c>
      <c r="N99" s="31">
        <v>0</v>
      </c>
      <c r="O99" s="32">
        <v>0</v>
      </c>
      <c r="P99" s="10" t="str">
        <f>INDEX(Mapping!$C$4:$C$24,MATCH($B99,Mapping!$D$4:$D$24,0))</f>
        <v>Scoping</v>
      </c>
      <c r="Q99" s="10" t="s">
        <v>4482</v>
      </c>
    </row>
    <row r="100" spans="1:17" s="3" customFormat="1" x14ac:dyDescent="0.3">
      <c r="A100" s="18">
        <v>35226862</v>
      </c>
      <c r="B100" s="9">
        <v>9</v>
      </c>
      <c r="C100" s="27">
        <v>0.57999999999999996</v>
      </c>
      <c r="D100" s="10" t="s">
        <v>2268</v>
      </c>
      <c r="E100" s="9" t="s">
        <v>2275</v>
      </c>
      <c r="F100" s="28">
        <v>298</v>
      </c>
      <c r="G100" s="50">
        <v>27.408190713785519</v>
      </c>
      <c r="H100" s="9">
        <v>474</v>
      </c>
      <c r="I100" s="27">
        <v>47.487768087276564</v>
      </c>
      <c r="J100" s="27">
        <v>0.15935492646737101</v>
      </c>
      <c r="K100" s="9" t="s">
        <v>4471</v>
      </c>
      <c r="L100" s="30">
        <v>3062.3999999999996</v>
      </c>
      <c r="M100" s="31">
        <v>0</v>
      </c>
      <c r="N100" s="31">
        <v>0</v>
      </c>
      <c r="O100" s="32">
        <v>0</v>
      </c>
      <c r="P100" s="10" t="str">
        <f>INDEX(Mapping!$C$4:$C$24,MATCH($B100,Mapping!$D$4:$D$24,0))</f>
        <v>Scoping</v>
      </c>
      <c r="Q100" s="10" t="s">
        <v>4482</v>
      </c>
    </row>
    <row r="101" spans="1:17" s="3" customFormat="1" x14ac:dyDescent="0.3">
      <c r="A101" s="18">
        <v>35174479</v>
      </c>
      <c r="B101" s="9">
        <v>9</v>
      </c>
      <c r="C101" s="27">
        <v>0.71</v>
      </c>
      <c r="D101" s="10" t="s">
        <v>2268</v>
      </c>
      <c r="E101" s="9" t="s">
        <v>2275</v>
      </c>
      <c r="F101" s="28">
        <v>298</v>
      </c>
      <c r="G101" s="50">
        <v>27.408190713785519</v>
      </c>
      <c r="H101" s="9">
        <v>474</v>
      </c>
      <c r="I101" s="27">
        <v>47.487768087276564</v>
      </c>
      <c r="J101" s="27">
        <v>0.15935492646737101</v>
      </c>
      <c r="K101" s="9" t="s">
        <v>4471</v>
      </c>
      <c r="L101" s="30">
        <v>3748.7999999999997</v>
      </c>
      <c r="M101" s="31">
        <v>0</v>
      </c>
      <c r="N101" s="31">
        <v>0</v>
      </c>
      <c r="O101" s="32">
        <v>0</v>
      </c>
      <c r="P101" s="10" t="str">
        <f>INDEX(Mapping!$C$4:$C$24,MATCH($B101,Mapping!$D$4:$D$24,0))</f>
        <v>Scoping</v>
      </c>
      <c r="Q101" s="10" t="s">
        <v>4482</v>
      </c>
    </row>
    <row r="102" spans="1:17" s="3" customFormat="1" x14ac:dyDescent="0.3">
      <c r="A102" s="18">
        <v>35226863</v>
      </c>
      <c r="B102" s="9">
        <v>9</v>
      </c>
      <c r="C102" s="27">
        <v>0.52</v>
      </c>
      <c r="D102" s="10" t="s">
        <v>2268</v>
      </c>
      <c r="E102" s="9" t="s">
        <v>2275</v>
      </c>
      <c r="F102" s="28">
        <v>298</v>
      </c>
      <c r="G102" s="50">
        <v>27.408190713785519</v>
      </c>
      <c r="H102" s="9">
        <v>474</v>
      </c>
      <c r="I102" s="27">
        <v>47.487768087276564</v>
      </c>
      <c r="J102" s="27">
        <v>0.15935492646737101</v>
      </c>
      <c r="K102" s="9" t="s">
        <v>4471</v>
      </c>
      <c r="L102" s="30">
        <v>2745.6</v>
      </c>
      <c r="M102" s="31">
        <v>0</v>
      </c>
      <c r="N102" s="31">
        <v>0</v>
      </c>
      <c r="O102" s="32">
        <v>0</v>
      </c>
      <c r="P102" s="10" t="str">
        <f>INDEX(Mapping!$C$4:$C$24,MATCH($B102,Mapping!$D$4:$D$24,0))</f>
        <v>Scoping</v>
      </c>
      <c r="Q102" s="10" t="s">
        <v>4482</v>
      </c>
    </row>
    <row r="103" spans="1:17" s="3" customFormat="1" x14ac:dyDescent="0.3">
      <c r="A103" s="18">
        <v>35226864</v>
      </c>
      <c r="B103" s="9">
        <v>9</v>
      </c>
      <c r="C103" s="27">
        <v>0.33</v>
      </c>
      <c r="D103" s="10" t="s">
        <v>2268</v>
      </c>
      <c r="E103" s="9" t="s">
        <v>2275</v>
      </c>
      <c r="F103" s="28">
        <v>298</v>
      </c>
      <c r="G103" s="50">
        <v>27.408190713785519</v>
      </c>
      <c r="H103" s="9">
        <v>474</v>
      </c>
      <c r="I103" s="27">
        <v>47.487768087276564</v>
      </c>
      <c r="J103" s="27">
        <v>0.15935492646737101</v>
      </c>
      <c r="K103" s="9" t="s">
        <v>4471</v>
      </c>
      <c r="L103" s="30">
        <v>1742.4</v>
      </c>
      <c r="M103" s="31">
        <v>0</v>
      </c>
      <c r="N103" s="31">
        <v>0</v>
      </c>
      <c r="O103" s="32">
        <v>0</v>
      </c>
      <c r="P103" s="10" t="str">
        <f>INDEX(Mapping!$C$4:$C$24,MATCH($B103,Mapping!$D$4:$D$24,0))</f>
        <v>Scoping</v>
      </c>
      <c r="Q103" s="10" t="s">
        <v>4482</v>
      </c>
    </row>
    <row r="104" spans="1:17" s="3" customFormat="1" x14ac:dyDescent="0.3">
      <c r="A104" s="18">
        <v>35226865</v>
      </c>
      <c r="B104" s="9">
        <v>9</v>
      </c>
      <c r="C104" s="27">
        <v>0.23</v>
      </c>
      <c r="D104" s="10" t="s">
        <v>2268</v>
      </c>
      <c r="E104" s="9" t="s">
        <v>2275</v>
      </c>
      <c r="F104" s="28">
        <v>298</v>
      </c>
      <c r="G104" s="50">
        <v>27.408190713785519</v>
      </c>
      <c r="H104" s="9">
        <v>474</v>
      </c>
      <c r="I104" s="27">
        <v>47.487768087276564</v>
      </c>
      <c r="J104" s="27">
        <v>0.15935492646737101</v>
      </c>
      <c r="K104" s="9" t="s">
        <v>4471</v>
      </c>
      <c r="L104" s="30">
        <v>1214.4000000000001</v>
      </c>
      <c r="M104" s="31">
        <v>0</v>
      </c>
      <c r="N104" s="31">
        <v>0</v>
      </c>
      <c r="O104" s="32">
        <v>0</v>
      </c>
      <c r="P104" s="10" t="str">
        <f>INDEX(Mapping!$C$4:$C$24,MATCH($B104,Mapping!$D$4:$D$24,0))</f>
        <v>Scoping</v>
      </c>
      <c r="Q104" s="10" t="s">
        <v>4482</v>
      </c>
    </row>
    <row r="105" spans="1:17" s="3" customFormat="1" x14ac:dyDescent="0.3">
      <c r="A105" s="18">
        <v>35226866</v>
      </c>
      <c r="B105" s="9">
        <v>9</v>
      </c>
      <c r="C105" s="27">
        <v>0.51</v>
      </c>
      <c r="D105" s="10" t="s">
        <v>2268</v>
      </c>
      <c r="E105" s="9" t="s">
        <v>2275</v>
      </c>
      <c r="F105" s="28">
        <v>298</v>
      </c>
      <c r="G105" s="50">
        <v>27.408190713785519</v>
      </c>
      <c r="H105" s="9">
        <v>474</v>
      </c>
      <c r="I105" s="27">
        <v>47.487768087276564</v>
      </c>
      <c r="J105" s="27">
        <v>0.15935492646737101</v>
      </c>
      <c r="K105" s="9" t="s">
        <v>4471</v>
      </c>
      <c r="L105" s="30">
        <v>2692.8</v>
      </c>
      <c r="M105" s="31">
        <v>0</v>
      </c>
      <c r="N105" s="31">
        <v>0</v>
      </c>
      <c r="O105" s="32">
        <v>0</v>
      </c>
      <c r="P105" s="10" t="str">
        <f>INDEX(Mapping!$C$4:$C$24,MATCH($B105,Mapping!$D$4:$D$24,0))</f>
        <v>Scoping</v>
      </c>
      <c r="Q105" s="10" t="s">
        <v>4482</v>
      </c>
    </row>
    <row r="106" spans="1:17" s="3" customFormat="1" x14ac:dyDescent="0.3">
      <c r="A106" s="18">
        <v>35226870</v>
      </c>
      <c r="B106" s="9">
        <v>9</v>
      </c>
      <c r="C106" s="27">
        <v>0.4</v>
      </c>
      <c r="D106" s="10" t="s">
        <v>2268</v>
      </c>
      <c r="E106" s="9" t="s">
        <v>2275</v>
      </c>
      <c r="F106" s="28">
        <v>298</v>
      </c>
      <c r="G106" s="50">
        <v>27.408190713785519</v>
      </c>
      <c r="H106" s="9">
        <v>474</v>
      </c>
      <c r="I106" s="27">
        <v>47.487768087276564</v>
      </c>
      <c r="J106" s="27">
        <v>0.15935492646737101</v>
      </c>
      <c r="K106" s="9" t="s">
        <v>4471</v>
      </c>
      <c r="L106" s="30">
        <v>2112</v>
      </c>
      <c r="M106" s="31">
        <v>0</v>
      </c>
      <c r="N106" s="31">
        <v>0</v>
      </c>
      <c r="O106" s="32">
        <v>0</v>
      </c>
      <c r="P106" s="10" t="str">
        <f>INDEX(Mapping!$C$4:$C$24,MATCH($B106,Mapping!$D$4:$D$24,0))</f>
        <v>Scoping</v>
      </c>
      <c r="Q106" s="10" t="s">
        <v>4482</v>
      </c>
    </row>
    <row r="107" spans="1:17" x14ac:dyDescent="0.3">
      <c r="A107" s="18">
        <v>35226871</v>
      </c>
      <c r="B107" s="9">
        <v>9</v>
      </c>
      <c r="C107" s="27">
        <v>1.57</v>
      </c>
      <c r="D107" s="10" t="s">
        <v>2268</v>
      </c>
      <c r="E107" s="9" t="s">
        <v>2275</v>
      </c>
      <c r="F107" s="28">
        <v>298</v>
      </c>
      <c r="G107" s="50">
        <v>27.408190713785519</v>
      </c>
      <c r="H107" s="9">
        <v>474</v>
      </c>
      <c r="I107" s="27">
        <v>47.487768087276564</v>
      </c>
      <c r="J107" s="27">
        <v>0.15935492646737101</v>
      </c>
      <c r="K107" s="9" t="s">
        <v>4471</v>
      </c>
      <c r="L107" s="30">
        <v>2376</v>
      </c>
      <c r="M107" s="31">
        <v>5913.6</v>
      </c>
      <c r="N107" s="31">
        <v>0</v>
      </c>
      <c r="O107" s="32">
        <v>0</v>
      </c>
      <c r="P107" s="10" t="str">
        <f>INDEX(Mapping!$C$4:$C$24,MATCH($B107,Mapping!$D$4:$D$24,0))</f>
        <v>Scoping</v>
      </c>
      <c r="Q107" s="10" t="s">
        <v>4482</v>
      </c>
    </row>
    <row r="108" spans="1:17" x14ac:dyDescent="0.3">
      <c r="A108" s="18">
        <v>35226872</v>
      </c>
      <c r="B108" s="9">
        <v>9</v>
      </c>
      <c r="C108" s="27">
        <v>0.61</v>
      </c>
      <c r="D108" s="10" t="s">
        <v>2268</v>
      </c>
      <c r="E108" s="9" t="s">
        <v>2275</v>
      </c>
      <c r="F108" s="28">
        <v>298</v>
      </c>
      <c r="G108" s="50">
        <v>27.408190713785519</v>
      </c>
      <c r="H108" s="9">
        <v>474</v>
      </c>
      <c r="I108" s="27">
        <v>47.487768087276564</v>
      </c>
      <c r="J108" s="27">
        <v>0.15935492646737101</v>
      </c>
      <c r="K108" s="9" t="s">
        <v>4471</v>
      </c>
      <c r="L108" s="30">
        <v>1214.4000000000001</v>
      </c>
      <c r="M108" s="31">
        <v>2006.4</v>
      </c>
      <c r="N108" s="31">
        <v>0</v>
      </c>
      <c r="O108" s="32">
        <v>0</v>
      </c>
      <c r="P108" s="10" t="str">
        <f>INDEX(Mapping!$C$4:$C$24,MATCH($B108,Mapping!$D$4:$D$24,0))</f>
        <v>Scoping</v>
      </c>
      <c r="Q108" s="10" t="s">
        <v>4482</v>
      </c>
    </row>
    <row r="109" spans="1:17" x14ac:dyDescent="0.3">
      <c r="A109" s="18">
        <v>35226873</v>
      </c>
      <c r="B109" s="9">
        <v>9</v>
      </c>
      <c r="C109" s="27">
        <v>1</v>
      </c>
      <c r="D109" s="10" t="s">
        <v>2268</v>
      </c>
      <c r="E109" s="9" t="s">
        <v>2275</v>
      </c>
      <c r="F109" s="28">
        <v>298</v>
      </c>
      <c r="G109" s="50">
        <v>27.408190713785519</v>
      </c>
      <c r="H109" s="9">
        <v>474</v>
      </c>
      <c r="I109" s="27">
        <v>47.487768087276564</v>
      </c>
      <c r="J109" s="27">
        <v>0.15935492646737101</v>
      </c>
      <c r="K109" s="9" t="s">
        <v>4471</v>
      </c>
      <c r="L109" s="30">
        <v>0</v>
      </c>
      <c r="M109" s="31">
        <v>5280</v>
      </c>
      <c r="N109" s="31">
        <v>0</v>
      </c>
      <c r="O109" s="32">
        <v>0</v>
      </c>
      <c r="P109" s="10" t="str">
        <f>INDEX(Mapping!$C$4:$C$24,MATCH($B109,Mapping!$D$4:$D$24,0))</f>
        <v>Scoping</v>
      </c>
      <c r="Q109" s="10" t="s">
        <v>4482</v>
      </c>
    </row>
    <row r="110" spans="1:17" x14ac:dyDescent="0.3">
      <c r="A110" s="18">
        <v>35226878</v>
      </c>
      <c r="B110" s="9">
        <v>9</v>
      </c>
      <c r="C110" s="27">
        <v>0.56999999999999995</v>
      </c>
      <c r="D110" s="10" t="s">
        <v>2268</v>
      </c>
      <c r="E110" s="9" t="s">
        <v>2275</v>
      </c>
      <c r="F110" s="28">
        <v>298</v>
      </c>
      <c r="G110" s="50">
        <v>27.408190713785519</v>
      </c>
      <c r="H110" s="9">
        <v>474</v>
      </c>
      <c r="I110" s="27">
        <v>47.487768087276564</v>
      </c>
      <c r="J110" s="27">
        <v>0.15935492646737101</v>
      </c>
      <c r="K110" s="9" t="s">
        <v>4471</v>
      </c>
      <c r="L110" s="30">
        <v>3009.6</v>
      </c>
      <c r="M110" s="31">
        <v>0</v>
      </c>
      <c r="N110" s="31">
        <v>0</v>
      </c>
      <c r="O110" s="32">
        <v>0</v>
      </c>
      <c r="P110" s="10" t="str">
        <f>INDEX(Mapping!$C$4:$C$24,MATCH($B110,Mapping!$D$4:$D$24,0))</f>
        <v>Scoping</v>
      </c>
      <c r="Q110" s="10" t="s">
        <v>4482</v>
      </c>
    </row>
    <row r="111" spans="1:17" x14ac:dyDescent="0.3">
      <c r="A111" s="18">
        <v>35227001</v>
      </c>
      <c r="B111" s="9">
        <v>9</v>
      </c>
      <c r="C111" s="27">
        <v>0.74</v>
      </c>
      <c r="D111" s="10" t="s">
        <v>2268</v>
      </c>
      <c r="E111" s="9" t="s">
        <v>2275</v>
      </c>
      <c r="F111" s="28">
        <v>298</v>
      </c>
      <c r="G111" s="50">
        <v>27.408190713785519</v>
      </c>
      <c r="H111" s="9">
        <v>474</v>
      </c>
      <c r="I111" s="27">
        <v>47.487768087276564</v>
      </c>
      <c r="J111" s="27">
        <v>0.15935492646737101</v>
      </c>
      <c r="K111" s="9" t="s">
        <v>4471</v>
      </c>
      <c r="L111" s="30">
        <v>3907.2</v>
      </c>
      <c r="M111" s="31">
        <v>0</v>
      </c>
      <c r="N111" s="31">
        <v>0</v>
      </c>
      <c r="O111" s="32">
        <v>0</v>
      </c>
      <c r="P111" s="10" t="str">
        <f>INDEX(Mapping!$C$4:$C$24,MATCH($B111,Mapping!$D$4:$D$24,0))</f>
        <v>Scoping</v>
      </c>
      <c r="Q111" s="10" t="s">
        <v>4482</v>
      </c>
    </row>
    <row r="112" spans="1:17" x14ac:dyDescent="0.3">
      <c r="A112" s="18">
        <v>35227002</v>
      </c>
      <c r="B112" s="9">
        <v>9</v>
      </c>
      <c r="C112" s="27">
        <v>0.43</v>
      </c>
      <c r="D112" s="10" t="s">
        <v>2268</v>
      </c>
      <c r="E112" s="9" t="s">
        <v>2275</v>
      </c>
      <c r="F112" s="28">
        <v>298</v>
      </c>
      <c r="G112" s="50">
        <v>27.408190713785519</v>
      </c>
      <c r="H112" s="9">
        <v>474</v>
      </c>
      <c r="I112" s="27">
        <v>47.487768087276564</v>
      </c>
      <c r="J112" s="27">
        <v>0.15935492646737101</v>
      </c>
      <c r="K112" s="9" t="s">
        <v>4471</v>
      </c>
      <c r="L112" s="30">
        <v>2270.4</v>
      </c>
      <c r="M112" s="31">
        <v>0</v>
      </c>
      <c r="N112" s="31">
        <v>0</v>
      </c>
      <c r="O112" s="32">
        <v>0</v>
      </c>
      <c r="P112" s="10" t="str">
        <f>INDEX(Mapping!$C$4:$C$24,MATCH($B112,Mapping!$D$4:$D$24,0))</f>
        <v>Scoping</v>
      </c>
      <c r="Q112" s="10" t="s">
        <v>4482</v>
      </c>
    </row>
    <row r="113" spans="1:17" x14ac:dyDescent="0.3">
      <c r="A113" s="18">
        <v>35227003</v>
      </c>
      <c r="B113" s="9">
        <v>9</v>
      </c>
      <c r="C113" s="27">
        <v>0.56000000000000005</v>
      </c>
      <c r="D113" s="10" t="s">
        <v>2268</v>
      </c>
      <c r="E113" s="9" t="s">
        <v>2275</v>
      </c>
      <c r="F113" s="28">
        <v>298</v>
      </c>
      <c r="G113" s="50">
        <v>27.408190713785519</v>
      </c>
      <c r="H113" s="9">
        <v>474</v>
      </c>
      <c r="I113" s="27">
        <v>47.487768087276564</v>
      </c>
      <c r="J113" s="27">
        <v>0.15935492646737101</v>
      </c>
      <c r="K113" s="9" t="s">
        <v>4471</v>
      </c>
      <c r="L113" s="30">
        <v>2956.8</v>
      </c>
      <c r="M113" s="31">
        <v>0</v>
      </c>
      <c r="N113" s="31">
        <v>0</v>
      </c>
      <c r="O113" s="32">
        <v>0</v>
      </c>
      <c r="P113" s="10" t="str">
        <f>INDEX(Mapping!$C$4:$C$24,MATCH($B113,Mapping!$D$4:$D$24,0))</f>
        <v>Scoping</v>
      </c>
      <c r="Q113" s="10" t="s">
        <v>4482</v>
      </c>
    </row>
    <row r="114" spans="1:17" x14ac:dyDescent="0.3">
      <c r="A114" s="18">
        <v>35227004</v>
      </c>
      <c r="B114" s="9">
        <v>9</v>
      </c>
      <c r="C114" s="27">
        <v>0.32</v>
      </c>
      <c r="D114" s="10" t="s">
        <v>2268</v>
      </c>
      <c r="E114" s="9" t="s">
        <v>2275</v>
      </c>
      <c r="F114" s="28">
        <v>298</v>
      </c>
      <c r="G114" s="50">
        <v>27.408190713785519</v>
      </c>
      <c r="H114" s="9">
        <v>474</v>
      </c>
      <c r="I114" s="27">
        <v>47.487768087276564</v>
      </c>
      <c r="J114" s="27">
        <v>0.15935492646737101</v>
      </c>
      <c r="K114" s="9" t="s">
        <v>4471</v>
      </c>
      <c r="L114" s="30">
        <v>1689.6000000000001</v>
      </c>
      <c r="M114" s="31">
        <v>0</v>
      </c>
      <c r="N114" s="31">
        <v>0</v>
      </c>
      <c r="O114" s="32">
        <v>0</v>
      </c>
      <c r="P114" s="10" t="str">
        <f>INDEX(Mapping!$C$4:$C$24,MATCH($B114,Mapping!$D$4:$D$24,0))</f>
        <v>Scoping</v>
      </c>
      <c r="Q114" s="10" t="s">
        <v>4482</v>
      </c>
    </row>
    <row r="115" spans="1:17" x14ac:dyDescent="0.3">
      <c r="A115" s="18">
        <v>35174501</v>
      </c>
      <c r="B115" s="9">
        <v>9</v>
      </c>
      <c r="C115" s="27">
        <v>1.68</v>
      </c>
      <c r="D115" s="10" t="s">
        <v>2268</v>
      </c>
      <c r="E115" s="9" t="s">
        <v>2275</v>
      </c>
      <c r="F115" s="28">
        <v>298</v>
      </c>
      <c r="G115" s="50">
        <v>27.408190713785519</v>
      </c>
      <c r="H115" s="9">
        <v>474</v>
      </c>
      <c r="I115" s="27">
        <v>47.487768087276564</v>
      </c>
      <c r="J115" s="27">
        <v>0.15935492646737101</v>
      </c>
      <c r="K115" s="9" t="s">
        <v>4471</v>
      </c>
      <c r="L115" s="30">
        <v>0</v>
      </c>
      <c r="M115" s="31">
        <v>8870.4</v>
      </c>
      <c r="N115" s="31">
        <v>0</v>
      </c>
      <c r="O115" s="32">
        <v>0</v>
      </c>
      <c r="P115" s="10" t="str">
        <f>INDEX(Mapping!$C$4:$C$24,MATCH($B115,Mapping!$D$4:$D$24,0))</f>
        <v>Scoping</v>
      </c>
      <c r="Q115" s="10" t="s">
        <v>4482</v>
      </c>
    </row>
    <row r="116" spans="1:17" x14ac:dyDescent="0.3">
      <c r="A116" s="18">
        <v>35227007</v>
      </c>
      <c r="B116" s="9">
        <v>9</v>
      </c>
      <c r="C116" s="27">
        <v>1.1299999999999999</v>
      </c>
      <c r="D116" s="10" t="s">
        <v>2268</v>
      </c>
      <c r="E116" s="9" t="s">
        <v>2275</v>
      </c>
      <c r="F116" s="28">
        <v>298</v>
      </c>
      <c r="G116" s="50">
        <v>27.408190713785519</v>
      </c>
      <c r="H116" s="9">
        <v>474</v>
      </c>
      <c r="I116" s="27">
        <v>47.487768087276564</v>
      </c>
      <c r="J116" s="27">
        <v>0.15935492646737101</v>
      </c>
      <c r="K116" s="9" t="s">
        <v>4471</v>
      </c>
      <c r="L116" s="30">
        <v>0</v>
      </c>
      <c r="M116" s="31">
        <v>5966.4</v>
      </c>
      <c r="N116" s="31">
        <v>0</v>
      </c>
      <c r="O116" s="32">
        <v>0</v>
      </c>
      <c r="P116" s="10" t="str">
        <f>INDEX(Mapping!$C$4:$C$24,MATCH($B116,Mapping!$D$4:$D$24,0))</f>
        <v>Scoping</v>
      </c>
      <c r="Q116" s="10" t="s">
        <v>4482</v>
      </c>
    </row>
    <row r="117" spans="1:17" x14ac:dyDescent="0.3">
      <c r="A117" s="18">
        <v>35227010</v>
      </c>
      <c r="B117" s="9">
        <v>9</v>
      </c>
      <c r="C117" s="27">
        <v>1.2</v>
      </c>
      <c r="D117" s="10" t="s">
        <v>2268</v>
      </c>
      <c r="E117" s="9" t="s">
        <v>2275</v>
      </c>
      <c r="F117" s="28">
        <v>298</v>
      </c>
      <c r="G117" s="50">
        <v>27.408190713785519</v>
      </c>
      <c r="H117" s="9">
        <v>474</v>
      </c>
      <c r="I117" s="27">
        <v>47.487768087276564</v>
      </c>
      <c r="J117" s="27">
        <v>0.15935492646737101</v>
      </c>
      <c r="K117" s="9" t="s">
        <v>4471</v>
      </c>
      <c r="L117" s="30">
        <v>528</v>
      </c>
      <c r="M117" s="31">
        <v>5808.0000000000009</v>
      </c>
      <c r="N117" s="31">
        <v>0</v>
      </c>
      <c r="O117" s="32">
        <v>0</v>
      </c>
      <c r="P117" s="10" t="str">
        <f>INDEX(Mapping!$C$4:$C$24,MATCH($B117,Mapping!$D$4:$D$24,0))</f>
        <v>Scoping</v>
      </c>
      <c r="Q117" s="10" t="s">
        <v>4482</v>
      </c>
    </row>
    <row r="118" spans="1:17" x14ac:dyDescent="0.3">
      <c r="A118" s="18">
        <v>35227013</v>
      </c>
      <c r="B118" s="9">
        <v>9</v>
      </c>
      <c r="C118" s="27">
        <v>0.44</v>
      </c>
      <c r="D118" s="10" t="s">
        <v>2268</v>
      </c>
      <c r="E118" s="9" t="s">
        <v>2275</v>
      </c>
      <c r="F118" s="28">
        <v>298</v>
      </c>
      <c r="G118" s="50">
        <v>27.408190713785519</v>
      </c>
      <c r="H118" s="9">
        <v>474</v>
      </c>
      <c r="I118" s="27">
        <v>47.487768087276564</v>
      </c>
      <c r="J118" s="27">
        <v>0.15935492646737101</v>
      </c>
      <c r="K118" s="9" t="s">
        <v>4471</v>
      </c>
      <c r="L118" s="30">
        <v>105.60000000000001</v>
      </c>
      <c r="M118" s="31">
        <v>2217.6</v>
      </c>
      <c r="N118" s="31">
        <v>0</v>
      </c>
      <c r="O118" s="32">
        <v>0</v>
      </c>
      <c r="P118" s="10" t="str">
        <f>INDEX(Mapping!$C$4:$C$24,MATCH($B118,Mapping!$D$4:$D$24,0))</f>
        <v>Scoping</v>
      </c>
      <c r="Q118" s="10" t="s">
        <v>4482</v>
      </c>
    </row>
    <row r="119" spans="1:17" x14ac:dyDescent="0.3">
      <c r="A119" s="18">
        <v>35227015</v>
      </c>
      <c r="B119" s="9">
        <v>9</v>
      </c>
      <c r="C119" s="27">
        <v>0.96</v>
      </c>
      <c r="D119" s="10" t="s">
        <v>2268</v>
      </c>
      <c r="E119" s="9" t="s">
        <v>2275</v>
      </c>
      <c r="F119" s="28">
        <v>298</v>
      </c>
      <c r="G119" s="50">
        <v>27.408190713785519</v>
      </c>
      <c r="H119" s="9">
        <v>474</v>
      </c>
      <c r="I119" s="27">
        <v>47.487768087276564</v>
      </c>
      <c r="J119" s="27">
        <v>0.15935492646737101</v>
      </c>
      <c r="K119" s="9" t="s">
        <v>4471</v>
      </c>
      <c r="L119" s="30">
        <v>5068.8</v>
      </c>
      <c r="M119" s="31">
        <v>0</v>
      </c>
      <c r="N119" s="31">
        <v>0</v>
      </c>
      <c r="O119" s="32">
        <v>0</v>
      </c>
      <c r="P119" s="10" t="str">
        <f>INDEX(Mapping!$C$4:$C$24,MATCH($B119,Mapping!$D$4:$D$24,0))</f>
        <v>Scoping</v>
      </c>
      <c r="Q119" s="10" t="s">
        <v>4482</v>
      </c>
    </row>
    <row r="120" spans="1:17" x14ac:dyDescent="0.3">
      <c r="A120" s="18">
        <v>35227018</v>
      </c>
      <c r="B120" s="9">
        <v>9</v>
      </c>
      <c r="C120" s="27">
        <v>1.23</v>
      </c>
      <c r="D120" s="10" t="s">
        <v>2268</v>
      </c>
      <c r="E120" s="9" t="s">
        <v>2275</v>
      </c>
      <c r="F120" s="28">
        <v>298</v>
      </c>
      <c r="G120" s="50">
        <v>27.408190713785519</v>
      </c>
      <c r="H120" s="9">
        <v>474</v>
      </c>
      <c r="I120" s="27">
        <v>47.487768087276564</v>
      </c>
      <c r="J120" s="27">
        <v>0.15935492646737101</v>
      </c>
      <c r="K120" s="9" t="s">
        <v>4471</v>
      </c>
      <c r="L120" s="30">
        <v>6071.9999999999991</v>
      </c>
      <c r="M120" s="31">
        <v>422.40000000000003</v>
      </c>
      <c r="N120" s="31">
        <v>0</v>
      </c>
      <c r="O120" s="32">
        <v>0</v>
      </c>
      <c r="P120" s="10" t="str">
        <f>INDEX(Mapping!$C$4:$C$24,MATCH($B120,Mapping!$D$4:$D$24,0))</f>
        <v>Scoping</v>
      </c>
      <c r="Q120" s="10" t="s">
        <v>4482</v>
      </c>
    </row>
    <row r="121" spans="1:17" x14ac:dyDescent="0.3">
      <c r="A121" s="18">
        <v>35227021</v>
      </c>
      <c r="B121" s="9">
        <v>9</v>
      </c>
      <c r="C121" s="27">
        <v>1.39</v>
      </c>
      <c r="D121" s="10" t="s">
        <v>2268</v>
      </c>
      <c r="E121" s="9" t="s">
        <v>2275</v>
      </c>
      <c r="F121" s="28">
        <v>298</v>
      </c>
      <c r="G121" s="50">
        <v>27.408190713785519</v>
      </c>
      <c r="H121" s="9">
        <v>474</v>
      </c>
      <c r="I121" s="27">
        <v>47.487768087276564</v>
      </c>
      <c r="J121" s="27">
        <v>0.15935492646737101</v>
      </c>
      <c r="K121" s="9" t="s">
        <v>4471</v>
      </c>
      <c r="L121" s="30">
        <v>5438.4000000000005</v>
      </c>
      <c r="M121" s="31">
        <v>1900.8</v>
      </c>
      <c r="N121" s="31">
        <v>0</v>
      </c>
      <c r="O121" s="32">
        <v>0</v>
      </c>
      <c r="P121" s="10" t="str">
        <f>INDEX(Mapping!$C$4:$C$24,MATCH($B121,Mapping!$D$4:$D$24,0))</f>
        <v>Scoping</v>
      </c>
      <c r="Q121" s="10" t="s">
        <v>4482</v>
      </c>
    </row>
    <row r="122" spans="1:17" x14ac:dyDescent="0.3">
      <c r="A122" s="18">
        <v>35227025</v>
      </c>
      <c r="B122" s="9">
        <v>9</v>
      </c>
      <c r="C122" s="27">
        <v>0.33</v>
      </c>
      <c r="D122" s="10" t="s">
        <v>2268</v>
      </c>
      <c r="E122" s="9" t="s">
        <v>2275</v>
      </c>
      <c r="F122" s="28">
        <v>298</v>
      </c>
      <c r="G122" s="50">
        <v>27.408190713785519</v>
      </c>
      <c r="H122" s="9">
        <v>474</v>
      </c>
      <c r="I122" s="27">
        <v>47.487768087276564</v>
      </c>
      <c r="J122" s="27">
        <v>0.15935492646737101</v>
      </c>
      <c r="K122" s="9" t="s">
        <v>4471</v>
      </c>
      <c r="L122" s="30">
        <v>0</v>
      </c>
      <c r="M122" s="31">
        <v>1742.4</v>
      </c>
      <c r="N122" s="31">
        <v>0</v>
      </c>
      <c r="O122" s="32">
        <v>0</v>
      </c>
      <c r="P122" s="10" t="str">
        <f>INDEX(Mapping!$C$4:$C$24,MATCH($B122,Mapping!$D$4:$D$24,0))</f>
        <v>Scoping</v>
      </c>
      <c r="Q122" s="10" t="s">
        <v>4482</v>
      </c>
    </row>
    <row r="123" spans="1:17" x14ac:dyDescent="0.3">
      <c r="A123" s="18">
        <v>35137590</v>
      </c>
      <c r="B123" s="9">
        <v>14</v>
      </c>
      <c r="C123" s="27">
        <v>0.53</v>
      </c>
      <c r="D123" s="10" t="s">
        <v>2268</v>
      </c>
      <c r="E123" s="9" t="s">
        <v>2280</v>
      </c>
      <c r="F123" s="28">
        <v>146</v>
      </c>
      <c r="G123" s="50">
        <v>4.7309884289804103</v>
      </c>
      <c r="H123" s="9">
        <v>86</v>
      </c>
      <c r="I123" s="27">
        <v>52.814377958384867</v>
      </c>
      <c r="J123" s="27">
        <v>0.36174231478345797</v>
      </c>
      <c r="K123" s="9" t="s">
        <v>4471</v>
      </c>
      <c r="L123" s="30">
        <v>2824</v>
      </c>
      <c r="M123" s="31">
        <v>0</v>
      </c>
      <c r="N123" s="31">
        <v>0</v>
      </c>
      <c r="O123" s="32">
        <v>0</v>
      </c>
      <c r="P123" s="10" t="str">
        <f>INDEX(Mapping!$C$4:$C$24,MATCH($B123,Mapping!$D$4:$D$24,0))</f>
        <v>Estimating</v>
      </c>
      <c r="Q123" s="10" t="s">
        <v>4482</v>
      </c>
    </row>
    <row r="124" spans="1:17" x14ac:dyDescent="0.3">
      <c r="A124" s="18">
        <v>35217269</v>
      </c>
      <c r="B124" s="19">
        <v>9</v>
      </c>
      <c r="C124" s="27">
        <v>0.5</v>
      </c>
      <c r="D124" s="29" t="s">
        <v>2282</v>
      </c>
      <c r="E124" s="19" t="s">
        <v>2283</v>
      </c>
      <c r="F124" s="28">
        <v>53</v>
      </c>
      <c r="G124" s="50">
        <v>4.7057750984646365</v>
      </c>
      <c r="H124" s="9">
        <v>8</v>
      </c>
      <c r="I124" s="27">
        <v>48.564977773158759</v>
      </c>
      <c r="J124" s="27">
        <v>0.91632033534261803</v>
      </c>
      <c r="K124" s="19" t="s">
        <v>4472</v>
      </c>
      <c r="L124" s="35">
        <v>2006.4</v>
      </c>
      <c r="M124" s="36">
        <v>633.6</v>
      </c>
      <c r="N124" s="36">
        <v>0</v>
      </c>
      <c r="O124" s="37">
        <v>0</v>
      </c>
      <c r="P124" s="10" t="str">
        <f>INDEX(Mapping!$C$4:$C$24,MATCH($B124,Mapping!$D$4:$D$24,0))</f>
        <v>Scoping</v>
      </c>
      <c r="Q124" s="10" t="s">
        <v>4480</v>
      </c>
    </row>
    <row r="125" spans="1:17" x14ac:dyDescent="0.3">
      <c r="A125" s="18">
        <v>35226819</v>
      </c>
      <c r="B125" s="19">
        <v>8</v>
      </c>
      <c r="C125" s="27">
        <v>1.37</v>
      </c>
      <c r="D125" s="29" t="s">
        <v>2282</v>
      </c>
      <c r="E125" s="19" t="s">
        <v>2283</v>
      </c>
      <c r="F125" s="28">
        <v>53</v>
      </c>
      <c r="G125" s="50">
        <v>4.7057750984646365</v>
      </c>
      <c r="H125" s="9">
        <v>8</v>
      </c>
      <c r="I125" s="27">
        <v>48.564977773158759</v>
      </c>
      <c r="J125" s="27">
        <v>0.91632033534261803</v>
      </c>
      <c r="K125" s="19" t="s">
        <v>4472</v>
      </c>
      <c r="L125" s="35">
        <v>7233.6</v>
      </c>
      <c r="M125" s="36">
        <v>0</v>
      </c>
      <c r="N125" s="36">
        <v>0</v>
      </c>
      <c r="O125" s="37">
        <v>0</v>
      </c>
      <c r="P125" s="10" t="str">
        <f>INDEX(Mapping!$C$4:$C$24,MATCH($B125,Mapping!$D$4:$D$24,0))</f>
        <v>Scoping</v>
      </c>
      <c r="Q125" s="10" t="s">
        <v>4480</v>
      </c>
    </row>
    <row r="126" spans="1:17" x14ac:dyDescent="0.3">
      <c r="A126" s="18">
        <v>35227160</v>
      </c>
      <c r="B126" s="19">
        <v>8</v>
      </c>
      <c r="C126" s="27">
        <v>1.59</v>
      </c>
      <c r="D126" s="29" t="s">
        <v>2282</v>
      </c>
      <c r="E126" s="19" t="s">
        <v>2283</v>
      </c>
      <c r="F126" s="28">
        <v>53</v>
      </c>
      <c r="G126" s="50">
        <v>4.7057750984646365</v>
      </c>
      <c r="H126" s="9">
        <v>8</v>
      </c>
      <c r="I126" s="27">
        <v>48.564977773158759</v>
      </c>
      <c r="J126" s="27">
        <v>0.91632033534261803</v>
      </c>
      <c r="K126" s="19" t="s">
        <v>4472</v>
      </c>
      <c r="L126" s="35">
        <v>0</v>
      </c>
      <c r="M126" s="36">
        <v>8395.2000000000007</v>
      </c>
      <c r="N126" s="36">
        <v>0</v>
      </c>
      <c r="O126" s="37">
        <v>0</v>
      </c>
      <c r="P126" s="10" t="str">
        <f>INDEX(Mapping!$C$4:$C$24,MATCH($B126,Mapping!$D$4:$D$24,0))</f>
        <v>Scoping</v>
      </c>
      <c r="Q126" s="10" t="s">
        <v>4480</v>
      </c>
    </row>
    <row r="127" spans="1:17" s="6" customFormat="1" x14ac:dyDescent="0.3">
      <c r="A127" s="18">
        <v>35227161</v>
      </c>
      <c r="B127" s="19">
        <v>8</v>
      </c>
      <c r="C127" s="27">
        <v>0.74</v>
      </c>
      <c r="D127" s="29" t="s">
        <v>2282</v>
      </c>
      <c r="E127" s="19" t="s">
        <v>2283</v>
      </c>
      <c r="F127" s="28">
        <v>53</v>
      </c>
      <c r="G127" s="50">
        <v>4.7057750984646365</v>
      </c>
      <c r="H127" s="9">
        <v>8</v>
      </c>
      <c r="I127" s="27">
        <v>48.564977773158759</v>
      </c>
      <c r="J127" s="27">
        <v>0.91632033534261803</v>
      </c>
      <c r="K127" s="19" t="s">
        <v>4472</v>
      </c>
      <c r="L127" s="35">
        <v>3907.2</v>
      </c>
      <c r="M127" s="36">
        <v>0</v>
      </c>
      <c r="N127" s="36">
        <v>0</v>
      </c>
      <c r="O127" s="37">
        <v>0</v>
      </c>
      <c r="P127" s="10" t="str">
        <f>INDEX(Mapping!$C$4:$C$24,MATCH($B127,Mapping!$D$4:$D$24,0))</f>
        <v>Scoping</v>
      </c>
      <c r="Q127" s="10" t="s">
        <v>4480</v>
      </c>
    </row>
    <row r="128" spans="1:17" s="6" customFormat="1" x14ac:dyDescent="0.3">
      <c r="A128" s="18">
        <v>35227162</v>
      </c>
      <c r="B128" s="19">
        <v>8</v>
      </c>
      <c r="C128" s="27">
        <v>0.32</v>
      </c>
      <c r="D128" s="29" t="s">
        <v>2282</v>
      </c>
      <c r="E128" s="19" t="s">
        <v>2283</v>
      </c>
      <c r="F128" s="28">
        <v>53</v>
      </c>
      <c r="G128" s="50">
        <v>4.7057750984646365</v>
      </c>
      <c r="H128" s="9">
        <v>8</v>
      </c>
      <c r="I128" s="27">
        <v>48.564977773158759</v>
      </c>
      <c r="J128" s="27">
        <v>0.91632033534261803</v>
      </c>
      <c r="K128" s="19" t="s">
        <v>4472</v>
      </c>
      <c r="L128" s="35">
        <v>0</v>
      </c>
      <c r="M128" s="36">
        <v>1689.6000000000001</v>
      </c>
      <c r="N128" s="36">
        <v>0</v>
      </c>
      <c r="O128" s="37">
        <v>0</v>
      </c>
      <c r="P128" s="10" t="str">
        <f>INDEX(Mapping!$C$4:$C$24,MATCH($B128,Mapping!$D$4:$D$24,0))</f>
        <v>Scoping</v>
      </c>
      <c r="Q128" s="10" t="s">
        <v>4480</v>
      </c>
    </row>
    <row r="129" spans="1:17" x14ac:dyDescent="0.3">
      <c r="A129" s="18">
        <v>35227163</v>
      </c>
      <c r="B129" s="19">
        <v>8</v>
      </c>
      <c r="C129" s="27">
        <v>0.39000000000000007</v>
      </c>
      <c r="D129" s="29" t="s">
        <v>2282</v>
      </c>
      <c r="E129" s="19" t="s">
        <v>2283</v>
      </c>
      <c r="F129" s="28">
        <v>53</v>
      </c>
      <c r="G129" s="50">
        <v>4.7057750984646365</v>
      </c>
      <c r="H129" s="9">
        <v>8</v>
      </c>
      <c r="I129" s="27">
        <v>48.564977773158759</v>
      </c>
      <c r="J129" s="27">
        <v>0.91632033534261803</v>
      </c>
      <c r="K129" s="19" t="s">
        <v>4472</v>
      </c>
      <c r="L129" s="35">
        <v>2059.2000000000003</v>
      </c>
      <c r="M129" s="36">
        <v>0</v>
      </c>
      <c r="N129" s="36">
        <v>0</v>
      </c>
      <c r="O129" s="37">
        <v>0</v>
      </c>
      <c r="P129" s="10" t="str">
        <f>INDEX(Mapping!$C$4:$C$24,MATCH($B129,Mapping!$D$4:$D$24,0))</f>
        <v>Scoping</v>
      </c>
      <c r="Q129" s="10" t="s">
        <v>4480</v>
      </c>
    </row>
    <row r="130" spans="1:17" x14ac:dyDescent="0.3">
      <c r="A130" s="18">
        <v>35227164</v>
      </c>
      <c r="B130" s="19">
        <v>8</v>
      </c>
      <c r="C130" s="27">
        <v>0.55000000000000004</v>
      </c>
      <c r="D130" s="29" t="s">
        <v>2282</v>
      </c>
      <c r="E130" s="19" t="s">
        <v>2283</v>
      </c>
      <c r="F130" s="28">
        <v>53</v>
      </c>
      <c r="G130" s="50">
        <v>4.7057750984646365</v>
      </c>
      <c r="H130" s="9">
        <v>8</v>
      </c>
      <c r="I130" s="27">
        <v>48.564977773158759</v>
      </c>
      <c r="J130" s="27">
        <v>0.91632033534261803</v>
      </c>
      <c r="K130" s="19" t="s">
        <v>4472</v>
      </c>
      <c r="L130" s="35">
        <v>2904.0000000000005</v>
      </c>
      <c r="M130" s="36">
        <v>0</v>
      </c>
      <c r="N130" s="36">
        <v>0</v>
      </c>
      <c r="O130" s="37">
        <v>0</v>
      </c>
      <c r="P130" s="10" t="str">
        <f>INDEX(Mapping!$C$4:$C$24,MATCH($B130,Mapping!$D$4:$D$24,0))</f>
        <v>Scoping</v>
      </c>
      <c r="Q130" s="10" t="s">
        <v>4480</v>
      </c>
    </row>
    <row r="131" spans="1:17" x14ac:dyDescent="0.3">
      <c r="A131" s="18">
        <v>35217271</v>
      </c>
      <c r="B131" s="19">
        <v>8</v>
      </c>
      <c r="C131" s="27">
        <v>1.54</v>
      </c>
      <c r="D131" s="29" t="s">
        <v>2290</v>
      </c>
      <c r="E131" s="19" t="s">
        <v>2289</v>
      </c>
      <c r="F131" s="28">
        <v>212</v>
      </c>
      <c r="G131" s="50">
        <v>27.732817672521005</v>
      </c>
      <c r="H131" s="9">
        <v>14</v>
      </c>
      <c r="I131" s="27">
        <v>151.82914987294214</v>
      </c>
      <c r="J131" s="27">
        <v>0.71617523524972704</v>
      </c>
      <c r="K131" s="29"/>
      <c r="L131" s="35">
        <v>0</v>
      </c>
      <c r="M131" s="36">
        <v>8131.2</v>
      </c>
      <c r="N131" s="36">
        <v>0</v>
      </c>
      <c r="O131" s="37">
        <v>0</v>
      </c>
      <c r="P131" s="10" t="str">
        <f>INDEX(Mapping!$C$4:$C$24,MATCH($B131,Mapping!$D$4:$D$24,0))</f>
        <v>Scoping</v>
      </c>
      <c r="Q131" s="10" t="s">
        <v>4480</v>
      </c>
    </row>
    <row r="132" spans="1:17" x14ac:dyDescent="0.3">
      <c r="A132" s="18">
        <v>35227860</v>
      </c>
      <c r="B132" s="19">
        <v>8</v>
      </c>
      <c r="C132" s="27">
        <v>0.2</v>
      </c>
      <c r="D132" s="29" t="s">
        <v>2290</v>
      </c>
      <c r="E132" s="19" t="s">
        <v>2289</v>
      </c>
      <c r="F132" s="28">
        <v>212</v>
      </c>
      <c r="G132" s="50">
        <v>27.732817672521005</v>
      </c>
      <c r="H132" s="9">
        <v>14</v>
      </c>
      <c r="I132" s="27">
        <v>151.82914987294214</v>
      </c>
      <c r="J132" s="27">
        <v>0.71617523524972704</v>
      </c>
      <c r="K132" s="29"/>
      <c r="L132" s="35">
        <v>1056</v>
      </c>
      <c r="M132" s="36">
        <v>0</v>
      </c>
      <c r="N132" s="36">
        <v>0</v>
      </c>
      <c r="O132" s="37">
        <v>0</v>
      </c>
      <c r="P132" s="10" t="str">
        <f>INDEX(Mapping!$C$4:$C$24,MATCH($B132,Mapping!$D$4:$D$24,0))</f>
        <v>Scoping</v>
      </c>
      <c r="Q132" s="10" t="s">
        <v>4480</v>
      </c>
    </row>
    <row r="133" spans="1:17" x14ac:dyDescent="0.3">
      <c r="A133" s="18">
        <v>35227861</v>
      </c>
      <c r="B133" s="19">
        <v>8</v>
      </c>
      <c r="C133" s="27">
        <v>1.52</v>
      </c>
      <c r="D133" s="29" t="s">
        <v>2290</v>
      </c>
      <c r="E133" s="19" t="s">
        <v>2289</v>
      </c>
      <c r="F133" s="28">
        <v>212</v>
      </c>
      <c r="G133" s="50">
        <v>27.732817672521005</v>
      </c>
      <c r="H133" s="9">
        <v>14</v>
      </c>
      <c r="I133" s="27">
        <v>151.82914987294214</v>
      </c>
      <c r="J133" s="27">
        <v>0.71617523524972704</v>
      </c>
      <c r="K133" s="29"/>
      <c r="L133" s="35">
        <v>8025.6</v>
      </c>
      <c r="M133" s="36">
        <v>0</v>
      </c>
      <c r="N133" s="36">
        <v>0</v>
      </c>
      <c r="O133" s="37">
        <v>0</v>
      </c>
      <c r="P133" s="10" t="str">
        <f>INDEX(Mapping!$C$4:$C$24,MATCH($B133,Mapping!$D$4:$D$24,0))</f>
        <v>Scoping</v>
      </c>
      <c r="Q133" s="10" t="s">
        <v>4480</v>
      </c>
    </row>
    <row r="134" spans="1:17" s="6" customFormat="1" x14ac:dyDescent="0.3">
      <c r="A134" s="18">
        <v>35227862</v>
      </c>
      <c r="B134" s="19">
        <v>8</v>
      </c>
      <c r="C134" s="27">
        <v>1.0900000000000001</v>
      </c>
      <c r="D134" s="29" t="s">
        <v>2290</v>
      </c>
      <c r="E134" s="19" t="s">
        <v>2289</v>
      </c>
      <c r="F134" s="28">
        <v>212</v>
      </c>
      <c r="G134" s="50">
        <v>27.732817672521005</v>
      </c>
      <c r="H134" s="9">
        <v>14</v>
      </c>
      <c r="I134" s="27">
        <v>151.82914987294214</v>
      </c>
      <c r="J134" s="27">
        <v>0.71617523524972704</v>
      </c>
      <c r="K134" s="29"/>
      <c r="L134" s="35">
        <v>5755.2000000000007</v>
      </c>
      <c r="M134" s="36">
        <v>0</v>
      </c>
      <c r="N134" s="36">
        <v>0</v>
      </c>
      <c r="O134" s="37">
        <v>0</v>
      </c>
      <c r="P134" s="10" t="str">
        <f>INDEX(Mapping!$C$4:$C$24,MATCH($B134,Mapping!$D$4:$D$24,0))</f>
        <v>Scoping</v>
      </c>
      <c r="Q134" s="10" t="s">
        <v>4480</v>
      </c>
    </row>
    <row r="135" spans="1:17" x14ac:dyDescent="0.3">
      <c r="A135" s="18">
        <v>35227863</v>
      </c>
      <c r="B135" s="19">
        <v>8</v>
      </c>
      <c r="C135" s="27">
        <v>0.78999999999999992</v>
      </c>
      <c r="D135" s="29" t="s">
        <v>2290</v>
      </c>
      <c r="E135" s="19" t="s">
        <v>2289</v>
      </c>
      <c r="F135" s="28">
        <v>212</v>
      </c>
      <c r="G135" s="50">
        <v>27.732817672521005</v>
      </c>
      <c r="H135" s="9">
        <v>14</v>
      </c>
      <c r="I135" s="27">
        <v>151.82914987294214</v>
      </c>
      <c r="J135" s="27">
        <v>0.71617523524972704</v>
      </c>
      <c r="K135" s="29"/>
      <c r="L135" s="35">
        <v>4171.2</v>
      </c>
      <c r="M135" s="36">
        <v>0</v>
      </c>
      <c r="N135" s="36">
        <v>0</v>
      </c>
      <c r="O135" s="37">
        <v>0</v>
      </c>
      <c r="P135" s="10" t="str">
        <f>INDEX(Mapping!$C$4:$C$24,MATCH($B135,Mapping!$D$4:$D$24,0))</f>
        <v>Scoping</v>
      </c>
      <c r="Q135" s="10" t="s">
        <v>4480</v>
      </c>
    </row>
    <row r="136" spans="1:17" x14ac:dyDescent="0.3">
      <c r="A136" s="18">
        <v>35227864</v>
      </c>
      <c r="B136" s="19">
        <v>8</v>
      </c>
      <c r="C136" s="27">
        <v>0.62</v>
      </c>
      <c r="D136" s="29" t="s">
        <v>2290</v>
      </c>
      <c r="E136" s="19" t="s">
        <v>2289</v>
      </c>
      <c r="F136" s="28">
        <v>212</v>
      </c>
      <c r="G136" s="50">
        <v>27.732817672521005</v>
      </c>
      <c r="H136" s="9">
        <v>14</v>
      </c>
      <c r="I136" s="27">
        <v>151.82914987294214</v>
      </c>
      <c r="J136" s="27">
        <v>0.71617523524972704</v>
      </c>
      <c r="K136" s="29"/>
      <c r="L136" s="35">
        <v>0</v>
      </c>
      <c r="M136" s="36">
        <v>3273.6</v>
      </c>
      <c r="N136" s="36">
        <v>0</v>
      </c>
      <c r="O136" s="37">
        <v>0</v>
      </c>
      <c r="P136" s="10" t="str">
        <f>INDEX(Mapping!$C$4:$C$24,MATCH($B136,Mapping!$D$4:$D$24,0))</f>
        <v>Scoping</v>
      </c>
      <c r="Q136" s="10" t="s">
        <v>4480</v>
      </c>
    </row>
    <row r="137" spans="1:17" x14ac:dyDescent="0.3">
      <c r="A137" s="18">
        <v>35227866</v>
      </c>
      <c r="B137" s="19">
        <v>8</v>
      </c>
      <c r="C137" s="27">
        <v>0.52</v>
      </c>
      <c r="D137" s="29" t="s">
        <v>2290</v>
      </c>
      <c r="E137" s="19" t="s">
        <v>2289</v>
      </c>
      <c r="F137" s="28">
        <v>212</v>
      </c>
      <c r="G137" s="50">
        <v>27.732817672521005</v>
      </c>
      <c r="H137" s="9">
        <v>14</v>
      </c>
      <c r="I137" s="27">
        <v>151.82914987294214</v>
      </c>
      <c r="J137" s="27">
        <v>0.71617523524972704</v>
      </c>
      <c r="K137" s="29"/>
      <c r="L137" s="35">
        <v>2745.6</v>
      </c>
      <c r="M137" s="36">
        <v>0</v>
      </c>
      <c r="N137" s="36">
        <v>0</v>
      </c>
      <c r="O137" s="37">
        <v>0</v>
      </c>
      <c r="P137" s="10" t="str">
        <f>INDEX(Mapping!$C$4:$C$24,MATCH($B137,Mapping!$D$4:$D$24,0))</f>
        <v>Scoping</v>
      </c>
      <c r="Q137" s="10" t="s">
        <v>4480</v>
      </c>
    </row>
    <row r="138" spans="1:17" x14ac:dyDescent="0.3">
      <c r="A138" s="18">
        <v>35227867</v>
      </c>
      <c r="B138" s="19">
        <v>8</v>
      </c>
      <c r="C138" s="27">
        <v>0.98</v>
      </c>
      <c r="D138" s="29" t="s">
        <v>2290</v>
      </c>
      <c r="E138" s="19" t="s">
        <v>2289</v>
      </c>
      <c r="F138" s="28">
        <v>212</v>
      </c>
      <c r="G138" s="50">
        <v>27.732817672521005</v>
      </c>
      <c r="H138" s="9">
        <v>14</v>
      </c>
      <c r="I138" s="27">
        <v>151.82914987294214</v>
      </c>
      <c r="J138" s="27">
        <v>0.71617523524972704</v>
      </c>
      <c r="K138" s="29"/>
      <c r="L138" s="35">
        <v>5174.3999999999996</v>
      </c>
      <c r="M138" s="36">
        <v>0</v>
      </c>
      <c r="N138" s="36">
        <v>0</v>
      </c>
      <c r="O138" s="37">
        <v>0</v>
      </c>
      <c r="P138" s="10" t="str">
        <f>INDEX(Mapping!$C$4:$C$24,MATCH($B138,Mapping!$D$4:$D$24,0))</f>
        <v>Scoping</v>
      </c>
      <c r="Q138" s="10" t="s">
        <v>4480</v>
      </c>
    </row>
    <row r="139" spans="1:17" s="6" customFormat="1" x14ac:dyDescent="0.3">
      <c r="A139" s="18">
        <v>35227868</v>
      </c>
      <c r="B139" s="19">
        <v>8</v>
      </c>
      <c r="C139" s="27">
        <v>0.4</v>
      </c>
      <c r="D139" s="29" t="s">
        <v>2290</v>
      </c>
      <c r="E139" s="19" t="s">
        <v>2289</v>
      </c>
      <c r="F139" s="28">
        <v>212</v>
      </c>
      <c r="G139" s="50">
        <v>27.732817672521005</v>
      </c>
      <c r="H139" s="9">
        <v>14</v>
      </c>
      <c r="I139" s="27">
        <v>151.82914987294214</v>
      </c>
      <c r="J139" s="27">
        <v>0.71617523524972704</v>
      </c>
      <c r="K139" s="29"/>
      <c r="L139" s="35">
        <v>0</v>
      </c>
      <c r="M139" s="36">
        <v>2112</v>
      </c>
      <c r="N139" s="36">
        <v>0</v>
      </c>
      <c r="O139" s="37">
        <v>0</v>
      </c>
      <c r="P139" s="10" t="str">
        <f>INDEX(Mapping!$C$4:$C$24,MATCH($B139,Mapping!$D$4:$D$24,0))</f>
        <v>Scoping</v>
      </c>
      <c r="Q139" s="10" t="s">
        <v>4480</v>
      </c>
    </row>
    <row r="140" spans="1:17" s="6" customFormat="1" x14ac:dyDescent="0.3">
      <c r="A140" s="18">
        <v>35220895</v>
      </c>
      <c r="B140" s="19">
        <v>8</v>
      </c>
      <c r="C140" s="27">
        <v>7.620000000000001</v>
      </c>
      <c r="D140" s="29" t="s">
        <v>2290</v>
      </c>
      <c r="E140" s="19" t="s">
        <v>2289</v>
      </c>
      <c r="F140" s="28">
        <v>212</v>
      </c>
      <c r="G140" s="50">
        <v>27.732817672521005</v>
      </c>
      <c r="H140" s="9">
        <v>14</v>
      </c>
      <c r="I140" s="27">
        <v>151.82914987294214</v>
      </c>
      <c r="J140" s="27">
        <v>0.71617523524972704</v>
      </c>
      <c r="K140" s="29"/>
      <c r="L140" s="35">
        <v>21489.600000000002</v>
      </c>
      <c r="M140" s="36">
        <v>18744</v>
      </c>
      <c r="N140" s="36">
        <v>0</v>
      </c>
      <c r="O140" s="37">
        <v>0</v>
      </c>
      <c r="P140" s="10" t="str">
        <f>INDEX(Mapping!$C$4:$C$24,MATCH($B140,Mapping!$D$4:$D$24,0))</f>
        <v>Scoping</v>
      </c>
      <c r="Q140" s="10" t="s">
        <v>4480</v>
      </c>
    </row>
    <row r="141" spans="1:17" x14ac:dyDescent="0.3">
      <c r="A141" s="18">
        <v>35220896</v>
      </c>
      <c r="B141" s="19">
        <v>8</v>
      </c>
      <c r="C141" s="27">
        <v>0.65</v>
      </c>
      <c r="D141" s="29" t="s">
        <v>2290</v>
      </c>
      <c r="E141" s="19" t="s">
        <v>2289</v>
      </c>
      <c r="F141" s="28">
        <v>212</v>
      </c>
      <c r="G141" s="50">
        <v>27.732817672521005</v>
      </c>
      <c r="H141" s="9">
        <v>14</v>
      </c>
      <c r="I141" s="27">
        <v>151.82914987294214</v>
      </c>
      <c r="J141" s="27">
        <v>0.71617523524972704</v>
      </c>
      <c r="K141" s="29"/>
      <c r="L141" s="35">
        <v>633.6</v>
      </c>
      <c r="M141" s="36">
        <v>2798.4</v>
      </c>
      <c r="N141" s="36">
        <v>0</v>
      </c>
      <c r="O141" s="37">
        <v>0</v>
      </c>
      <c r="P141" s="10" t="str">
        <f>INDEX(Mapping!$C$4:$C$24,MATCH($B141,Mapping!$D$4:$D$24,0))</f>
        <v>Scoping</v>
      </c>
      <c r="Q141" s="10" t="s">
        <v>4480</v>
      </c>
    </row>
    <row r="142" spans="1:17" x14ac:dyDescent="0.3">
      <c r="A142" s="18">
        <v>35227165</v>
      </c>
      <c r="B142" s="19">
        <v>8</v>
      </c>
      <c r="C142" s="27">
        <v>0.78000000000000014</v>
      </c>
      <c r="D142" s="29" t="s">
        <v>2290</v>
      </c>
      <c r="E142" s="19" t="s">
        <v>2289</v>
      </c>
      <c r="F142" s="28">
        <v>212</v>
      </c>
      <c r="G142" s="50">
        <v>27.732817672521005</v>
      </c>
      <c r="H142" s="9">
        <v>14</v>
      </c>
      <c r="I142" s="27">
        <v>151.82914987294214</v>
      </c>
      <c r="J142" s="27">
        <v>0.71617523524972704</v>
      </c>
      <c r="K142" s="29"/>
      <c r="L142" s="35">
        <v>0</v>
      </c>
      <c r="M142" s="36">
        <v>4118.4000000000005</v>
      </c>
      <c r="N142" s="36">
        <v>0</v>
      </c>
      <c r="O142" s="37">
        <v>0</v>
      </c>
      <c r="P142" s="10" t="str">
        <f>INDEX(Mapping!$C$4:$C$24,MATCH($B142,Mapping!$D$4:$D$24,0))</f>
        <v>Scoping</v>
      </c>
      <c r="Q142" s="10" t="s">
        <v>4480</v>
      </c>
    </row>
    <row r="143" spans="1:17" s="6" customFormat="1" x14ac:dyDescent="0.3">
      <c r="A143" s="18">
        <v>35227167</v>
      </c>
      <c r="B143" s="19">
        <v>8</v>
      </c>
      <c r="C143" s="27">
        <v>1.45</v>
      </c>
      <c r="D143" s="29" t="s">
        <v>2290</v>
      </c>
      <c r="E143" s="19" t="s">
        <v>2289</v>
      </c>
      <c r="F143" s="28">
        <v>212</v>
      </c>
      <c r="G143" s="50">
        <v>27.732817672521005</v>
      </c>
      <c r="H143" s="9">
        <v>14</v>
      </c>
      <c r="I143" s="27">
        <v>151.82914987294214</v>
      </c>
      <c r="J143" s="27">
        <v>0.71617523524972704</v>
      </c>
      <c r="K143" s="29"/>
      <c r="L143" s="35">
        <v>2112</v>
      </c>
      <c r="M143" s="36">
        <v>5544</v>
      </c>
      <c r="N143" s="36">
        <v>0</v>
      </c>
      <c r="O143" s="37">
        <v>0</v>
      </c>
      <c r="P143" s="10" t="str">
        <f>INDEX(Mapping!$C$4:$C$24,MATCH($B143,Mapping!$D$4:$D$24,0))</f>
        <v>Scoping</v>
      </c>
      <c r="Q143" s="10" t="s">
        <v>4480</v>
      </c>
    </row>
    <row r="144" spans="1:17" s="6" customFormat="1" x14ac:dyDescent="0.3">
      <c r="A144" s="18">
        <v>35227168</v>
      </c>
      <c r="B144" s="19">
        <v>8</v>
      </c>
      <c r="C144" s="27">
        <v>1.42</v>
      </c>
      <c r="D144" s="29" t="s">
        <v>2290</v>
      </c>
      <c r="E144" s="19" t="s">
        <v>2289</v>
      </c>
      <c r="F144" s="28">
        <v>212</v>
      </c>
      <c r="G144" s="50">
        <v>27.732817672521005</v>
      </c>
      <c r="H144" s="9">
        <v>14</v>
      </c>
      <c r="I144" s="27">
        <v>151.82914987294214</v>
      </c>
      <c r="J144" s="27">
        <v>0.71617523524972704</v>
      </c>
      <c r="K144" s="29"/>
      <c r="L144" s="35">
        <v>0</v>
      </c>
      <c r="M144" s="36">
        <v>7497.5999999999995</v>
      </c>
      <c r="N144" s="36">
        <v>0</v>
      </c>
      <c r="O144" s="37">
        <v>0</v>
      </c>
      <c r="P144" s="10" t="str">
        <f>INDEX(Mapping!$C$4:$C$24,MATCH($B144,Mapping!$D$4:$D$24,0))</f>
        <v>Scoping</v>
      </c>
      <c r="Q144" s="10" t="s">
        <v>4480</v>
      </c>
    </row>
    <row r="145" spans="1:17" s="6" customFormat="1" x14ac:dyDescent="0.3">
      <c r="A145" s="18">
        <v>35222045</v>
      </c>
      <c r="B145" s="19">
        <v>9</v>
      </c>
      <c r="C145" s="27">
        <v>0.74</v>
      </c>
      <c r="D145" s="29" t="s">
        <v>2290</v>
      </c>
      <c r="E145" s="19" t="s">
        <v>2289</v>
      </c>
      <c r="F145" s="28">
        <v>212</v>
      </c>
      <c r="G145" s="50">
        <v>27.732817672521005</v>
      </c>
      <c r="H145" s="9">
        <v>14</v>
      </c>
      <c r="I145" s="27">
        <v>151.82914987294214</v>
      </c>
      <c r="J145" s="27">
        <v>0.71617523524972704</v>
      </c>
      <c r="K145" s="29"/>
      <c r="L145" s="35">
        <v>2006.4</v>
      </c>
      <c r="M145" s="36">
        <v>0</v>
      </c>
      <c r="N145" s="36">
        <v>1900.8</v>
      </c>
      <c r="O145" s="37">
        <v>0</v>
      </c>
      <c r="P145" s="10" t="str">
        <f>INDEX(Mapping!$C$4:$C$24,MATCH($B145,Mapping!$D$4:$D$24,0))</f>
        <v>Scoping</v>
      </c>
      <c r="Q145" s="10" t="s">
        <v>4480</v>
      </c>
    </row>
    <row r="146" spans="1:17" s="6" customFormat="1" x14ac:dyDescent="0.3">
      <c r="A146" s="18">
        <v>35116383</v>
      </c>
      <c r="B146" s="9">
        <v>20</v>
      </c>
      <c r="C146" s="27">
        <v>1.38</v>
      </c>
      <c r="D146" s="10" t="s">
        <v>2328</v>
      </c>
      <c r="E146" s="9" t="s">
        <v>2334</v>
      </c>
      <c r="F146" s="28">
        <v>132</v>
      </c>
      <c r="G146" s="50">
        <v>11.858056951620696</v>
      </c>
      <c r="H146" s="9">
        <v>2267</v>
      </c>
      <c r="I146" s="27">
        <v>0.50381102520239307</v>
      </c>
      <c r="J146" s="27">
        <v>3.81675019092722E-3</v>
      </c>
      <c r="K146" s="9" t="s">
        <v>4471</v>
      </c>
      <c r="L146" s="30">
        <v>7286.4</v>
      </c>
      <c r="M146" s="31">
        <v>0</v>
      </c>
      <c r="N146" s="31">
        <v>0</v>
      </c>
      <c r="O146" s="32">
        <v>0</v>
      </c>
      <c r="P146" s="10" t="str">
        <f>INDEX(Mapping!$C$4:$C$24,MATCH($B146,Mapping!$D$4:$D$24,0))</f>
        <v>Construction</v>
      </c>
      <c r="Q146" s="10" t="s">
        <v>4474</v>
      </c>
    </row>
    <row r="147" spans="1:17" x14ac:dyDescent="0.3">
      <c r="A147" s="18">
        <v>35116384</v>
      </c>
      <c r="B147" s="9">
        <v>20</v>
      </c>
      <c r="C147" s="27">
        <v>1.6700000000000002</v>
      </c>
      <c r="D147" s="10" t="s">
        <v>2328</v>
      </c>
      <c r="E147" s="9" t="s">
        <v>2334</v>
      </c>
      <c r="F147" s="28">
        <v>132</v>
      </c>
      <c r="G147" s="50">
        <v>11.858056951620696</v>
      </c>
      <c r="H147" s="9">
        <v>2267</v>
      </c>
      <c r="I147" s="27">
        <v>0.50381102520239307</v>
      </c>
      <c r="J147" s="27">
        <v>3.81675019092722E-3</v>
      </c>
      <c r="K147" s="9" t="s">
        <v>4471</v>
      </c>
      <c r="L147" s="30">
        <v>8817.6</v>
      </c>
      <c r="M147" s="31">
        <v>0</v>
      </c>
      <c r="N147" s="31">
        <v>0</v>
      </c>
      <c r="O147" s="32">
        <v>0</v>
      </c>
      <c r="P147" s="10" t="str">
        <f>INDEX(Mapping!$C$4:$C$24,MATCH($B147,Mapping!$D$4:$D$24,0))</f>
        <v>Construction</v>
      </c>
      <c r="Q147" s="10" t="s">
        <v>4474</v>
      </c>
    </row>
    <row r="148" spans="1:17" x14ac:dyDescent="0.3">
      <c r="A148" s="18">
        <v>35052737</v>
      </c>
      <c r="B148" s="19">
        <v>18</v>
      </c>
      <c r="C148" s="27">
        <v>1.587</v>
      </c>
      <c r="D148" s="10" t="s">
        <v>2328</v>
      </c>
      <c r="E148" s="9" t="s">
        <v>2334</v>
      </c>
      <c r="F148" s="28">
        <v>132</v>
      </c>
      <c r="G148" s="50">
        <v>11.858056951620696</v>
      </c>
      <c r="H148" s="9">
        <v>2267</v>
      </c>
      <c r="I148" s="27">
        <v>0.50381102520239307</v>
      </c>
      <c r="J148" s="27">
        <v>3.81675019092722E-3</v>
      </c>
      <c r="K148" s="9" t="s">
        <v>4471</v>
      </c>
      <c r="L148" s="30">
        <v>8378</v>
      </c>
      <c r="M148" s="31">
        <v>0</v>
      </c>
      <c r="N148" s="31">
        <v>0</v>
      </c>
      <c r="O148" s="32">
        <v>0</v>
      </c>
      <c r="P148" s="10" t="str">
        <f>INDEX(Mapping!$C$4:$C$24,MATCH($B148,Mapping!$D$4:$D$24,0))</f>
        <v>Dependencies</v>
      </c>
      <c r="Q148" s="10" t="s">
        <v>4481</v>
      </c>
    </row>
    <row r="149" spans="1:17" x14ac:dyDescent="0.3">
      <c r="A149" s="18">
        <v>35115054</v>
      </c>
      <c r="B149" s="9">
        <v>20</v>
      </c>
      <c r="C149" s="27">
        <v>1.4</v>
      </c>
      <c r="D149" s="10" t="s">
        <v>2328</v>
      </c>
      <c r="E149" s="9" t="s">
        <v>2335</v>
      </c>
      <c r="F149" s="28">
        <v>187</v>
      </c>
      <c r="G149" s="50">
        <v>16.249408441667743</v>
      </c>
      <c r="H149" s="9">
        <v>2353</v>
      </c>
      <c r="I149" s="27">
        <v>0.55914274049091306</v>
      </c>
      <c r="J149" s="27">
        <v>2.9900681309674498E-3</v>
      </c>
      <c r="K149" s="9" t="s">
        <v>4471</v>
      </c>
      <c r="L149" s="30">
        <v>7391.9999999999991</v>
      </c>
      <c r="M149" s="31">
        <v>0</v>
      </c>
      <c r="N149" s="31">
        <v>0</v>
      </c>
      <c r="O149" s="32">
        <v>0</v>
      </c>
      <c r="P149" s="10" t="str">
        <f>INDEX(Mapping!$C$4:$C$24,MATCH($B149,Mapping!$D$4:$D$24,0))</f>
        <v>Construction</v>
      </c>
      <c r="Q149" s="10" t="s">
        <v>4474</v>
      </c>
    </row>
    <row r="150" spans="1:17" x14ac:dyDescent="0.3">
      <c r="A150" s="18">
        <v>35115050</v>
      </c>
      <c r="B150" s="9">
        <v>20</v>
      </c>
      <c r="C150" s="27">
        <v>1.61</v>
      </c>
      <c r="D150" s="10" t="s">
        <v>2328</v>
      </c>
      <c r="E150" s="9" t="s">
        <v>2335</v>
      </c>
      <c r="F150" s="28">
        <v>187</v>
      </c>
      <c r="G150" s="50">
        <v>16.249408441667743</v>
      </c>
      <c r="H150" s="9">
        <v>2353</v>
      </c>
      <c r="I150" s="27">
        <v>0.55914274049091306</v>
      </c>
      <c r="J150" s="27">
        <v>2.9900681309674498E-3</v>
      </c>
      <c r="K150" s="9" t="s">
        <v>4471</v>
      </c>
      <c r="L150" s="30">
        <v>8500.8000000000011</v>
      </c>
      <c r="M150" s="31">
        <v>0</v>
      </c>
      <c r="N150" s="31">
        <v>0</v>
      </c>
      <c r="O150" s="32">
        <v>0</v>
      </c>
      <c r="P150" s="10" t="str">
        <f>INDEX(Mapping!$C$4:$C$24,MATCH($B150,Mapping!$D$4:$D$24,0))</f>
        <v>Construction</v>
      </c>
      <c r="Q150" s="10" t="s">
        <v>4474</v>
      </c>
    </row>
    <row r="151" spans="1:17" x14ac:dyDescent="0.3">
      <c r="A151" s="18">
        <v>35115055</v>
      </c>
      <c r="B151" s="9">
        <v>20</v>
      </c>
      <c r="C151" s="27">
        <v>2.13</v>
      </c>
      <c r="D151" s="10" t="s">
        <v>2328</v>
      </c>
      <c r="E151" s="9" t="s">
        <v>2335</v>
      </c>
      <c r="F151" s="28">
        <v>187</v>
      </c>
      <c r="G151" s="50">
        <v>16.249408441667743</v>
      </c>
      <c r="H151" s="9">
        <v>2353</v>
      </c>
      <c r="I151" s="27">
        <v>0.55914274049091306</v>
      </c>
      <c r="J151" s="27">
        <v>2.9900681309674498E-3</v>
      </c>
      <c r="K151" s="9" t="s">
        <v>4472</v>
      </c>
      <c r="L151" s="30">
        <v>11246.4</v>
      </c>
      <c r="M151" s="31">
        <v>0</v>
      </c>
      <c r="N151" s="31">
        <v>0</v>
      </c>
      <c r="O151" s="32">
        <v>0</v>
      </c>
      <c r="P151" s="10" t="str">
        <f>INDEX(Mapping!$C$4:$C$24,MATCH($B151,Mapping!$D$4:$D$24,0))</f>
        <v>Construction</v>
      </c>
      <c r="Q151" s="10" t="s">
        <v>4474</v>
      </c>
    </row>
    <row r="152" spans="1:17" x14ac:dyDescent="0.3">
      <c r="A152" s="18">
        <v>35115053</v>
      </c>
      <c r="B152" s="9">
        <v>20</v>
      </c>
      <c r="C152" s="27">
        <v>1.72</v>
      </c>
      <c r="D152" s="10" t="s">
        <v>2328</v>
      </c>
      <c r="E152" s="9" t="s">
        <v>2335</v>
      </c>
      <c r="F152" s="28">
        <v>187</v>
      </c>
      <c r="G152" s="50">
        <v>16.249408441667743</v>
      </c>
      <c r="H152" s="9">
        <v>2353</v>
      </c>
      <c r="I152" s="27">
        <v>0.55914274049091306</v>
      </c>
      <c r="J152" s="27">
        <v>2.9900681309674498E-3</v>
      </c>
      <c r="K152" s="9" t="s">
        <v>4471</v>
      </c>
      <c r="L152" s="30">
        <v>9081.6</v>
      </c>
      <c r="M152" s="31">
        <v>0</v>
      </c>
      <c r="N152" s="31">
        <v>0</v>
      </c>
      <c r="O152" s="32">
        <v>0</v>
      </c>
      <c r="P152" s="10" t="str">
        <f>INDEX(Mapping!$C$4:$C$24,MATCH($B152,Mapping!$D$4:$D$24,0))</f>
        <v>Construction</v>
      </c>
      <c r="Q152" s="10" t="s">
        <v>4474</v>
      </c>
    </row>
    <row r="153" spans="1:17" x14ac:dyDescent="0.3">
      <c r="A153" s="18">
        <v>35052821</v>
      </c>
      <c r="B153" s="9">
        <v>20</v>
      </c>
      <c r="C153" s="27">
        <v>2.0699999999999998</v>
      </c>
      <c r="D153" s="10" t="s">
        <v>2328</v>
      </c>
      <c r="E153" s="9" t="s">
        <v>2335</v>
      </c>
      <c r="F153" s="28">
        <v>187</v>
      </c>
      <c r="G153" s="50">
        <v>16.249408441667743</v>
      </c>
      <c r="H153" s="9">
        <v>2353</v>
      </c>
      <c r="I153" s="27">
        <v>0.55914274049091306</v>
      </c>
      <c r="J153" s="27">
        <v>2.9900681309674498E-3</v>
      </c>
      <c r="K153" s="9" t="s">
        <v>4471</v>
      </c>
      <c r="L153" s="30">
        <v>10929.599999999999</v>
      </c>
      <c r="M153" s="31">
        <v>0</v>
      </c>
      <c r="N153" s="31">
        <v>0</v>
      </c>
      <c r="O153" s="32">
        <v>0</v>
      </c>
      <c r="P153" s="10" t="str">
        <f>INDEX(Mapping!$C$4:$C$24,MATCH($B153,Mapping!$D$4:$D$24,0))</f>
        <v>Construction</v>
      </c>
      <c r="Q153" s="10" t="s">
        <v>4474</v>
      </c>
    </row>
    <row r="154" spans="1:17" x14ac:dyDescent="0.3">
      <c r="A154" s="18">
        <v>35056746</v>
      </c>
      <c r="B154" s="9">
        <v>20</v>
      </c>
      <c r="C154" s="27">
        <v>2.0299999999999998</v>
      </c>
      <c r="D154" s="10" t="s">
        <v>2328</v>
      </c>
      <c r="E154" s="9" t="s">
        <v>2335</v>
      </c>
      <c r="F154" s="28">
        <v>187</v>
      </c>
      <c r="G154" s="50">
        <v>16.249408441667743</v>
      </c>
      <c r="H154" s="9">
        <v>2353</v>
      </c>
      <c r="I154" s="27">
        <v>0.55914274049091306</v>
      </c>
      <c r="J154" s="27">
        <v>2.9900681309674498E-3</v>
      </c>
      <c r="K154" s="9" t="s">
        <v>4471</v>
      </c>
      <c r="L154" s="30">
        <v>10718.4</v>
      </c>
      <c r="M154" s="31">
        <v>0</v>
      </c>
      <c r="N154" s="31">
        <v>0</v>
      </c>
      <c r="O154" s="32">
        <v>0</v>
      </c>
      <c r="P154" s="10" t="str">
        <f>INDEX(Mapping!$C$4:$C$24,MATCH($B154,Mapping!$D$4:$D$24,0))</f>
        <v>Construction</v>
      </c>
      <c r="Q154" s="10" t="s">
        <v>4474</v>
      </c>
    </row>
    <row r="155" spans="1:17" s="6" customFormat="1" x14ac:dyDescent="0.3">
      <c r="A155" s="18">
        <v>35116442</v>
      </c>
      <c r="B155" s="9">
        <v>20</v>
      </c>
      <c r="C155" s="27">
        <v>0.56000000000000005</v>
      </c>
      <c r="D155" s="10" t="s">
        <v>2337</v>
      </c>
      <c r="E155" s="9" t="s">
        <v>2340</v>
      </c>
      <c r="F155" s="28">
        <v>132</v>
      </c>
      <c r="G155" s="50">
        <v>10.941613656884462</v>
      </c>
      <c r="H155" s="9">
        <v>2678</v>
      </c>
      <c r="I155" s="27">
        <v>9.8599022534639355E-2</v>
      </c>
      <c r="J155" s="27">
        <v>7.4696229192908604E-4</v>
      </c>
      <c r="K155" s="9" t="s">
        <v>4471</v>
      </c>
      <c r="L155" s="30">
        <v>2956.8</v>
      </c>
      <c r="M155" s="31">
        <v>0</v>
      </c>
      <c r="N155" s="31">
        <v>0</v>
      </c>
      <c r="O155" s="32">
        <v>0</v>
      </c>
      <c r="P155" s="10" t="str">
        <f>INDEX(Mapping!$C$4:$C$24,MATCH($B155,Mapping!$D$4:$D$24,0))</f>
        <v>Construction</v>
      </c>
      <c r="Q155" s="10" t="s">
        <v>4474</v>
      </c>
    </row>
    <row r="156" spans="1:17" s="6" customFormat="1" x14ac:dyDescent="0.3">
      <c r="A156" s="18">
        <v>35116444</v>
      </c>
      <c r="B156" s="9">
        <v>20</v>
      </c>
      <c r="C156" s="27">
        <v>2.1</v>
      </c>
      <c r="D156" s="10" t="s">
        <v>2337</v>
      </c>
      <c r="E156" s="9" t="s">
        <v>2340</v>
      </c>
      <c r="F156" s="28">
        <v>132</v>
      </c>
      <c r="G156" s="50">
        <v>10.941613656884462</v>
      </c>
      <c r="H156" s="9">
        <v>2678</v>
      </c>
      <c r="I156" s="27">
        <v>9.8599022534639355E-2</v>
      </c>
      <c r="J156" s="27">
        <v>7.4696229192908604E-4</v>
      </c>
      <c r="K156" s="9" t="s">
        <v>4471</v>
      </c>
      <c r="L156" s="30">
        <v>11088</v>
      </c>
      <c r="M156" s="31">
        <v>0</v>
      </c>
      <c r="N156" s="31">
        <v>0</v>
      </c>
      <c r="O156" s="32">
        <v>0</v>
      </c>
      <c r="P156" s="10" t="str">
        <f>INDEX(Mapping!$C$4:$C$24,MATCH($B156,Mapping!$D$4:$D$24,0))</f>
        <v>Construction</v>
      </c>
      <c r="Q156" s="10" t="s">
        <v>4474</v>
      </c>
    </row>
    <row r="157" spans="1:17" s="6" customFormat="1" x14ac:dyDescent="0.3">
      <c r="A157" s="18">
        <v>35116800</v>
      </c>
      <c r="B157" s="9">
        <v>20</v>
      </c>
      <c r="C157" s="27">
        <v>1.175</v>
      </c>
      <c r="D157" s="10" t="s">
        <v>2337</v>
      </c>
      <c r="E157" s="9" t="s">
        <v>2345</v>
      </c>
      <c r="F157" s="28">
        <v>231</v>
      </c>
      <c r="G157" s="50">
        <v>19.731845806481232</v>
      </c>
      <c r="H157" s="9">
        <v>2411</v>
      </c>
      <c r="I157" s="27">
        <v>0.57976134322032924</v>
      </c>
      <c r="J157" s="27">
        <v>2.5097893645901698E-3</v>
      </c>
      <c r="K157" s="9" t="s">
        <v>4471</v>
      </c>
      <c r="L157" s="30">
        <v>6204</v>
      </c>
      <c r="M157" s="31">
        <v>0</v>
      </c>
      <c r="N157" s="31">
        <v>0</v>
      </c>
      <c r="O157" s="32">
        <v>0</v>
      </c>
      <c r="P157" s="10" t="str">
        <f>INDEX(Mapping!$C$4:$C$24,MATCH($B157,Mapping!$D$4:$D$24,0))</f>
        <v>Construction</v>
      </c>
      <c r="Q157" s="10" t="s">
        <v>4474</v>
      </c>
    </row>
    <row r="158" spans="1:17" s="6" customFormat="1" x14ac:dyDescent="0.3">
      <c r="A158" s="18">
        <v>35116391</v>
      </c>
      <c r="B158" s="9">
        <v>20</v>
      </c>
      <c r="C158" s="27">
        <v>0.71</v>
      </c>
      <c r="D158" s="10" t="s">
        <v>2337</v>
      </c>
      <c r="E158" s="9" t="s">
        <v>2347</v>
      </c>
      <c r="F158" s="28">
        <v>110</v>
      </c>
      <c r="G158" s="50">
        <v>9.0549841860287135</v>
      </c>
      <c r="H158" s="9">
        <v>2369</v>
      </c>
      <c r="I158" s="27">
        <v>0.30976900962340631</v>
      </c>
      <c r="J158" s="27">
        <v>2.81608190566733E-3</v>
      </c>
      <c r="K158" s="9" t="s">
        <v>4471</v>
      </c>
      <c r="L158" s="30">
        <v>3748.7999999999997</v>
      </c>
      <c r="M158" s="31">
        <v>0</v>
      </c>
      <c r="N158" s="31">
        <v>0</v>
      </c>
      <c r="O158" s="32">
        <v>0</v>
      </c>
      <c r="P158" s="10" t="str">
        <f>INDEX(Mapping!$C$4:$C$24,MATCH($B158,Mapping!$D$4:$D$24,0))</f>
        <v>Construction</v>
      </c>
      <c r="Q158" s="10" t="s">
        <v>4474</v>
      </c>
    </row>
    <row r="159" spans="1:17" s="6" customFormat="1" x14ac:dyDescent="0.3">
      <c r="A159" s="18">
        <v>35116395</v>
      </c>
      <c r="B159" s="9">
        <v>20</v>
      </c>
      <c r="C159" s="27">
        <v>1.71</v>
      </c>
      <c r="D159" s="10" t="s">
        <v>2337</v>
      </c>
      <c r="E159" s="9" t="s">
        <v>2347</v>
      </c>
      <c r="F159" s="28">
        <v>110</v>
      </c>
      <c r="G159" s="50">
        <v>9.0549841860287135</v>
      </c>
      <c r="H159" s="9">
        <v>2369</v>
      </c>
      <c r="I159" s="27">
        <v>0.30976900962340631</v>
      </c>
      <c r="J159" s="27">
        <v>2.81608190566733E-3</v>
      </c>
      <c r="K159" s="9" t="s">
        <v>4471</v>
      </c>
      <c r="L159" s="30">
        <v>9028.7999999999993</v>
      </c>
      <c r="M159" s="31">
        <v>0</v>
      </c>
      <c r="N159" s="31">
        <v>0</v>
      </c>
      <c r="O159" s="32">
        <v>0</v>
      </c>
      <c r="P159" s="10" t="str">
        <f>INDEX(Mapping!$C$4:$C$24,MATCH($B159,Mapping!$D$4:$D$24,0))</f>
        <v>Construction</v>
      </c>
      <c r="Q159" s="10" t="s">
        <v>4474</v>
      </c>
    </row>
    <row r="160" spans="1:17" x14ac:dyDescent="0.3">
      <c r="A160" s="18">
        <v>35052825</v>
      </c>
      <c r="B160" s="9">
        <v>20</v>
      </c>
      <c r="C160" s="27">
        <v>1.17</v>
      </c>
      <c r="D160" s="10" t="s">
        <v>2337</v>
      </c>
      <c r="E160" s="9" t="s">
        <v>2349</v>
      </c>
      <c r="F160" s="28">
        <v>21</v>
      </c>
      <c r="G160" s="50">
        <v>1.4878815160173089</v>
      </c>
      <c r="H160" s="9">
        <v>2737</v>
      </c>
      <c r="I160" s="27">
        <v>1.0337860551407129E-2</v>
      </c>
      <c r="J160" s="27">
        <v>4.9227907387652998E-4</v>
      </c>
      <c r="K160" s="9" t="s">
        <v>4471</v>
      </c>
      <c r="L160" s="30">
        <v>6177.5999999999995</v>
      </c>
      <c r="M160" s="31">
        <v>0</v>
      </c>
      <c r="N160" s="31">
        <v>0</v>
      </c>
      <c r="O160" s="32">
        <v>0</v>
      </c>
      <c r="P160" s="10" t="str">
        <f>INDEX(Mapping!$C$4:$C$24,MATCH($B160,Mapping!$D$4:$D$24,0))</f>
        <v>Construction</v>
      </c>
      <c r="Q160" s="10" t="s">
        <v>4474</v>
      </c>
    </row>
    <row r="161" spans="1:17" x14ac:dyDescent="0.3">
      <c r="A161" s="18">
        <v>35219281</v>
      </c>
      <c r="B161" s="19">
        <v>8</v>
      </c>
      <c r="C161" s="27">
        <v>5.71</v>
      </c>
      <c r="D161" s="29" t="s">
        <v>2510</v>
      </c>
      <c r="E161" s="19" t="s">
        <v>2519</v>
      </c>
      <c r="F161" s="28">
        <v>58</v>
      </c>
      <c r="G161" s="50">
        <v>5.7103623206985512</v>
      </c>
      <c r="H161" s="9">
        <v>45</v>
      </c>
      <c r="I161" s="27">
        <v>25.247337522026598</v>
      </c>
      <c r="J161" s="27">
        <v>0.43529892279356203</v>
      </c>
      <c r="K161" s="19"/>
      <c r="L161" s="35">
        <v>30148.799999999999</v>
      </c>
      <c r="M161" s="36">
        <v>0</v>
      </c>
      <c r="N161" s="36">
        <v>0</v>
      </c>
      <c r="O161" s="37">
        <v>0</v>
      </c>
      <c r="P161" s="10" t="str">
        <f>INDEX(Mapping!$C$4:$C$24,MATCH($B161,Mapping!$D$4:$D$24,0))</f>
        <v>Scoping</v>
      </c>
      <c r="Q161" s="10" t="s">
        <v>4475</v>
      </c>
    </row>
    <row r="162" spans="1:17" x14ac:dyDescent="0.3">
      <c r="A162" s="18">
        <v>35223032</v>
      </c>
      <c r="B162" s="9">
        <v>8</v>
      </c>
      <c r="C162" s="27">
        <v>0.43999999999999995</v>
      </c>
      <c r="D162" s="10" t="s">
        <v>2510</v>
      </c>
      <c r="E162" s="9" t="s">
        <v>2521</v>
      </c>
      <c r="F162" s="28">
        <v>262</v>
      </c>
      <c r="G162" s="50">
        <v>24.994124755822622</v>
      </c>
      <c r="H162" s="9">
        <v>68</v>
      </c>
      <c r="I162" s="27">
        <v>101.30316290156117</v>
      </c>
      <c r="J162" s="27">
        <v>0.38665329351740901</v>
      </c>
      <c r="K162" s="9" t="s">
        <v>4472</v>
      </c>
      <c r="L162" s="30">
        <v>0</v>
      </c>
      <c r="M162" s="31">
        <v>2323.1999999999998</v>
      </c>
      <c r="N162" s="31">
        <v>0</v>
      </c>
      <c r="O162" s="32">
        <v>0</v>
      </c>
      <c r="P162" s="10" t="str">
        <f>INDEX(Mapping!$C$4:$C$24,MATCH($B162,Mapping!$D$4:$D$24,0))</f>
        <v>Scoping</v>
      </c>
      <c r="Q162" s="10" t="s">
        <v>4484</v>
      </c>
    </row>
    <row r="163" spans="1:17" x14ac:dyDescent="0.3">
      <c r="A163" s="18">
        <v>35219282</v>
      </c>
      <c r="B163" s="19">
        <v>11</v>
      </c>
      <c r="C163" s="27">
        <v>1</v>
      </c>
      <c r="D163" s="29" t="s">
        <v>2569</v>
      </c>
      <c r="E163" s="19" t="s">
        <v>2568</v>
      </c>
      <c r="F163" s="28">
        <v>23</v>
      </c>
      <c r="G163" s="50">
        <v>1.7629499169490179</v>
      </c>
      <c r="H163" s="9">
        <v>47</v>
      </c>
      <c r="I163" s="27">
        <v>9.8575817238447403</v>
      </c>
      <c r="J163" s="27">
        <v>0.42859050973238</v>
      </c>
      <c r="K163" s="19" t="s">
        <v>4472</v>
      </c>
      <c r="L163" s="35">
        <v>5280</v>
      </c>
      <c r="M163" s="36">
        <v>0</v>
      </c>
      <c r="N163" s="36">
        <v>0</v>
      </c>
      <c r="O163" s="37">
        <v>0</v>
      </c>
      <c r="P163" s="10" t="str">
        <f>INDEX(Mapping!$C$4:$C$24,MATCH($B163,Mapping!$D$4:$D$24,0))</f>
        <v>Scoping</v>
      </c>
      <c r="Q163" s="10" t="s">
        <v>4475</v>
      </c>
    </row>
    <row r="164" spans="1:17" x14ac:dyDescent="0.3">
      <c r="A164" s="18">
        <v>35219283</v>
      </c>
      <c r="B164" s="19">
        <v>11</v>
      </c>
      <c r="C164" s="27">
        <v>0.82</v>
      </c>
      <c r="D164" s="29" t="s">
        <v>2569</v>
      </c>
      <c r="E164" s="19" t="s">
        <v>2568</v>
      </c>
      <c r="F164" s="28">
        <v>23</v>
      </c>
      <c r="G164" s="50">
        <v>1.7629499169490179</v>
      </c>
      <c r="H164" s="9">
        <v>47</v>
      </c>
      <c r="I164" s="27">
        <v>9.8575817238447403</v>
      </c>
      <c r="J164" s="27">
        <v>0.42859050973238</v>
      </c>
      <c r="K164" s="19" t="s">
        <v>4472</v>
      </c>
      <c r="L164" s="35">
        <v>4329.5999999999995</v>
      </c>
      <c r="M164" s="36">
        <v>0</v>
      </c>
      <c r="N164" s="36">
        <v>0</v>
      </c>
      <c r="O164" s="37">
        <v>0</v>
      </c>
      <c r="P164" s="10" t="str">
        <f>INDEX(Mapping!$C$4:$C$24,MATCH($B164,Mapping!$D$4:$D$24,0))</f>
        <v>Scoping</v>
      </c>
      <c r="Q164" s="10" t="s">
        <v>4475</v>
      </c>
    </row>
    <row r="165" spans="1:17" x14ac:dyDescent="0.3">
      <c r="A165" s="18">
        <v>35222234</v>
      </c>
      <c r="B165" s="19">
        <v>7</v>
      </c>
      <c r="C165" s="27">
        <v>2.62</v>
      </c>
      <c r="D165" s="29" t="s">
        <v>2591</v>
      </c>
      <c r="E165" s="19" t="s">
        <v>2590</v>
      </c>
      <c r="F165" s="28">
        <v>435</v>
      </c>
      <c r="G165" s="50">
        <v>44.088589532269609</v>
      </c>
      <c r="H165" s="9">
        <v>421</v>
      </c>
      <c r="I165" s="27">
        <v>75.850565774570683</v>
      </c>
      <c r="J165" s="27">
        <v>0.174369116723151</v>
      </c>
      <c r="K165" s="29"/>
      <c r="L165" s="35">
        <v>0</v>
      </c>
      <c r="M165" s="36">
        <v>0</v>
      </c>
      <c r="N165" s="36">
        <v>0</v>
      </c>
      <c r="O165" s="37">
        <v>13833.6</v>
      </c>
      <c r="P165" s="10" t="str">
        <f>INDEX(Mapping!$C$4:$C$24,MATCH($B165,Mapping!$D$4:$D$24,0))</f>
        <v>Scoping</v>
      </c>
      <c r="Q165" s="10" t="s">
        <v>4485</v>
      </c>
    </row>
    <row r="166" spans="1:17" x14ac:dyDescent="0.3">
      <c r="A166" s="18">
        <v>35223037</v>
      </c>
      <c r="B166" s="9">
        <v>9</v>
      </c>
      <c r="C166" s="27">
        <v>0.10999999999999999</v>
      </c>
      <c r="D166" s="10" t="s">
        <v>2591</v>
      </c>
      <c r="E166" s="9" t="s">
        <v>2594</v>
      </c>
      <c r="F166" s="28">
        <v>47</v>
      </c>
      <c r="G166" s="50">
        <v>2.3149015280017342</v>
      </c>
      <c r="H166" s="9">
        <v>847</v>
      </c>
      <c r="I166" s="27">
        <v>4.0693851733525683</v>
      </c>
      <c r="J166" s="27">
        <v>8.6582663262820603E-2</v>
      </c>
      <c r="K166" s="9" t="s">
        <v>4471</v>
      </c>
      <c r="L166" s="30">
        <v>0</v>
      </c>
      <c r="M166" s="31">
        <v>580.79999999999995</v>
      </c>
      <c r="N166" s="31">
        <v>0</v>
      </c>
      <c r="O166" s="32">
        <v>0</v>
      </c>
      <c r="P166" s="10" t="str">
        <f>INDEX(Mapping!$C$4:$C$24,MATCH($B166,Mapping!$D$4:$D$24,0))</f>
        <v>Scoping</v>
      </c>
      <c r="Q166" s="10" t="s">
        <v>4484</v>
      </c>
    </row>
    <row r="167" spans="1:17" x14ac:dyDescent="0.3">
      <c r="A167" s="18">
        <v>35219591</v>
      </c>
      <c r="B167" s="19">
        <v>2</v>
      </c>
      <c r="C167" s="27">
        <v>2.88</v>
      </c>
      <c r="D167" s="29" t="s">
        <v>2726</v>
      </c>
      <c r="E167" s="19" t="s">
        <v>2734</v>
      </c>
      <c r="F167" s="28">
        <v>29</v>
      </c>
      <c r="G167" s="50">
        <v>2.8841288480634493</v>
      </c>
      <c r="H167" s="9">
        <v>54</v>
      </c>
      <c r="I167" s="27">
        <v>11.806583015215489</v>
      </c>
      <c r="J167" s="27">
        <v>0.40712355224880997</v>
      </c>
      <c r="K167" s="19"/>
      <c r="L167" s="35">
        <v>15206.4</v>
      </c>
      <c r="M167" s="36">
        <v>0</v>
      </c>
      <c r="N167" s="36">
        <v>0</v>
      </c>
      <c r="O167" s="37">
        <v>0</v>
      </c>
      <c r="P167" s="10" t="str">
        <f>INDEX(Mapping!$C$4:$C$24,MATCH($B167,Mapping!$D$4:$D$24,0))</f>
        <v>Scoping</v>
      </c>
      <c r="Q167" s="10" t="s">
        <v>4475</v>
      </c>
    </row>
    <row r="168" spans="1:17" x14ac:dyDescent="0.3">
      <c r="A168" s="18">
        <v>35219289</v>
      </c>
      <c r="B168" s="19">
        <v>2</v>
      </c>
      <c r="C168" s="9">
        <v>57.14</v>
      </c>
      <c r="D168" s="29" t="s">
        <v>2752</v>
      </c>
      <c r="E168" s="19" t="s">
        <v>2754</v>
      </c>
      <c r="F168" s="28">
        <v>641</v>
      </c>
      <c r="G168" s="50">
        <v>57.142938485843821</v>
      </c>
      <c r="H168" s="9">
        <v>49</v>
      </c>
      <c r="I168" s="27">
        <v>270.40280484573793</v>
      </c>
      <c r="J168" s="27">
        <v>0.42184524936932599</v>
      </c>
      <c r="K168" s="19"/>
      <c r="L168" s="35">
        <v>301699.20000000001</v>
      </c>
      <c r="M168" s="36">
        <v>0</v>
      </c>
      <c r="N168" s="36">
        <v>0</v>
      </c>
      <c r="O168" s="37">
        <v>0</v>
      </c>
      <c r="P168" s="10" t="str">
        <f>INDEX(Mapping!$C$4:$C$24,MATCH($B168,Mapping!$D$4:$D$24,0))</f>
        <v>Scoping</v>
      </c>
      <c r="Q168" s="10" t="s">
        <v>4475</v>
      </c>
    </row>
    <row r="169" spans="1:17" x14ac:dyDescent="0.3">
      <c r="A169" s="18">
        <v>35225826</v>
      </c>
      <c r="B169" s="19">
        <v>2</v>
      </c>
      <c r="C169" s="9">
        <v>0</v>
      </c>
      <c r="D169" s="29" t="s">
        <v>2752</v>
      </c>
      <c r="E169" s="19" t="s">
        <v>2754</v>
      </c>
      <c r="F169" s="28">
        <v>641</v>
      </c>
      <c r="G169" s="50">
        <v>57.142938485843821</v>
      </c>
      <c r="H169" s="9">
        <v>49</v>
      </c>
      <c r="I169" s="27">
        <v>270.40280484573793</v>
      </c>
      <c r="J169" s="27">
        <v>0.42184524936932599</v>
      </c>
      <c r="K169" s="19"/>
      <c r="L169" s="35"/>
      <c r="M169" s="36">
        <v>0</v>
      </c>
      <c r="N169" s="36">
        <v>0</v>
      </c>
      <c r="O169" s="37">
        <v>0</v>
      </c>
      <c r="P169" s="10" t="str">
        <f>INDEX(Mapping!$C$4:$C$24,MATCH($B169,Mapping!$D$4:$D$24,0))</f>
        <v>Scoping</v>
      </c>
      <c r="Q169" s="10" t="s">
        <v>4475</v>
      </c>
    </row>
    <row r="170" spans="1:17" x14ac:dyDescent="0.3">
      <c r="A170" s="18">
        <v>35225827</v>
      </c>
      <c r="B170" s="19">
        <v>2</v>
      </c>
      <c r="C170" s="9">
        <v>0</v>
      </c>
      <c r="D170" s="29" t="s">
        <v>2752</v>
      </c>
      <c r="E170" s="19" t="s">
        <v>2754</v>
      </c>
      <c r="F170" s="28">
        <v>641</v>
      </c>
      <c r="G170" s="50">
        <v>57.142938485843821</v>
      </c>
      <c r="H170" s="9">
        <v>49</v>
      </c>
      <c r="I170" s="27">
        <v>270.40280484573793</v>
      </c>
      <c r="J170" s="27">
        <v>0.42184524936932599</v>
      </c>
      <c r="K170" s="19"/>
      <c r="L170" s="35"/>
      <c r="M170" s="36">
        <v>0</v>
      </c>
      <c r="N170" s="36">
        <v>0</v>
      </c>
      <c r="O170" s="37">
        <v>0</v>
      </c>
      <c r="P170" s="10" t="str">
        <f>INDEX(Mapping!$C$4:$C$24,MATCH($B170,Mapping!$D$4:$D$24,0))</f>
        <v>Scoping</v>
      </c>
      <c r="Q170" s="10" t="s">
        <v>4475</v>
      </c>
    </row>
    <row r="171" spans="1:17" x14ac:dyDescent="0.3">
      <c r="A171" s="18">
        <v>35225828</v>
      </c>
      <c r="B171" s="19">
        <v>2</v>
      </c>
      <c r="C171" s="9">
        <v>0</v>
      </c>
      <c r="D171" s="29" t="s">
        <v>2752</v>
      </c>
      <c r="E171" s="19" t="s">
        <v>2754</v>
      </c>
      <c r="F171" s="28">
        <v>641</v>
      </c>
      <c r="G171" s="50">
        <v>57.142938485843821</v>
      </c>
      <c r="H171" s="9">
        <v>49</v>
      </c>
      <c r="I171" s="27">
        <v>270.40280484573793</v>
      </c>
      <c r="J171" s="27">
        <v>0.42184524936932599</v>
      </c>
      <c r="K171" s="19"/>
      <c r="L171" s="35"/>
      <c r="M171" s="36">
        <v>0</v>
      </c>
      <c r="N171" s="36">
        <v>0</v>
      </c>
      <c r="O171" s="37">
        <v>0</v>
      </c>
      <c r="P171" s="10" t="str">
        <f>INDEX(Mapping!$C$4:$C$24,MATCH($B171,Mapping!$D$4:$D$24,0))</f>
        <v>Scoping</v>
      </c>
      <c r="Q171" s="10" t="s">
        <v>4475</v>
      </c>
    </row>
    <row r="172" spans="1:17" x14ac:dyDescent="0.3">
      <c r="A172" s="18">
        <v>35225829</v>
      </c>
      <c r="B172" s="19">
        <v>2</v>
      </c>
      <c r="C172" s="9">
        <v>0</v>
      </c>
      <c r="D172" s="29" t="s">
        <v>2752</v>
      </c>
      <c r="E172" s="19" t="s">
        <v>2754</v>
      </c>
      <c r="F172" s="28">
        <v>641</v>
      </c>
      <c r="G172" s="50">
        <v>57.142938485843821</v>
      </c>
      <c r="H172" s="9">
        <v>49</v>
      </c>
      <c r="I172" s="27">
        <v>270.40280484573793</v>
      </c>
      <c r="J172" s="27">
        <v>0.42184524936932599</v>
      </c>
      <c r="K172" s="19"/>
      <c r="L172" s="35"/>
      <c r="M172" s="36">
        <v>0</v>
      </c>
      <c r="N172" s="36">
        <v>0</v>
      </c>
      <c r="O172" s="37">
        <v>0</v>
      </c>
      <c r="P172" s="10" t="str">
        <f>INDEX(Mapping!$C$4:$C$24,MATCH($B172,Mapping!$D$4:$D$24,0))</f>
        <v>Scoping</v>
      </c>
      <c r="Q172" s="10" t="s">
        <v>4475</v>
      </c>
    </row>
    <row r="173" spans="1:17" x14ac:dyDescent="0.3">
      <c r="A173" s="18">
        <v>35219287</v>
      </c>
      <c r="B173" s="19">
        <v>2</v>
      </c>
      <c r="C173" s="9">
        <v>0.02</v>
      </c>
      <c r="D173" s="29" t="s">
        <v>2752</v>
      </c>
      <c r="E173" s="19" t="s">
        <v>2754</v>
      </c>
      <c r="F173" s="28">
        <v>641</v>
      </c>
      <c r="G173" s="50">
        <v>57.142938485843821</v>
      </c>
      <c r="H173" s="9">
        <v>49</v>
      </c>
      <c r="I173" s="27">
        <v>270.40280484573793</v>
      </c>
      <c r="J173" s="27">
        <v>0.42184524936932599</v>
      </c>
      <c r="K173" s="19"/>
      <c r="L173" s="35">
        <v>105.60000000000001</v>
      </c>
      <c r="M173" s="36">
        <v>0</v>
      </c>
      <c r="N173" s="36">
        <v>0</v>
      </c>
      <c r="O173" s="37">
        <v>0</v>
      </c>
      <c r="P173" s="10" t="str">
        <f>INDEX(Mapping!$C$4:$C$24,MATCH($B173,Mapping!$D$4:$D$24,0))</f>
        <v>Scoping</v>
      </c>
      <c r="Q173" s="10" t="s">
        <v>4475</v>
      </c>
    </row>
    <row r="174" spans="1:17" x14ac:dyDescent="0.3">
      <c r="A174" s="18">
        <v>35114040</v>
      </c>
      <c r="B174" s="9">
        <v>20</v>
      </c>
      <c r="C174" s="27">
        <v>1.4850000000000001</v>
      </c>
      <c r="D174" s="10" t="s">
        <v>3053</v>
      </c>
      <c r="E174" s="9" t="s">
        <v>3052</v>
      </c>
      <c r="F174" s="28">
        <v>218</v>
      </c>
      <c r="G174" s="50">
        <v>17.259798184577253</v>
      </c>
      <c r="H174" s="9">
        <v>2271</v>
      </c>
      <c r="I174" s="27">
        <v>0.81904811310262859</v>
      </c>
      <c r="J174" s="27">
        <v>3.75710143625059E-3</v>
      </c>
      <c r="K174" s="9" t="s">
        <v>4471</v>
      </c>
      <c r="L174" s="30">
        <v>7840.8</v>
      </c>
      <c r="M174" s="31">
        <v>0</v>
      </c>
      <c r="N174" s="31">
        <v>0</v>
      </c>
      <c r="O174" s="32">
        <v>0</v>
      </c>
      <c r="P174" s="10" t="str">
        <f>INDEX(Mapping!$C$4:$C$24,MATCH($B174,Mapping!$D$4:$D$24,0))</f>
        <v>Construction</v>
      </c>
      <c r="Q174" s="10" t="s">
        <v>4474</v>
      </c>
    </row>
    <row r="175" spans="1:17" x14ac:dyDescent="0.3">
      <c r="A175" s="18">
        <v>35114048</v>
      </c>
      <c r="B175" s="9">
        <v>20</v>
      </c>
      <c r="C175" s="27">
        <v>1.39</v>
      </c>
      <c r="D175" s="10" t="s">
        <v>3053</v>
      </c>
      <c r="E175" s="9" t="s">
        <v>3052</v>
      </c>
      <c r="F175" s="28">
        <v>218</v>
      </c>
      <c r="G175" s="50">
        <v>17.259798184577253</v>
      </c>
      <c r="H175" s="9">
        <v>2271</v>
      </c>
      <c r="I175" s="27">
        <v>0.81904811310262859</v>
      </c>
      <c r="J175" s="27">
        <v>3.75710143625059E-3</v>
      </c>
      <c r="K175" s="9" t="s">
        <v>4471</v>
      </c>
      <c r="L175" s="30">
        <v>7339.2</v>
      </c>
      <c r="M175" s="31">
        <v>0</v>
      </c>
      <c r="N175" s="31">
        <v>0</v>
      </c>
      <c r="O175" s="32">
        <v>0</v>
      </c>
      <c r="P175" s="10" t="str">
        <f>INDEX(Mapping!$C$4:$C$24,MATCH($B175,Mapping!$D$4:$D$24,0))</f>
        <v>Construction</v>
      </c>
      <c r="Q175" s="10" t="s">
        <v>4474</v>
      </c>
    </row>
    <row r="176" spans="1:17" x14ac:dyDescent="0.3">
      <c r="A176" s="18">
        <v>35219543</v>
      </c>
      <c r="B176" s="9">
        <v>8</v>
      </c>
      <c r="C176" s="27">
        <v>0.24000000000000002</v>
      </c>
      <c r="D176" s="10" t="s">
        <v>3114</v>
      </c>
      <c r="E176" s="9" t="s">
        <v>3116</v>
      </c>
      <c r="F176" s="28">
        <v>117</v>
      </c>
      <c r="G176" s="50">
        <v>8.512969057158422</v>
      </c>
      <c r="H176" s="9">
        <v>2123</v>
      </c>
      <c r="I176" s="27">
        <v>0.76223238625060019</v>
      </c>
      <c r="J176" s="27">
        <v>6.5148067200905997E-3</v>
      </c>
      <c r="K176" s="9" t="s">
        <v>4472</v>
      </c>
      <c r="L176" s="30">
        <v>0</v>
      </c>
      <c r="M176" s="31">
        <v>1267.2</v>
      </c>
      <c r="N176" s="31">
        <v>0</v>
      </c>
      <c r="O176" s="32">
        <v>0</v>
      </c>
      <c r="P176" s="10" t="str">
        <f>INDEX(Mapping!$C$4:$C$24,MATCH($B176,Mapping!$D$4:$D$24,0))</f>
        <v>Scoping</v>
      </c>
      <c r="Q176" s="10" t="s">
        <v>4484</v>
      </c>
    </row>
    <row r="177" spans="1:17" x14ac:dyDescent="0.3">
      <c r="A177" s="18">
        <v>35219542</v>
      </c>
      <c r="B177" s="9">
        <v>8</v>
      </c>
      <c r="C177" s="27">
        <v>0.14000000000000001</v>
      </c>
      <c r="D177" s="10" t="s">
        <v>3114</v>
      </c>
      <c r="E177" s="9" t="s">
        <v>3116</v>
      </c>
      <c r="F177" s="28">
        <v>117</v>
      </c>
      <c r="G177" s="50">
        <v>8.512969057158422</v>
      </c>
      <c r="H177" s="9">
        <v>2123</v>
      </c>
      <c r="I177" s="27">
        <v>0.76223238625060019</v>
      </c>
      <c r="J177" s="27">
        <v>6.5148067200905997E-3</v>
      </c>
      <c r="K177" s="9" t="s">
        <v>4472</v>
      </c>
      <c r="L177" s="30">
        <v>0</v>
      </c>
      <c r="M177" s="31">
        <v>739.2</v>
      </c>
      <c r="N177" s="31">
        <v>0</v>
      </c>
      <c r="O177" s="32">
        <v>0</v>
      </c>
      <c r="P177" s="10" t="str">
        <f>INDEX(Mapping!$C$4:$C$24,MATCH($B177,Mapping!$D$4:$D$24,0))</f>
        <v>Scoping</v>
      </c>
      <c r="Q177" s="10" t="s">
        <v>4484</v>
      </c>
    </row>
    <row r="178" spans="1:17" x14ac:dyDescent="0.3">
      <c r="A178" s="18">
        <v>35175853</v>
      </c>
      <c r="B178" s="19">
        <v>10</v>
      </c>
      <c r="C178" s="27">
        <v>0.7</v>
      </c>
      <c r="D178" s="29" t="s">
        <v>3118</v>
      </c>
      <c r="E178" s="19" t="s">
        <v>3117</v>
      </c>
      <c r="F178" s="28">
        <v>462</v>
      </c>
      <c r="G178" s="50">
        <v>49.498871370804096</v>
      </c>
      <c r="H178" s="9">
        <v>2131</v>
      </c>
      <c r="I178" s="27">
        <v>2.9784752846565303</v>
      </c>
      <c r="J178" s="27">
        <v>6.4469162005552604E-3</v>
      </c>
      <c r="K178" s="29"/>
      <c r="L178" s="35">
        <v>0</v>
      </c>
      <c r="M178" s="36">
        <v>0</v>
      </c>
      <c r="N178" s="36">
        <v>0</v>
      </c>
      <c r="O178" s="37">
        <v>3695.9999999999995</v>
      </c>
      <c r="P178" s="10" t="str">
        <f>INDEX(Mapping!$C$4:$C$24,MATCH($B178,Mapping!$D$4:$D$24,0))</f>
        <v>Scoping</v>
      </c>
      <c r="Q178" s="10" t="s">
        <v>4485</v>
      </c>
    </row>
    <row r="179" spans="1:17" x14ac:dyDescent="0.3">
      <c r="A179" s="18">
        <v>35224377</v>
      </c>
      <c r="B179" s="9">
        <v>8</v>
      </c>
      <c r="C179" s="27">
        <v>1.1299999999999999</v>
      </c>
      <c r="D179" s="10" t="s">
        <v>3118</v>
      </c>
      <c r="E179" s="9" t="s">
        <v>3124</v>
      </c>
      <c r="F179" s="28">
        <v>745</v>
      </c>
      <c r="G179" s="50">
        <v>67.365649554006211</v>
      </c>
      <c r="H179" s="9">
        <v>1363</v>
      </c>
      <c r="I179" s="27">
        <v>26.468931840590933</v>
      </c>
      <c r="J179" s="27">
        <v>3.5528767571262998E-2</v>
      </c>
      <c r="K179" s="9" t="s">
        <v>4471</v>
      </c>
      <c r="L179" s="30">
        <v>0</v>
      </c>
      <c r="M179" s="31">
        <v>5966.4</v>
      </c>
      <c r="N179" s="31">
        <v>0</v>
      </c>
      <c r="O179" s="32">
        <v>0</v>
      </c>
      <c r="P179" s="10" t="str">
        <f>INDEX(Mapping!$C$4:$C$24,MATCH($B179,Mapping!$D$4:$D$24,0))</f>
        <v>Scoping</v>
      </c>
      <c r="Q179" s="10" t="s">
        <v>4484</v>
      </c>
    </row>
    <row r="180" spans="1:17" x14ac:dyDescent="0.3">
      <c r="A180" s="18">
        <v>35219264</v>
      </c>
      <c r="B180" s="19">
        <v>2</v>
      </c>
      <c r="C180" s="27">
        <v>2.33</v>
      </c>
      <c r="D180" s="29" t="s">
        <v>3163</v>
      </c>
      <c r="E180" s="19" t="s">
        <v>3164</v>
      </c>
      <c r="F180" s="28">
        <v>10</v>
      </c>
      <c r="G180" s="50">
        <v>2.3287273015274268</v>
      </c>
      <c r="H180" s="9">
        <v>30</v>
      </c>
      <c r="I180" s="27">
        <v>5.1619382712091895</v>
      </c>
      <c r="J180" s="27">
        <v>0.51619382712091899</v>
      </c>
      <c r="K180" s="19"/>
      <c r="L180" s="35">
        <v>12302.4</v>
      </c>
      <c r="M180" s="36">
        <v>0</v>
      </c>
      <c r="N180" s="36">
        <v>0</v>
      </c>
      <c r="O180" s="37">
        <v>0</v>
      </c>
      <c r="P180" s="10" t="str">
        <f>INDEX(Mapping!$C$4:$C$24,MATCH($B180,Mapping!$D$4:$D$24,0))</f>
        <v>Scoping</v>
      </c>
      <c r="Q180" s="10" t="s">
        <v>4475</v>
      </c>
    </row>
    <row r="181" spans="1:17" x14ac:dyDescent="0.3">
      <c r="A181" s="18">
        <v>35219092</v>
      </c>
      <c r="B181" s="19">
        <v>2</v>
      </c>
      <c r="C181" s="27">
        <v>5.35</v>
      </c>
      <c r="D181" s="29" t="s">
        <v>3166</v>
      </c>
      <c r="E181" s="19" t="s">
        <v>3167</v>
      </c>
      <c r="F181" s="28">
        <v>38</v>
      </c>
      <c r="G181" s="50">
        <v>5.3534418701324551</v>
      </c>
      <c r="H181" s="9">
        <v>15</v>
      </c>
      <c r="I181" s="27">
        <v>26.760697879293375</v>
      </c>
      <c r="J181" s="27">
        <v>0.70422889156035196</v>
      </c>
      <c r="K181" s="29"/>
      <c r="L181" s="35">
        <v>28247.999999999996</v>
      </c>
      <c r="M181" s="31">
        <v>0</v>
      </c>
      <c r="N181" s="36">
        <v>0</v>
      </c>
      <c r="O181" s="37">
        <v>0</v>
      </c>
      <c r="P181" s="10" t="str">
        <f>INDEX(Mapping!$C$4:$C$24,MATCH($B181,Mapping!$D$4:$D$24,0))</f>
        <v>Scoping</v>
      </c>
      <c r="Q181" s="10" t="s">
        <v>4475</v>
      </c>
    </row>
    <row r="182" spans="1:17" x14ac:dyDescent="0.3">
      <c r="A182" s="18">
        <v>35219280</v>
      </c>
      <c r="B182" s="19">
        <v>11</v>
      </c>
      <c r="C182" s="27">
        <v>0.38</v>
      </c>
      <c r="D182" s="29" t="s">
        <v>3172</v>
      </c>
      <c r="E182" s="19" t="s">
        <v>3174</v>
      </c>
      <c r="F182" s="28">
        <v>101</v>
      </c>
      <c r="G182" s="50">
        <v>1.6450859394185147</v>
      </c>
      <c r="H182" s="9">
        <v>43</v>
      </c>
      <c r="I182" s="27">
        <v>44.704557679382383</v>
      </c>
      <c r="J182" s="27">
        <v>0.44261938296418202</v>
      </c>
      <c r="K182" s="19" t="s">
        <v>4472</v>
      </c>
      <c r="L182" s="35">
        <v>2006.4</v>
      </c>
      <c r="M182" s="36">
        <v>0</v>
      </c>
      <c r="N182" s="36">
        <v>0</v>
      </c>
      <c r="O182" s="37">
        <v>0</v>
      </c>
      <c r="P182" s="10" t="str">
        <f>INDEX(Mapping!$C$4:$C$24,MATCH($B182,Mapping!$D$4:$D$24,0))</f>
        <v>Scoping</v>
      </c>
      <c r="Q182" s="10" t="s">
        <v>4475</v>
      </c>
    </row>
    <row r="183" spans="1:17" x14ac:dyDescent="0.3">
      <c r="A183" s="18">
        <v>35226632</v>
      </c>
      <c r="B183" s="19">
        <v>8</v>
      </c>
      <c r="C183" s="27">
        <v>1.35</v>
      </c>
      <c r="D183" s="29" t="s">
        <v>3172</v>
      </c>
      <c r="E183" s="19" t="s">
        <v>3174</v>
      </c>
      <c r="F183" s="28">
        <v>101</v>
      </c>
      <c r="G183" s="50">
        <v>1.6450859394185147</v>
      </c>
      <c r="H183" s="9">
        <v>43</v>
      </c>
      <c r="I183" s="27">
        <v>44.704557679382383</v>
      </c>
      <c r="J183" s="27">
        <v>0.44261938296418202</v>
      </c>
      <c r="K183" s="19"/>
      <c r="L183" s="35">
        <v>7128.0000000000009</v>
      </c>
      <c r="M183" s="36">
        <v>0</v>
      </c>
      <c r="N183" s="36">
        <v>0</v>
      </c>
      <c r="O183" s="37">
        <v>0</v>
      </c>
      <c r="P183" s="10" t="str">
        <f>INDEX(Mapping!$C$4:$C$24,MATCH($B183,Mapping!$D$4:$D$24,0))</f>
        <v>Scoping</v>
      </c>
      <c r="Q183" s="10" t="s">
        <v>4475</v>
      </c>
    </row>
    <row r="184" spans="1:17" x14ac:dyDescent="0.3">
      <c r="A184" s="18">
        <v>35191937</v>
      </c>
      <c r="B184" s="9">
        <v>9</v>
      </c>
      <c r="C184" s="27">
        <v>1.46</v>
      </c>
      <c r="D184" s="10" t="s">
        <v>3193</v>
      </c>
      <c r="E184" s="9" t="s">
        <v>3198</v>
      </c>
      <c r="F184" s="28">
        <v>180</v>
      </c>
      <c r="G184" s="50">
        <v>19.340684586360659</v>
      </c>
      <c r="H184" s="9">
        <v>951</v>
      </c>
      <c r="I184" s="27">
        <v>13.210050623204321</v>
      </c>
      <c r="J184" s="27">
        <v>7.3389170128912898E-2</v>
      </c>
      <c r="K184" s="9" t="s">
        <v>4471</v>
      </c>
      <c r="L184" s="30">
        <v>7708.8</v>
      </c>
      <c r="M184" s="33">
        <v>0</v>
      </c>
      <c r="N184" s="33">
        <v>0</v>
      </c>
      <c r="O184" s="34">
        <v>0</v>
      </c>
      <c r="P184" s="10" t="str">
        <f>INDEX(Mapping!$C$4:$C$24,MATCH($B184,Mapping!$D$4:$D$24,0))</f>
        <v>Scoping</v>
      </c>
      <c r="Q184" s="10" t="s">
        <v>4470</v>
      </c>
    </row>
    <row r="185" spans="1:17" x14ac:dyDescent="0.3">
      <c r="A185" s="18">
        <v>35227032</v>
      </c>
      <c r="B185" s="9">
        <v>8</v>
      </c>
      <c r="C185" s="27">
        <v>0.87</v>
      </c>
      <c r="D185" s="10" t="s">
        <v>3193</v>
      </c>
      <c r="E185" s="9" t="s">
        <v>3198</v>
      </c>
      <c r="F185" s="28">
        <v>180</v>
      </c>
      <c r="G185" s="50">
        <v>19.340684586360659</v>
      </c>
      <c r="H185" s="9">
        <v>951</v>
      </c>
      <c r="I185" s="27">
        <v>13.210050623204321</v>
      </c>
      <c r="J185" s="27">
        <v>7.3389170128912898E-2</v>
      </c>
      <c r="K185" s="9" t="s">
        <v>4471</v>
      </c>
      <c r="L185" s="30">
        <v>4593.6000000000004</v>
      </c>
      <c r="M185" s="33">
        <v>0</v>
      </c>
      <c r="N185" s="33">
        <v>0</v>
      </c>
      <c r="O185" s="34">
        <v>0</v>
      </c>
      <c r="P185" s="10" t="str">
        <f>INDEX(Mapping!$C$4:$C$24,MATCH($B185,Mapping!$D$4:$D$24,0))</f>
        <v>Scoping</v>
      </c>
      <c r="Q185" s="10" t="s">
        <v>4470</v>
      </c>
    </row>
    <row r="186" spans="1:17" x14ac:dyDescent="0.3">
      <c r="A186" s="18">
        <v>35227033</v>
      </c>
      <c r="B186" s="9">
        <v>8</v>
      </c>
      <c r="C186" s="27">
        <v>1.31</v>
      </c>
      <c r="D186" s="10" t="s">
        <v>3193</v>
      </c>
      <c r="E186" s="9" t="s">
        <v>3198</v>
      </c>
      <c r="F186" s="28">
        <v>180</v>
      </c>
      <c r="G186" s="50">
        <v>19.340684586360659</v>
      </c>
      <c r="H186" s="9">
        <v>951</v>
      </c>
      <c r="I186" s="27">
        <v>13.210050623204321</v>
      </c>
      <c r="J186" s="27">
        <v>7.3389170128912898E-2</v>
      </c>
      <c r="K186" s="9" t="s">
        <v>4471</v>
      </c>
      <c r="L186" s="30">
        <v>6916.8</v>
      </c>
      <c r="M186" s="33">
        <v>0</v>
      </c>
      <c r="N186" s="33">
        <v>0</v>
      </c>
      <c r="O186" s="34">
        <v>0</v>
      </c>
      <c r="P186" s="10" t="str">
        <f>INDEX(Mapping!$C$4:$C$24,MATCH($B186,Mapping!$D$4:$D$24,0))</f>
        <v>Scoping</v>
      </c>
      <c r="Q186" s="10" t="s">
        <v>4470</v>
      </c>
    </row>
    <row r="187" spans="1:17" x14ac:dyDescent="0.3">
      <c r="A187" s="18">
        <v>35219275</v>
      </c>
      <c r="B187" s="19">
        <v>13</v>
      </c>
      <c r="C187" s="27">
        <v>0.52</v>
      </c>
      <c r="D187" s="29" t="s">
        <v>3218</v>
      </c>
      <c r="E187" s="19" t="s">
        <v>3217</v>
      </c>
      <c r="F187" s="28">
        <v>38</v>
      </c>
      <c r="G187" s="50">
        <v>0.63713158826654448</v>
      </c>
      <c r="H187" s="9">
        <v>41</v>
      </c>
      <c r="I187" s="27">
        <v>17.311484727723496</v>
      </c>
      <c r="J187" s="27">
        <v>0.45556538757167098</v>
      </c>
      <c r="K187" s="19" t="s">
        <v>4472</v>
      </c>
      <c r="L187" s="35">
        <v>2745.6</v>
      </c>
      <c r="M187" s="36">
        <v>0</v>
      </c>
      <c r="N187" s="36">
        <v>0</v>
      </c>
      <c r="O187" s="37">
        <v>0</v>
      </c>
      <c r="P187" s="10" t="str">
        <f>INDEX(Mapping!$C$4:$C$24,MATCH($B187,Mapping!$D$4:$D$24,0))</f>
        <v>Scoping</v>
      </c>
      <c r="Q187" s="10" t="s">
        <v>4475</v>
      </c>
    </row>
    <row r="188" spans="1:17" x14ac:dyDescent="0.3">
      <c r="A188" s="18">
        <v>35145524</v>
      </c>
      <c r="B188" s="9">
        <v>18</v>
      </c>
      <c r="C188" s="27">
        <v>1.5</v>
      </c>
      <c r="D188" s="10" t="s">
        <v>3325</v>
      </c>
      <c r="E188" s="9" t="s">
        <v>3330</v>
      </c>
      <c r="F188" s="28">
        <v>41</v>
      </c>
      <c r="G188" s="50">
        <v>2.4432880788637288</v>
      </c>
      <c r="H188" s="9">
        <v>1755</v>
      </c>
      <c r="I188" s="27">
        <v>0.67489435474305426</v>
      </c>
      <c r="J188" s="27">
        <v>1.6460837920562299E-2</v>
      </c>
      <c r="K188" s="9" t="s">
        <v>4471</v>
      </c>
      <c r="L188" s="30">
        <v>0</v>
      </c>
      <c r="M188" s="31">
        <v>7920</v>
      </c>
      <c r="N188" s="31">
        <v>0</v>
      </c>
      <c r="O188" s="32">
        <v>0</v>
      </c>
      <c r="P188" s="10" t="str">
        <f>INDEX(Mapping!$C$4:$C$24,MATCH($B188,Mapping!$D$4:$D$24,0))</f>
        <v>Dependencies</v>
      </c>
      <c r="Q188" s="10" t="s">
        <v>4483</v>
      </c>
    </row>
    <row r="189" spans="1:17" x14ac:dyDescent="0.3">
      <c r="A189" s="18">
        <v>35145525</v>
      </c>
      <c r="B189" s="9">
        <v>18</v>
      </c>
      <c r="C189" s="27">
        <v>1.78</v>
      </c>
      <c r="D189" s="10" t="s">
        <v>3332</v>
      </c>
      <c r="E189" s="9" t="s">
        <v>3333</v>
      </c>
      <c r="F189" s="28">
        <v>34</v>
      </c>
      <c r="G189" s="50">
        <v>0.56024436794739585</v>
      </c>
      <c r="H189" s="9">
        <v>3302</v>
      </c>
      <c r="I189" s="27">
        <v>1.4935466258917009E-4</v>
      </c>
      <c r="J189" s="27">
        <v>4.3927841937991199E-6</v>
      </c>
      <c r="K189" s="9" t="s">
        <v>4472</v>
      </c>
      <c r="L189" s="30">
        <v>0</v>
      </c>
      <c r="M189" s="31">
        <v>9398.4</v>
      </c>
      <c r="N189" s="31">
        <v>0</v>
      </c>
      <c r="O189" s="32">
        <v>0</v>
      </c>
      <c r="P189" s="10" t="str">
        <f>INDEX(Mapping!$C$4:$C$24,MATCH($B189,Mapping!$D$4:$D$24,0))</f>
        <v>Dependencies</v>
      </c>
      <c r="Q189" s="10" t="s">
        <v>4483</v>
      </c>
    </row>
    <row r="190" spans="1:17" x14ac:dyDescent="0.3">
      <c r="A190" s="18">
        <v>35062376</v>
      </c>
      <c r="B190" s="9">
        <v>10</v>
      </c>
      <c r="C190" s="27">
        <v>2.5299999999999998</v>
      </c>
      <c r="D190" s="10" t="s">
        <v>3733</v>
      </c>
      <c r="E190" s="9" t="s">
        <v>3738</v>
      </c>
      <c r="F190" s="28">
        <v>122</v>
      </c>
      <c r="G190" s="50">
        <v>10.84699143715407</v>
      </c>
      <c r="H190" s="9">
        <v>159</v>
      </c>
      <c r="I190" s="27">
        <v>33.983608945588664</v>
      </c>
      <c r="J190" s="27">
        <v>0.27855417168515301</v>
      </c>
      <c r="K190" s="9" t="s">
        <v>4471</v>
      </c>
      <c r="L190" s="30">
        <v>0</v>
      </c>
      <c r="M190" s="31">
        <v>13358.4</v>
      </c>
      <c r="N190" s="31">
        <v>0</v>
      </c>
      <c r="O190" s="32">
        <v>0</v>
      </c>
      <c r="P190" s="10" t="str">
        <f>INDEX(Mapping!$C$4:$C$24,MATCH($B190,Mapping!$D$4:$D$24,0))</f>
        <v>Scoping</v>
      </c>
      <c r="Q190" s="10" t="s">
        <v>4479</v>
      </c>
    </row>
    <row r="191" spans="1:17" x14ac:dyDescent="0.3">
      <c r="A191" s="18">
        <v>35226852</v>
      </c>
      <c r="B191" s="9">
        <v>8</v>
      </c>
      <c r="C191" s="27">
        <v>2.93</v>
      </c>
      <c r="D191" s="10" t="s">
        <v>3733</v>
      </c>
      <c r="E191" s="9" t="s">
        <v>3738</v>
      </c>
      <c r="F191" s="28">
        <v>122</v>
      </c>
      <c r="G191" s="50">
        <v>10.84699143715407</v>
      </c>
      <c r="H191" s="9">
        <v>159</v>
      </c>
      <c r="I191" s="27">
        <v>33.983608945588664</v>
      </c>
      <c r="J191" s="27">
        <v>0.27855417168515301</v>
      </c>
      <c r="K191" s="9" t="s">
        <v>4471</v>
      </c>
      <c r="L191" s="30">
        <v>15470.400000000001</v>
      </c>
      <c r="M191" s="31">
        <v>0</v>
      </c>
      <c r="N191" s="31">
        <v>0</v>
      </c>
      <c r="O191" s="32">
        <v>0</v>
      </c>
      <c r="P191" s="10" t="str">
        <f>INDEX(Mapping!$C$4:$C$24,MATCH($B191,Mapping!$D$4:$D$24,0))</f>
        <v>Scoping</v>
      </c>
      <c r="Q191" s="10" t="s">
        <v>4479</v>
      </c>
    </row>
    <row r="192" spans="1:17" x14ac:dyDescent="0.3">
      <c r="A192" s="18">
        <v>35226853</v>
      </c>
      <c r="B192" s="9">
        <v>8</v>
      </c>
      <c r="C192" s="27">
        <v>2.92</v>
      </c>
      <c r="D192" s="10" t="s">
        <v>3733</v>
      </c>
      <c r="E192" s="9" t="s">
        <v>3738</v>
      </c>
      <c r="F192" s="28">
        <v>122</v>
      </c>
      <c r="G192" s="50">
        <v>10.84699143715407</v>
      </c>
      <c r="H192" s="9">
        <v>159</v>
      </c>
      <c r="I192" s="27">
        <v>33.983608945588664</v>
      </c>
      <c r="J192" s="27">
        <v>0.27855417168515301</v>
      </c>
      <c r="K192" s="9" t="s">
        <v>4471</v>
      </c>
      <c r="L192" s="30">
        <v>15153.6</v>
      </c>
      <c r="M192" s="31">
        <v>264</v>
      </c>
      <c r="N192" s="31">
        <v>0</v>
      </c>
      <c r="O192" s="32">
        <v>0</v>
      </c>
      <c r="P192" s="10" t="str">
        <f>INDEX(Mapping!$C$4:$C$24,MATCH($B192,Mapping!$D$4:$D$24,0))</f>
        <v>Scoping</v>
      </c>
      <c r="Q192" s="10" t="s">
        <v>4479</v>
      </c>
    </row>
    <row r="193" spans="1:17" x14ac:dyDescent="0.3">
      <c r="A193" s="18">
        <v>35226854</v>
      </c>
      <c r="B193" s="9">
        <v>8</v>
      </c>
      <c r="C193" s="27">
        <v>1.03</v>
      </c>
      <c r="D193" s="10" t="s">
        <v>3733</v>
      </c>
      <c r="E193" s="9" t="s">
        <v>3738</v>
      </c>
      <c r="F193" s="28">
        <v>122</v>
      </c>
      <c r="G193" s="50">
        <v>10.84699143715407</v>
      </c>
      <c r="H193" s="9">
        <v>159</v>
      </c>
      <c r="I193" s="27">
        <v>33.983608945588664</v>
      </c>
      <c r="J193" s="27">
        <v>0.27855417168515301</v>
      </c>
      <c r="K193" s="9" t="s">
        <v>4471</v>
      </c>
      <c r="L193" s="30">
        <v>5438.4000000000005</v>
      </c>
      <c r="M193" s="31">
        <v>0</v>
      </c>
      <c r="N193" s="31">
        <v>0</v>
      </c>
      <c r="O193" s="32">
        <v>0</v>
      </c>
      <c r="P193" s="10" t="str">
        <f>INDEX(Mapping!$C$4:$C$24,MATCH($B193,Mapping!$D$4:$D$24,0))</f>
        <v>Scoping</v>
      </c>
      <c r="Q193" s="10" t="s">
        <v>4479</v>
      </c>
    </row>
    <row r="194" spans="1:17" x14ac:dyDescent="0.3">
      <c r="A194" s="18">
        <v>35226856</v>
      </c>
      <c r="B194" s="9">
        <v>8</v>
      </c>
      <c r="C194" s="27">
        <v>4.53</v>
      </c>
      <c r="D194" s="10" t="s">
        <v>3733</v>
      </c>
      <c r="E194" s="9" t="s">
        <v>3738</v>
      </c>
      <c r="F194" s="28">
        <v>122</v>
      </c>
      <c r="G194" s="50">
        <v>10.84699143715407</v>
      </c>
      <c r="H194" s="9">
        <v>159</v>
      </c>
      <c r="I194" s="27">
        <v>33.983608945588664</v>
      </c>
      <c r="J194" s="27">
        <v>0.27855417168515301</v>
      </c>
      <c r="K194" s="9" t="s">
        <v>4471</v>
      </c>
      <c r="L194" s="30">
        <v>23918.400000000001</v>
      </c>
      <c r="M194" s="31">
        <v>0</v>
      </c>
      <c r="N194" s="31">
        <v>0</v>
      </c>
      <c r="O194" s="32">
        <v>0</v>
      </c>
      <c r="P194" s="10" t="str">
        <f>INDEX(Mapping!$C$4:$C$24,MATCH($B194,Mapping!$D$4:$D$24,0))</f>
        <v>Scoping</v>
      </c>
      <c r="Q194" s="10" t="s">
        <v>4479</v>
      </c>
    </row>
    <row r="195" spans="1:17" x14ac:dyDescent="0.3">
      <c r="A195" s="18">
        <v>35062374</v>
      </c>
      <c r="B195" s="9">
        <v>10</v>
      </c>
      <c r="C195" s="27">
        <v>4.79</v>
      </c>
      <c r="D195" s="10" t="s">
        <v>3733</v>
      </c>
      <c r="E195" s="9" t="s">
        <v>3742</v>
      </c>
      <c r="F195" s="28">
        <v>190</v>
      </c>
      <c r="G195" s="50">
        <v>17.868682290698821</v>
      </c>
      <c r="H195" s="9">
        <v>227</v>
      </c>
      <c r="I195" s="27">
        <v>46.134248492928144</v>
      </c>
      <c r="J195" s="27">
        <v>0.24281183417330601</v>
      </c>
      <c r="K195" s="9" t="s">
        <v>4471</v>
      </c>
      <c r="L195" s="30">
        <v>18691.2</v>
      </c>
      <c r="M195" s="31">
        <v>6600</v>
      </c>
      <c r="N195" s="31">
        <v>0</v>
      </c>
      <c r="O195" s="32">
        <v>0</v>
      </c>
      <c r="P195" s="10" t="str">
        <f>INDEX(Mapping!$C$4:$C$24,MATCH($B195,Mapping!$D$4:$D$24,0))</f>
        <v>Scoping</v>
      </c>
      <c r="Q195" s="10" t="s">
        <v>4479</v>
      </c>
    </row>
    <row r="196" spans="1:17" x14ac:dyDescent="0.3">
      <c r="A196" s="18">
        <v>35226846</v>
      </c>
      <c r="B196" s="9">
        <v>8</v>
      </c>
      <c r="C196" s="27">
        <v>1.42</v>
      </c>
      <c r="D196" s="10" t="s">
        <v>3733</v>
      </c>
      <c r="E196" s="9" t="s">
        <v>3742</v>
      </c>
      <c r="F196" s="28">
        <v>190</v>
      </c>
      <c r="G196" s="50">
        <v>17.868682290698821</v>
      </c>
      <c r="H196" s="9">
        <v>227</v>
      </c>
      <c r="I196" s="27">
        <v>46.134248492928144</v>
      </c>
      <c r="J196" s="27">
        <v>0.24281183417330601</v>
      </c>
      <c r="K196" s="9" t="s">
        <v>4471</v>
      </c>
      <c r="L196" s="30">
        <v>7497.5999999999995</v>
      </c>
      <c r="M196" s="31">
        <v>0</v>
      </c>
      <c r="N196" s="31">
        <v>0</v>
      </c>
      <c r="O196" s="32">
        <v>0</v>
      </c>
      <c r="P196" s="10" t="str">
        <f>INDEX(Mapping!$C$4:$C$24,MATCH($B196,Mapping!$D$4:$D$24,0))</f>
        <v>Scoping</v>
      </c>
      <c r="Q196" s="10" t="s">
        <v>4479</v>
      </c>
    </row>
    <row r="197" spans="1:17" x14ac:dyDescent="0.3">
      <c r="A197" s="18">
        <v>35226847</v>
      </c>
      <c r="B197" s="9">
        <v>8</v>
      </c>
      <c r="C197" s="27">
        <v>1.8299999999999998</v>
      </c>
      <c r="D197" s="10" t="s">
        <v>3733</v>
      </c>
      <c r="E197" s="9" t="s">
        <v>3742</v>
      </c>
      <c r="F197" s="28">
        <v>190</v>
      </c>
      <c r="G197" s="50">
        <v>17.868682290698821</v>
      </c>
      <c r="H197" s="9">
        <v>227</v>
      </c>
      <c r="I197" s="27">
        <v>46.134248492928144</v>
      </c>
      <c r="J197" s="27">
        <v>0.24281183417330601</v>
      </c>
      <c r="K197" s="9" t="s">
        <v>4471</v>
      </c>
      <c r="L197" s="30">
        <v>8184</v>
      </c>
      <c r="M197" s="31">
        <v>1478.4</v>
      </c>
      <c r="N197" s="31">
        <v>0</v>
      </c>
      <c r="O197" s="32">
        <v>0</v>
      </c>
      <c r="P197" s="10" t="str">
        <f>INDEX(Mapping!$C$4:$C$24,MATCH($B197,Mapping!$D$4:$D$24,0))</f>
        <v>Scoping</v>
      </c>
      <c r="Q197" s="10" t="s">
        <v>4479</v>
      </c>
    </row>
    <row r="198" spans="1:17" x14ac:dyDescent="0.3">
      <c r="A198" s="18">
        <v>35062375</v>
      </c>
      <c r="B198" s="9">
        <v>10</v>
      </c>
      <c r="C198" s="27">
        <v>2.0099999999999998</v>
      </c>
      <c r="D198" s="10" t="s">
        <v>3733</v>
      </c>
      <c r="E198" s="9" t="s">
        <v>3742</v>
      </c>
      <c r="F198" s="28">
        <v>190</v>
      </c>
      <c r="G198" s="50">
        <v>17.868682290698821</v>
      </c>
      <c r="H198" s="9">
        <v>227</v>
      </c>
      <c r="I198" s="27">
        <v>46.134248492928144</v>
      </c>
      <c r="J198" s="27">
        <v>0.24281183417330601</v>
      </c>
      <c r="K198" s="9" t="s">
        <v>4471</v>
      </c>
      <c r="L198" s="30">
        <v>7972.8</v>
      </c>
      <c r="M198" s="31">
        <v>2640</v>
      </c>
      <c r="N198" s="31">
        <v>0</v>
      </c>
      <c r="O198" s="32">
        <v>0</v>
      </c>
      <c r="P198" s="10" t="str">
        <f>INDEX(Mapping!$C$4:$C$24,MATCH($B198,Mapping!$D$4:$D$24,0))</f>
        <v>Scoping</v>
      </c>
      <c r="Q198" s="10" t="s">
        <v>4479</v>
      </c>
    </row>
    <row r="199" spans="1:17" x14ac:dyDescent="0.3">
      <c r="A199" s="18">
        <v>35226848</v>
      </c>
      <c r="B199" s="9">
        <v>8</v>
      </c>
      <c r="C199" s="27">
        <v>1.8</v>
      </c>
      <c r="D199" s="10" t="s">
        <v>3733</v>
      </c>
      <c r="E199" s="9" t="s">
        <v>3742</v>
      </c>
      <c r="F199" s="28">
        <v>190</v>
      </c>
      <c r="G199" s="50">
        <v>17.868682290698821</v>
      </c>
      <c r="H199" s="9">
        <v>227</v>
      </c>
      <c r="I199" s="27">
        <v>46.134248492928144</v>
      </c>
      <c r="J199" s="27">
        <v>0.24281183417330601</v>
      </c>
      <c r="K199" s="9" t="s">
        <v>4471</v>
      </c>
      <c r="L199" s="30">
        <v>264</v>
      </c>
      <c r="M199" s="31">
        <v>9240</v>
      </c>
      <c r="N199" s="31">
        <v>0</v>
      </c>
      <c r="O199" s="32">
        <v>0</v>
      </c>
      <c r="P199" s="10" t="str">
        <f>INDEX(Mapping!$C$4:$C$24,MATCH($B199,Mapping!$D$4:$D$24,0))</f>
        <v>Scoping</v>
      </c>
      <c r="Q199" s="10" t="s">
        <v>4479</v>
      </c>
    </row>
    <row r="200" spans="1:17" x14ac:dyDescent="0.3">
      <c r="A200" s="18">
        <v>35226849</v>
      </c>
      <c r="B200" s="9">
        <v>8</v>
      </c>
      <c r="C200" s="27">
        <v>2.97</v>
      </c>
      <c r="D200" s="10" t="s">
        <v>3733</v>
      </c>
      <c r="E200" s="9" t="s">
        <v>3742</v>
      </c>
      <c r="F200" s="28">
        <v>190</v>
      </c>
      <c r="G200" s="50">
        <v>17.868682290698821</v>
      </c>
      <c r="H200" s="9">
        <v>227</v>
      </c>
      <c r="I200" s="27">
        <v>46.134248492928144</v>
      </c>
      <c r="J200" s="27">
        <v>0.24281183417330601</v>
      </c>
      <c r="K200" s="9" t="s">
        <v>4471</v>
      </c>
      <c r="L200" s="30">
        <v>15681.6</v>
      </c>
      <c r="M200" s="31">
        <v>0</v>
      </c>
      <c r="N200" s="31">
        <v>0</v>
      </c>
      <c r="O200" s="32">
        <v>0</v>
      </c>
      <c r="P200" s="10" t="str">
        <f>INDEX(Mapping!$C$4:$C$24,MATCH($B200,Mapping!$D$4:$D$24,0))</f>
        <v>Scoping</v>
      </c>
      <c r="Q200" s="10" t="s">
        <v>4479</v>
      </c>
    </row>
    <row r="201" spans="1:17" x14ac:dyDescent="0.3">
      <c r="A201" s="18">
        <v>35226850</v>
      </c>
      <c r="B201" s="9">
        <v>8</v>
      </c>
      <c r="C201" s="27">
        <v>0.6</v>
      </c>
      <c r="D201" s="10" t="s">
        <v>3733</v>
      </c>
      <c r="E201" s="9" t="s">
        <v>3742</v>
      </c>
      <c r="F201" s="28">
        <v>190</v>
      </c>
      <c r="G201" s="50">
        <v>17.868682290698821</v>
      </c>
      <c r="H201" s="9">
        <v>227</v>
      </c>
      <c r="I201" s="27">
        <v>46.134248492928144</v>
      </c>
      <c r="J201" s="27">
        <v>0.24281183417330601</v>
      </c>
      <c r="K201" s="9" t="s">
        <v>4471</v>
      </c>
      <c r="L201" s="30">
        <v>3168</v>
      </c>
      <c r="M201" s="31">
        <v>0</v>
      </c>
      <c r="N201" s="31">
        <v>0</v>
      </c>
      <c r="O201" s="32">
        <v>0</v>
      </c>
      <c r="P201" s="10" t="str">
        <f>INDEX(Mapping!$C$4:$C$24,MATCH($B201,Mapping!$D$4:$D$24,0))</f>
        <v>Scoping</v>
      </c>
      <c r="Q201" s="10" t="s">
        <v>4479</v>
      </c>
    </row>
    <row r="202" spans="1:17" x14ac:dyDescent="0.3">
      <c r="A202" s="18">
        <v>35226851</v>
      </c>
      <c r="B202" s="9">
        <v>8</v>
      </c>
      <c r="C202" s="27">
        <v>2.2799999999999998</v>
      </c>
      <c r="D202" s="10" t="s">
        <v>3733</v>
      </c>
      <c r="E202" s="9" t="s">
        <v>3742</v>
      </c>
      <c r="F202" s="28">
        <v>190</v>
      </c>
      <c r="G202" s="50">
        <v>17.868682290698821</v>
      </c>
      <c r="H202" s="9">
        <v>227</v>
      </c>
      <c r="I202" s="27">
        <v>46.134248492928144</v>
      </c>
      <c r="J202" s="27">
        <v>0.24281183417330601</v>
      </c>
      <c r="K202" s="9" t="s">
        <v>4471</v>
      </c>
      <c r="L202" s="30">
        <v>12038.4</v>
      </c>
      <c r="M202" s="31">
        <v>0</v>
      </c>
      <c r="N202" s="31">
        <v>0</v>
      </c>
      <c r="O202" s="32">
        <v>0</v>
      </c>
      <c r="P202" s="10" t="str">
        <f>INDEX(Mapping!$C$4:$C$24,MATCH($B202,Mapping!$D$4:$D$24,0))</f>
        <v>Scoping</v>
      </c>
      <c r="Q202" s="10" t="s">
        <v>4479</v>
      </c>
    </row>
    <row r="203" spans="1:17" x14ac:dyDescent="0.3">
      <c r="A203" s="18">
        <v>35191318</v>
      </c>
      <c r="B203" s="9">
        <v>13</v>
      </c>
      <c r="C203" s="27">
        <v>2.2200000000000002</v>
      </c>
      <c r="D203" s="10" t="s">
        <v>3750</v>
      </c>
      <c r="E203" s="9" t="s">
        <v>3753</v>
      </c>
      <c r="F203" s="28">
        <v>125</v>
      </c>
      <c r="G203" s="50">
        <v>15.221711484448974</v>
      </c>
      <c r="H203" s="9">
        <v>663</v>
      </c>
      <c r="I203" s="27">
        <v>14.624900446767001</v>
      </c>
      <c r="J203" s="27">
        <v>0.116999203574136</v>
      </c>
      <c r="K203" s="9" t="s">
        <v>4471</v>
      </c>
      <c r="L203" s="30">
        <v>11721.6</v>
      </c>
      <c r="M203" s="31">
        <v>0</v>
      </c>
      <c r="N203" s="31">
        <v>0</v>
      </c>
      <c r="O203" s="32">
        <v>0</v>
      </c>
      <c r="P203" s="10" t="str">
        <f>INDEX(Mapping!$C$4:$C$24,MATCH($B203,Mapping!$D$4:$D$24,0))</f>
        <v>Scoping</v>
      </c>
      <c r="Q203" s="10" t="s">
        <v>4482</v>
      </c>
    </row>
    <row r="204" spans="1:17" x14ac:dyDescent="0.3">
      <c r="A204" s="18">
        <v>35191383</v>
      </c>
      <c r="B204" s="9">
        <v>13</v>
      </c>
      <c r="C204" s="27">
        <v>1.3299999999999998</v>
      </c>
      <c r="D204" s="10" t="s">
        <v>3750</v>
      </c>
      <c r="E204" s="9" t="s">
        <v>3753</v>
      </c>
      <c r="F204" s="28">
        <v>125</v>
      </c>
      <c r="G204" s="50">
        <v>15.221711484448974</v>
      </c>
      <c r="H204" s="9">
        <v>663</v>
      </c>
      <c r="I204" s="27">
        <v>14.624900446767001</v>
      </c>
      <c r="J204" s="27">
        <v>0.116999203574136</v>
      </c>
      <c r="K204" s="9" t="s">
        <v>4471</v>
      </c>
      <c r="L204" s="30">
        <v>7022.4</v>
      </c>
      <c r="M204" s="31">
        <v>0</v>
      </c>
      <c r="N204" s="31">
        <v>0</v>
      </c>
      <c r="O204" s="32">
        <v>0</v>
      </c>
      <c r="P204" s="10" t="str">
        <f>INDEX(Mapping!$C$4:$C$24,MATCH($B204,Mapping!$D$4:$D$24,0))</f>
        <v>Scoping</v>
      </c>
      <c r="Q204" s="10" t="s">
        <v>4482</v>
      </c>
    </row>
    <row r="205" spans="1:17" x14ac:dyDescent="0.3">
      <c r="A205" s="18">
        <v>35192284</v>
      </c>
      <c r="B205" s="9">
        <v>13</v>
      </c>
      <c r="C205" s="27">
        <v>2.1568181818181817</v>
      </c>
      <c r="D205" s="10" t="s">
        <v>3769</v>
      </c>
      <c r="E205" s="9" t="s">
        <v>3775</v>
      </c>
      <c r="F205" s="28">
        <v>263</v>
      </c>
      <c r="G205" s="50">
        <v>30.376151265549659</v>
      </c>
      <c r="H205" s="9">
        <v>279</v>
      </c>
      <c r="I205" s="27">
        <v>58.772459161502169</v>
      </c>
      <c r="J205" s="27">
        <v>0.22346942646959</v>
      </c>
      <c r="K205" s="9" t="s">
        <v>4471</v>
      </c>
      <c r="L205" s="30">
        <v>1105</v>
      </c>
      <c r="M205" s="33">
        <v>10283</v>
      </c>
      <c r="N205" s="33">
        <v>0</v>
      </c>
      <c r="O205" s="34">
        <v>0</v>
      </c>
      <c r="P205" s="10" t="str">
        <f>INDEX(Mapping!$C$4:$C$24,MATCH($B205,Mapping!$D$4:$D$24,0))</f>
        <v>Scoping</v>
      </c>
      <c r="Q205" s="10" t="s">
        <v>4482</v>
      </c>
    </row>
    <row r="206" spans="1:17" x14ac:dyDescent="0.3">
      <c r="A206" s="18">
        <v>35223024</v>
      </c>
      <c r="B206" s="9">
        <v>10</v>
      </c>
      <c r="C206" s="27">
        <v>2.3486742424242424</v>
      </c>
      <c r="D206" s="10" t="s">
        <v>3769</v>
      </c>
      <c r="E206" s="9" t="s">
        <v>3775</v>
      </c>
      <c r="F206" s="28">
        <v>263</v>
      </c>
      <c r="G206" s="50">
        <v>30.376151265549659</v>
      </c>
      <c r="H206" s="9">
        <v>279</v>
      </c>
      <c r="I206" s="27">
        <v>58.772459161502169</v>
      </c>
      <c r="J206" s="27">
        <v>0.22346942646959</v>
      </c>
      <c r="K206" s="9" t="s">
        <v>4471</v>
      </c>
      <c r="L206" s="30">
        <v>0</v>
      </c>
      <c r="M206" s="33">
        <v>12401</v>
      </c>
      <c r="N206" s="33">
        <v>0</v>
      </c>
      <c r="O206" s="34">
        <v>0</v>
      </c>
      <c r="P206" s="10" t="str">
        <f>INDEX(Mapping!$C$4:$C$24,MATCH($B206,Mapping!$D$4:$D$24,0))</f>
        <v>Scoping</v>
      </c>
      <c r="Q206" s="10" t="s">
        <v>4482</v>
      </c>
    </row>
    <row r="207" spans="1:17" x14ac:dyDescent="0.3">
      <c r="A207" s="18">
        <v>35223026</v>
      </c>
      <c r="B207" s="9">
        <v>10</v>
      </c>
      <c r="C207" s="27">
        <v>2.0986742424242424</v>
      </c>
      <c r="D207" s="10" t="s">
        <v>3769</v>
      </c>
      <c r="E207" s="9" t="s">
        <v>3775</v>
      </c>
      <c r="F207" s="28">
        <v>263</v>
      </c>
      <c r="G207" s="50">
        <v>30.376151265549659</v>
      </c>
      <c r="H207" s="9">
        <v>279</v>
      </c>
      <c r="I207" s="27">
        <v>58.772459161502169</v>
      </c>
      <c r="J207" s="27">
        <v>0.22346942646959</v>
      </c>
      <c r="K207" s="9" t="s">
        <v>4471</v>
      </c>
      <c r="L207" s="30">
        <v>1502</v>
      </c>
      <c r="M207" s="33">
        <v>9579</v>
      </c>
      <c r="N207" s="33">
        <v>0</v>
      </c>
      <c r="O207" s="34">
        <v>0</v>
      </c>
      <c r="P207" s="10" t="str">
        <f>INDEX(Mapping!$C$4:$C$24,MATCH($B207,Mapping!$D$4:$D$24,0))</f>
        <v>Scoping</v>
      </c>
      <c r="Q207" s="10" t="s">
        <v>4482</v>
      </c>
    </row>
    <row r="208" spans="1:17" x14ac:dyDescent="0.3">
      <c r="A208" s="18">
        <v>35223027</v>
      </c>
      <c r="B208" s="9">
        <v>10</v>
      </c>
      <c r="C208" s="27">
        <v>1.7382575757575758</v>
      </c>
      <c r="D208" s="10" t="s">
        <v>3769</v>
      </c>
      <c r="E208" s="9" t="s">
        <v>3775</v>
      </c>
      <c r="F208" s="28">
        <v>263</v>
      </c>
      <c r="G208" s="50">
        <v>30.376151265549659</v>
      </c>
      <c r="H208" s="9">
        <v>279</v>
      </c>
      <c r="I208" s="27">
        <v>58.772459161502169</v>
      </c>
      <c r="J208" s="27">
        <v>0.22346942646959</v>
      </c>
      <c r="K208" s="9" t="s">
        <v>4471</v>
      </c>
      <c r="L208" s="30">
        <v>9178</v>
      </c>
      <c r="M208" s="33">
        <v>0</v>
      </c>
      <c r="N208" s="33">
        <v>0</v>
      </c>
      <c r="O208" s="34">
        <v>0</v>
      </c>
      <c r="P208" s="10" t="str">
        <f>INDEX(Mapping!$C$4:$C$24,MATCH($B208,Mapping!$D$4:$D$24,0))</f>
        <v>Scoping</v>
      </c>
      <c r="Q208" s="10" t="s">
        <v>4482</v>
      </c>
    </row>
    <row r="209" spans="1:17" x14ac:dyDescent="0.3">
      <c r="A209" s="18">
        <v>35223028</v>
      </c>
      <c r="B209" s="9">
        <v>10</v>
      </c>
      <c r="C209" s="27">
        <v>1.2179924242424243</v>
      </c>
      <c r="D209" s="10" t="s">
        <v>3769</v>
      </c>
      <c r="E209" s="9" t="s">
        <v>3775</v>
      </c>
      <c r="F209" s="28">
        <v>263</v>
      </c>
      <c r="G209" s="50">
        <v>30.376151265549659</v>
      </c>
      <c r="H209" s="9">
        <v>279</v>
      </c>
      <c r="I209" s="27">
        <v>58.772459161502169</v>
      </c>
      <c r="J209" s="27">
        <v>0.22346942646959</v>
      </c>
      <c r="K209" s="9" t="s">
        <v>4471</v>
      </c>
      <c r="L209" s="30">
        <v>6431</v>
      </c>
      <c r="M209" s="33">
        <v>0</v>
      </c>
      <c r="N209" s="33">
        <v>0</v>
      </c>
      <c r="O209" s="34">
        <v>0</v>
      </c>
      <c r="P209" s="10" t="str">
        <f>INDEX(Mapping!$C$4:$C$24,MATCH($B209,Mapping!$D$4:$D$24,0))</f>
        <v>Scoping</v>
      </c>
      <c r="Q209" s="10" t="s">
        <v>4482</v>
      </c>
    </row>
    <row r="210" spans="1:17" x14ac:dyDescent="0.3">
      <c r="A210" s="18">
        <v>35157845</v>
      </c>
      <c r="B210" s="9">
        <v>20</v>
      </c>
      <c r="C210" s="27">
        <v>1.27</v>
      </c>
      <c r="D210" s="10" t="s">
        <v>3779</v>
      </c>
      <c r="E210" s="9" t="s">
        <v>3788</v>
      </c>
      <c r="F210" s="28">
        <v>151</v>
      </c>
      <c r="G210" s="50">
        <v>17.173684235426602</v>
      </c>
      <c r="H210" s="9">
        <v>1361</v>
      </c>
      <c r="I210" s="27">
        <v>5.4002355090536405</v>
      </c>
      <c r="J210" s="27">
        <v>3.5763149066580402E-2</v>
      </c>
      <c r="K210" s="9" t="s">
        <v>4472</v>
      </c>
      <c r="L210" s="30">
        <v>6705.6</v>
      </c>
      <c r="M210" s="31">
        <v>0</v>
      </c>
      <c r="N210" s="31">
        <v>0</v>
      </c>
      <c r="O210" s="32">
        <v>0</v>
      </c>
      <c r="P210" s="10" t="str">
        <f>INDEX(Mapping!$C$4:$C$24,MATCH($B210,Mapping!$D$4:$D$24,0))</f>
        <v>Construction</v>
      </c>
      <c r="Q210" s="10" t="s">
        <v>4474</v>
      </c>
    </row>
    <row r="211" spans="1:17" x14ac:dyDescent="0.3">
      <c r="A211" s="18">
        <v>35094513</v>
      </c>
      <c r="B211" s="19">
        <v>18</v>
      </c>
      <c r="C211" s="27">
        <v>1.92</v>
      </c>
      <c r="D211" s="10" t="s">
        <v>3913</v>
      </c>
      <c r="E211" s="9" t="s">
        <v>3912</v>
      </c>
      <c r="F211" s="28">
        <v>118</v>
      </c>
      <c r="G211" s="50">
        <v>8.3796776309891232</v>
      </c>
      <c r="H211" s="9">
        <v>2712</v>
      </c>
      <c r="I211" s="27">
        <v>6.9602264910888931E-2</v>
      </c>
      <c r="J211" s="27">
        <v>5.89849702634652E-4</v>
      </c>
      <c r="K211" s="9" t="s">
        <v>4471</v>
      </c>
      <c r="L211" s="30">
        <v>10091</v>
      </c>
      <c r="M211" s="31">
        <v>0</v>
      </c>
      <c r="N211" s="31">
        <v>0</v>
      </c>
      <c r="O211" s="32">
        <v>0</v>
      </c>
      <c r="P211" s="10" t="str">
        <f>INDEX(Mapping!$C$4:$C$24,MATCH($B211,Mapping!$D$4:$D$24,0))</f>
        <v>Dependencies</v>
      </c>
      <c r="Q211" s="10" t="s">
        <v>4481</v>
      </c>
    </row>
    <row r="212" spans="1:17" x14ac:dyDescent="0.3">
      <c r="A212" s="18">
        <v>35219093</v>
      </c>
      <c r="B212" s="19">
        <v>8</v>
      </c>
      <c r="C212" s="27">
        <v>4.8100000000000005</v>
      </c>
      <c r="D212" s="29" t="s">
        <v>4060</v>
      </c>
      <c r="E212" s="19" t="s">
        <v>4059</v>
      </c>
      <c r="F212" s="28">
        <v>30</v>
      </c>
      <c r="G212" s="50">
        <v>3.6652030733285454</v>
      </c>
      <c r="H212" s="9">
        <v>18</v>
      </c>
      <c r="I212" s="27">
        <v>19.599357494642337</v>
      </c>
      <c r="J212" s="27">
        <v>0.65331191648807796</v>
      </c>
      <c r="K212" s="29"/>
      <c r="L212" s="35">
        <v>6705.6</v>
      </c>
      <c r="M212" s="36">
        <v>18691.2</v>
      </c>
      <c r="N212" s="33">
        <v>0</v>
      </c>
      <c r="O212" s="34">
        <v>0</v>
      </c>
      <c r="P212" s="10" t="str">
        <f>INDEX(Mapping!$C$4:$C$24,MATCH($B212,Mapping!$D$4:$D$24,0))</f>
        <v>Scoping</v>
      </c>
      <c r="Q212" s="10" t="s">
        <v>4480</v>
      </c>
    </row>
    <row r="213" spans="1:17" x14ac:dyDescent="0.3">
      <c r="A213" s="18">
        <v>35224320</v>
      </c>
      <c r="B213" s="9">
        <v>8</v>
      </c>
      <c r="C213" s="27">
        <v>1.9034090909090908</v>
      </c>
      <c r="D213" s="10" t="s">
        <v>4085</v>
      </c>
      <c r="E213" s="9" t="s">
        <v>4086</v>
      </c>
      <c r="F213" s="28">
        <v>98</v>
      </c>
      <c r="G213" s="50">
        <v>4.1725552614418646</v>
      </c>
      <c r="H213" s="9">
        <v>338</v>
      </c>
      <c r="I213" s="27">
        <v>19.292329346025554</v>
      </c>
      <c r="J213" s="27">
        <v>0.196860503530873</v>
      </c>
      <c r="K213" s="9" t="s">
        <v>4472</v>
      </c>
      <c r="L213" s="30">
        <v>10050</v>
      </c>
      <c r="M213" s="31">
        <v>0</v>
      </c>
      <c r="N213" s="31">
        <v>0</v>
      </c>
      <c r="O213" s="32">
        <v>0</v>
      </c>
      <c r="P213" s="10" t="str">
        <f>INDEX(Mapping!$C$4:$C$24,MATCH($B213,Mapping!$D$4:$D$24,0))</f>
        <v>Scoping</v>
      </c>
      <c r="Q213" s="10" t="s">
        <v>4479</v>
      </c>
    </row>
    <row r="214" spans="1:17" x14ac:dyDescent="0.3">
      <c r="A214" s="18">
        <v>35217273</v>
      </c>
      <c r="B214" s="19">
        <v>8</v>
      </c>
      <c r="C214" s="27">
        <v>1.1000000000000001</v>
      </c>
      <c r="D214" s="29" t="s">
        <v>4114</v>
      </c>
      <c r="E214" s="19" t="s">
        <v>4121</v>
      </c>
      <c r="F214" s="28">
        <v>3</v>
      </c>
      <c r="G214" s="50">
        <v>1.1132767118567868</v>
      </c>
      <c r="H214" s="9">
        <v>6</v>
      </c>
      <c r="I214" s="27">
        <v>3.7675564448636099</v>
      </c>
      <c r="J214" s="27">
        <v>1.25585214828787</v>
      </c>
      <c r="K214" s="19" t="s">
        <v>4472</v>
      </c>
      <c r="L214" s="35">
        <v>211.2</v>
      </c>
      <c r="M214" s="36">
        <v>0</v>
      </c>
      <c r="N214" s="36">
        <v>5596.8</v>
      </c>
      <c r="O214" s="37">
        <v>0</v>
      </c>
      <c r="P214" s="10" t="str">
        <f>INDEX(Mapping!$C$4:$C$24,MATCH($B214,Mapping!$D$4:$D$24,0))</f>
        <v>Scoping</v>
      </c>
      <c r="Q214" s="10" t="s">
        <v>4480</v>
      </c>
    </row>
    <row r="215" spans="1:17" x14ac:dyDescent="0.3">
      <c r="A215" s="18">
        <v>35219291</v>
      </c>
      <c r="B215" s="19">
        <v>11</v>
      </c>
      <c r="C215" s="27">
        <v>0.4</v>
      </c>
      <c r="D215" s="29" t="s">
        <v>4123</v>
      </c>
      <c r="E215" s="19" t="s">
        <v>4122</v>
      </c>
      <c r="F215" s="28">
        <v>11</v>
      </c>
      <c r="G215" s="50">
        <v>0.78765605361673718</v>
      </c>
      <c r="H215" s="9">
        <v>20</v>
      </c>
      <c r="I215" s="27">
        <v>6.8231897329512066</v>
      </c>
      <c r="J215" s="27">
        <v>0.62028997572283695</v>
      </c>
      <c r="K215" s="19" t="s">
        <v>4472</v>
      </c>
      <c r="L215" s="35">
        <v>2112</v>
      </c>
      <c r="M215" s="31">
        <v>0</v>
      </c>
      <c r="N215" s="31">
        <v>0</v>
      </c>
      <c r="O215" s="32">
        <v>0</v>
      </c>
      <c r="P215" s="10" t="str">
        <f>INDEX(Mapping!$C$4:$C$24,MATCH($B215,Mapping!$D$4:$D$24,0))</f>
        <v>Scoping</v>
      </c>
      <c r="Q215" s="10" t="s">
        <v>4475</v>
      </c>
    </row>
    <row r="216" spans="1:17" x14ac:dyDescent="0.3">
      <c r="A216" s="18">
        <v>35219269</v>
      </c>
      <c r="B216" s="19">
        <v>2</v>
      </c>
      <c r="C216" s="27">
        <v>23.17</v>
      </c>
      <c r="D216" s="29" t="s">
        <v>4126</v>
      </c>
      <c r="E216" s="19" t="s">
        <v>4125</v>
      </c>
      <c r="F216" s="28">
        <v>464</v>
      </c>
      <c r="G216" s="50">
        <v>23.165292462931696</v>
      </c>
      <c r="H216" s="9">
        <v>37</v>
      </c>
      <c r="I216" s="27">
        <v>217.02195680530696</v>
      </c>
      <c r="J216" s="27">
        <v>0.46771973449419602</v>
      </c>
      <c r="K216" s="19"/>
      <c r="L216" s="35">
        <v>122337.60000000001</v>
      </c>
      <c r="M216" s="36">
        <v>0</v>
      </c>
      <c r="N216" s="36">
        <v>0</v>
      </c>
      <c r="O216" s="37">
        <v>0</v>
      </c>
      <c r="P216" s="10" t="str">
        <f>INDEX(Mapping!$C$4:$C$24,MATCH($B216,Mapping!$D$4:$D$24,0))</f>
        <v>Scoping</v>
      </c>
      <c r="Q216" s="10" t="s">
        <v>4475</v>
      </c>
    </row>
    <row r="217" spans="1:17" x14ac:dyDescent="0.3">
      <c r="A217" s="18">
        <v>35219590</v>
      </c>
      <c r="B217" s="19">
        <v>7</v>
      </c>
      <c r="C217" s="27">
        <v>0.75</v>
      </c>
      <c r="D217" s="29" t="s">
        <v>4126</v>
      </c>
      <c r="E217" s="19" t="s">
        <v>4127</v>
      </c>
      <c r="F217" s="28">
        <v>21</v>
      </c>
      <c r="G217" s="50">
        <v>0.75146626684492235</v>
      </c>
      <c r="H217" s="9">
        <v>53</v>
      </c>
      <c r="I217" s="27">
        <v>8.6971020580462834</v>
      </c>
      <c r="J217" s="27">
        <v>0.41414771704982301</v>
      </c>
      <c r="K217" s="19" t="s">
        <v>4472</v>
      </c>
      <c r="L217" s="35">
        <v>3960</v>
      </c>
      <c r="M217" s="36">
        <v>0</v>
      </c>
      <c r="N217" s="36">
        <v>0</v>
      </c>
      <c r="O217" s="37">
        <v>0</v>
      </c>
      <c r="P217" s="10" t="str">
        <f>INDEX(Mapping!$C$4:$C$24,MATCH($B217,Mapping!$D$4:$D$24,0))</f>
        <v>Scoping</v>
      </c>
      <c r="Q217" s="10" t="s">
        <v>4475</v>
      </c>
    </row>
    <row r="218" spans="1:17" x14ac:dyDescent="0.3">
      <c r="A218" s="18">
        <v>35219276</v>
      </c>
      <c r="B218" s="19">
        <v>8</v>
      </c>
      <c r="C218" s="27">
        <v>2.16</v>
      </c>
      <c r="D218" s="29" t="s">
        <v>4130</v>
      </c>
      <c r="E218" s="19" t="s">
        <v>4129</v>
      </c>
      <c r="F218" s="28">
        <v>140</v>
      </c>
      <c r="G218" s="50">
        <v>14.660160930794284</v>
      </c>
      <c r="H218" s="9">
        <v>42</v>
      </c>
      <c r="I218" s="27">
        <v>62.498549265155361</v>
      </c>
      <c r="J218" s="27">
        <v>0.446418209036824</v>
      </c>
      <c r="K218" s="19" t="s">
        <v>4471</v>
      </c>
      <c r="L218" s="35">
        <v>0</v>
      </c>
      <c r="M218" s="36">
        <v>11404.800000000001</v>
      </c>
      <c r="N218" s="36">
        <v>0</v>
      </c>
      <c r="O218" s="37">
        <v>0</v>
      </c>
      <c r="P218" s="10" t="str">
        <f>INDEX(Mapping!$C$4:$C$24,MATCH($B218,Mapping!$D$4:$D$24,0))</f>
        <v>Scoping</v>
      </c>
      <c r="Q218" s="10" t="s">
        <v>4475</v>
      </c>
    </row>
    <row r="219" spans="1:17" x14ac:dyDescent="0.3">
      <c r="A219" s="18">
        <v>35227651</v>
      </c>
      <c r="B219" s="19">
        <v>8</v>
      </c>
      <c r="C219" s="27">
        <v>2.31</v>
      </c>
      <c r="D219" s="29" t="s">
        <v>4130</v>
      </c>
      <c r="E219" s="19" t="s">
        <v>4129</v>
      </c>
      <c r="F219" s="28">
        <v>140</v>
      </c>
      <c r="G219" s="50">
        <v>14.660160930794284</v>
      </c>
      <c r="H219" s="9">
        <v>42</v>
      </c>
      <c r="I219" s="27">
        <v>62.498549265155361</v>
      </c>
      <c r="J219" s="27">
        <v>0.446418209036824</v>
      </c>
      <c r="K219" s="19" t="s">
        <v>4471</v>
      </c>
      <c r="L219" s="35">
        <v>12196.800000000001</v>
      </c>
      <c r="M219" s="36">
        <v>0</v>
      </c>
      <c r="N219" s="36">
        <v>0</v>
      </c>
      <c r="O219" s="37">
        <v>0</v>
      </c>
      <c r="P219" s="10" t="str">
        <f>INDEX(Mapping!$C$4:$C$24,MATCH($B219,Mapping!$D$4:$D$24,0))</f>
        <v>Scoping</v>
      </c>
      <c r="Q219" s="10" t="s">
        <v>4475</v>
      </c>
    </row>
    <row r="220" spans="1:17" x14ac:dyDescent="0.3">
      <c r="A220" s="18">
        <v>35227652</v>
      </c>
      <c r="B220" s="19">
        <v>8</v>
      </c>
      <c r="C220" s="27">
        <v>0.41</v>
      </c>
      <c r="D220" s="29" t="s">
        <v>4130</v>
      </c>
      <c r="E220" s="19" t="s">
        <v>4129</v>
      </c>
      <c r="F220" s="28">
        <v>140</v>
      </c>
      <c r="G220" s="50">
        <v>14.660160930794284</v>
      </c>
      <c r="H220" s="9">
        <v>42</v>
      </c>
      <c r="I220" s="27">
        <v>62.498549265155361</v>
      </c>
      <c r="J220" s="27">
        <v>0.446418209036824</v>
      </c>
      <c r="K220" s="19" t="s">
        <v>4471</v>
      </c>
      <c r="L220" s="35">
        <v>0</v>
      </c>
      <c r="M220" s="36">
        <v>2164.7999999999997</v>
      </c>
      <c r="N220" s="36">
        <v>0</v>
      </c>
      <c r="O220" s="37">
        <v>0</v>
      </c>
      <c r="P220" s="10" t="str">
        <f>INDEX(Mapping!$C$4:$C$24,MATCH($B220,Mapping!$D$4:$D$24,0))</f>
        <v>Scoping</v>
      </c>
      <c r="Q220" s="10" t="s">
        <v>4475</v>
      </c>
    </row>
    <row r="221" spans="1:17" x14ac:dyDescent="0.3">
      <c r="A221" s="18">
        <v>35227653</v>
      </c>
      <c r="B221" s="19">
        <v>8</v>
      </c>
      <c r="C221" s="27">
        <v>2</v>
      </c>
      <c r="D221" s="29" t="s">
        <v>4130</v>
      </c>
      <c r="E221" s="19" t="s">
        <v>4129</v>
      </c>
      <c r="F221" s="28">
        <v>140</v>
      </c>
      <c r="G221" s="50">
        <v>14.660160930794284</v>
      </c>
      <c r="H221" s="9">
        <v>42</v>
      </c>
      <c r="I221" s="27">
        <v>62.498549265155361</v>
      </c>
      <c r="J221" s="27">
        <v>0.446418209036824</v>
      </c>
      <c r="K221" s="19" t="s">
        <v>4471</v>
      </c>
      <c r="L221" s="35">
        <v>10560</v>
      </c>
      <c r="M221" s="36">
        <v>0</v>
      </c>
      <c r="N221" s="36">
        <v>0</v>
      </c>
      <c r="O221" s="37">
        <v>0</v>
      </c>
      <c r="P221" s="10" t="str">
        <f>INDEX(Mapping!$C$4:$C$24,MATCH($B221,Mapping!$D$4:$D$24,0))</f>
        <v>Scoping</v>
      </c>
      <c r="Q221" s="10" t="s">
        <v>4475</v>
      </c>
    </row>
    <row r="222" spans="1:17" x14ac:dyDescent="0.3">
      <c r="A222" s="18">
        <v>35227654</v>
      </c>
      <c r="B222" s="19">
        <v>8</v>
      </c>
      <c r="C222" s="27">
        <v>0.72</v>
      </c>
      <c r="D222" s="29" t="s">
        <v>4130</v>
      </c>
      <c r="E222" s="19" t="s">
        <v>4129</v>
      </c>
      <c r="F222" s="28">
        <v>140</v>
      </c>
      <c r="G222" s="50">
        <v>14.660160930794284</v>
      </c>
      <c r="H222" s="9">
        <v>42</v>
      </c>
      <c r="I222" s="27">
        <v>62.498549265155361</v>
      </c>
      <c r="J222" s="27">
        <v>0.446418209036824</v>
      </c>
      <c r="K222" s="19" t="s">
        <v>4471</v>
      </c>
      <c r="L222" s="35">
        <v>3801.6</v>
      </c>
      <c r="M222" s="36">
        <v>0</v>
      </c>
      <c r="N222" s="36">
        <v>0</v>
      </c>
      <c r="O222" s="37">
        <v>0</v>
      </c>
      <c r="P222" s="10" t="str">
        <f>INDEX(Mapping!$C$4:$C$24,MATCH($B222,Mapping!$D$4:$D$24,0))</f>
        <v>Scoping</v>
      </c>
      <c r="Q222" s="10" t="s">
        <v>4475</v>
      </c>
    </row>
    <row r="223" spans="1:17" x14ac:dyDescent="0.3">
      <c r="A223" s="18">
        <v>35224378</v>
      </c>
      <c r="B223" s="19">
        <v>8</v>
      </c>
      <c r="C223" s="27">
        <v>3.6</v>
      </c>
      <c r="D223" s="29" t="s">
        <v>4130</v>
      </c>
      <c r="E223" s="19" t="s">
        <v>4129</v>
      </c>
      <c r="F223" s="28">
        <v>140</v>
      </c>
      <c r="G223" s="50">
        <v>14.660160930794284</v>
      </c>
      <c r="H223" s="9">
        <v>42</v>
      </c>
      <c r="I223" s="27">
        <v>62.498549265155361</v>
      </c>
      <c r="J223" s="27">
        <v>0.446418209036824</v>
      </c>
      <c r="K223" s="19" t="s">
        <v>4471</v>
      </c>
      <c r="L223" s="35">
        <v>19008</v>
      </c>
      <c r="M223" s="36">
        <v>0</v>
      </c>
      <c r="N223" s="36">
        <v>0</v>
      </c>
      <c r="O223" s="37">
        <v>0</v>
      </c>
      <c r="P223" s="10" t="str">
        <f>INDEX(Mapping!$C$4:$C$24,MATCH($B223,Mapping!$D$4:$D$24,0))</f>
        <v>Scoping</v>
      </c>
      <c r="Q223" s="10" t="s">
        <v>4475</v>
      </c>
    </row>
    <row r="224" spans="1:17" x14ac:dyDescent="0.3">
      <c r="A224" s="18">
        <v>35227870</v>
      </c>
      <c r="B224" s="19">
        <v>8</v>
      </c>
      <c r="C224" s="27">
        <v>1.35</v>
      </c>
      <c r="D224" s="29" t="s">
        <v>4130</v>
      </c>
      <c r="E224" s="19" t="s">
        <v>4129</v>
      </c>
      <c r="F224" s="28">
        <v>140</v>
      </c>
      <c r="G224" s="50">
        <v>14.660160930794284</v>
      </c>
      <c r="H224" s="9">
        <v>42</v>
      </c>
      <c r="I224" s="27">
        <v>62.498549265155361</v>
      </c>
      <c r="J224" s="27">
        <v>0.446418209036824</v>
      </c>
      <c r="K224" s="19" t="s">
        <v>4471</v>
      </c>
      <c r="L224" s="35">
        <v>0</v>
      </c>
      <c r="M224" s="36">
        <v>7128.0000000000009</v>
      </c>
      <c r="N224" s="36">
        <v>0</v>
      </c>
      <c r="O224" s="37">
        <v>0</v>
      </c>
      <c r="P224" s="10" t="str">
        <f>INDEX(Mapping!$C$4:$C$24,MATCH($B224,Mapping!$D$4:$D$24,0))</f>
        <v>Scoping</v>
      </c>
      <c r="Q224" s="10" t="s">
        <v>4475</v>
      </c>
    </row>
    <row r="225" spans="1:17" x14ac:dyDescent="0.3">
      <c r="A225" s="18">
        <v>35227656</v>
      </c>
      <c r="B225" s="19">
        <v>8</v>
      </c>
      <c r="C225" s="27">
        <v>0.75</v>
      </c>
      <c r="D225" s="29" t="s">
        <v>4130</v>
      </c>
      <c r="E225" s="19" t="s">
        <v>4129</v>
      </c>
      <c r="F225" s="28">
        <v>140</v>
      </c>
      <c r="G225" s="50">
        <v>14.660160930794284</v>
      </c>
      <c r="H225" s="9">
        <v>42</v>
      </c>
      <c r="I225" s="27">
        <v>62.498549265155361</v>
      </c>
      <c r="J225" s="27">
        <v>0.446418209036824</v>
      </c>
      <c r="K225" s="19" t="s">
        <v>4471</v>
      </c>
      <c r="L225" s="35">
        <v>0</v>
      </c>
      <c r="M225" s="36">
        <v>3960</v>
      </c>
      <c r="N225" s="36">
        <v>0</v>
      </c>
      <c r="O225" s="37">
        <v>0</v>
      </c>
      <c r="P225" s="10" t="str">
        <f>INDEX(Mapping!$C$4:$C$24,MATCH($B225,Mapping!$D$4:$D$24,0))</f>
        <v>Scoping</v>
      </c>
      <c r="Q225" s="10" t="s">
        <v>4475</v>
      </c>
    </row>
    <row r="226" spans="1:17" x14ac:dyDescent="0.3">
      <c r="A226" s="18">
        <v>35227657</v>
      </c>
      <c r="B226" s="19">
        <v>8</v>
      </c>
      <c r="C226" s="27">
        <v>1</v>
      </c>
      <c r="D226" s="29" t="s">
        <v>4130</v>
      </c>
      <c r="E226" s="19" t="s">
        <v>4129</v>
      </c>
      <c r="F226" s="28">
        <v>140</v>
      </c>
      <c r="G226" s="50">
        <v>14.660160930794284</v>
      </c>
      <c r="H226" s="9">
        <v>42</v>
      </c>
      <c r="I226" s="27">
        <v>62.498549265155361</v>
      </c>
      <c r="J226" s="27">
        <v>0.446418209036824</v>
      </c>
      <c r="K226" s="19" t="s">
        <v>4471</v>
      </c>
      <c r="L226" s="35">
        <v>5280</v>
      </c>
      <c r="M226" s="36">
        <v>0</v>
      </c>
      <c r="N226" s="36">
        <v>0</v>
      </c>
      <c r="O226" s="37">
        <v>0</v>
      </c>
      <c r="P226" s="10" t="str">
        <f>INDEX(Mapping!$C$4:$C$24,MATCH($B226,Mapping!$D$4:$D$24,0))</f>
        <v>Scoping</v>
      </c>
      <c r="Q226" s="10" t="s">
        <v>4475</v>
      </c>
    </row>
    <row r="227" spans="1:17" x14ac:dyDescent="0.3">
      <c r="A227" s="18">
        <v>35227658</v>
      </c>
      <c r="B227" s="19">
        <v>8</v>
      </c>
      <c r="C227" s="27">
        <v>0.04</v>
      </c>
      <c r="D227" s="29" t="s">
        <v>4130</v>
      </c>
      <c r="E227" s="19" t="s">
        <v>4129</v>
      </c>
      <c r="F227" s="28">
        <v>140</v>
      </c>
      <c r="G227" s="50">
        <v>14.660160930794284</v>
      </c>
      <c r="H227" s="9">
        <v>42</v>
      </c>
      <c r="I227" s="27">
        <v>62.498549265155361</v>
      </c>
      <c r="J227" s="27">
        <v>0.446418209036824</v>
      </c>
      <c r="K227" s="19" t="s">
        <v>4471</v>
      </c>
      <c r="L227" s="35">
        <v>211.20000000000002</v>
      </c>
      <c r="M227" s="36">
        <v>0</v>
      </c>
      <c r="N227" s="36">
        <v>0</v>
      </c>
      <c r="O227" s="37">
        <v>0</v>
      </c>
      <c r="P227" s="10" t="str">
        <f>INDEX(Mapping!$C$4:$C$24,MATCH($B227,Mapping!$D$4:$D$24,0))</f>
        <v>Scoping</v>
      </c>
      <c r="Q227" s="10" t="s">
        <v>4475</v>
      </c>
    </row>
    <row r="228" spans="1:17" x14ac:dyDescent="0.3">
      <c r="A228" s="18">
        <v>35227659</v>
      </c>
      <c r="B228" s="19">
        <v>8</v>
      </c>
      <c r="C228" s="27">
        <v>0.24000000000000002</v>
      </c>
      <c r="D228" s="29" t="s">
        <v>4130</v>
      </c>
      <c r="E228" s="19" t="s">
        <v>4129</v>
      </c>
      <c r="F228" s="28">
        <v>140</v>
      </c>
      <c r="G228" s="50">
        <v>14.660160930794284</v>
      </c>
      <c r="H228" s="9">
        <v>42</v>
      </c>
      <c r="I228" s="27">
        <v>62.498549265155361</v>
      </c>
      <c r="J228" s="27">
        <v>0.446418209036824</v>
      </c>
      <c r="K228" s="19" t="s">
        <v>4471</v>
      </c>
      <c r="L228" s="35">
        <v>1267.2</v>
      </c>
      <c r="M228" s="36">
        <v>0</v>
      </c>
      <c r="N228" s="36">
        <v>0</v>
      </c>
      <c r="O228" s="37">
        <v>0</v>
      </c>
      <c r="P228" s="10" t="str">
        <f>INDEX(Mapping!$C$4:$C$24,MATCH($B228,Mapping!$D$4:$D$24,0))</f>
        <v>Scoping</v>
      </c>
      <c r="Q228" s="10" t="s">
        <v>4475</v>
      </c>
    </row>
    <row r="229" spans="1:17" x14ac:dyDescent="0.3">
      <c r="A229" s="18">
        <v>77799999</v>
      </c>
      <c r="B229" s="9">
        <v>0</v>
      </c>
      <c r="C229" s="27">
        <v>31.8</v>
      </c>
      <c r="D229" s="39" t="s">
        <v>4476</v>
      </c>
      <c r="E229" s="9" t="s">
        <v>4476</v>
      </c>
      <c r="F229" s="28">
        <v>0</v>
      </c>
      <c r="G229" s="50">
        <v>0</v>
      </c>
      <c r="H229" s="9">
        <v>0</v>
      </c>
      <c r="I229" s="27">
        <v>0</v>
      </c>
      <c r="J229" s="27">
        <v>0</v>
      </c>
      <c r="K229" s="9"/>
      <c r="L229" s="30">
        <v>0</v>
      </c>
      <c r="M229" s="31">
        <v>0</v>
      </c>
      <c r="N229" s="31">
        <v>167904</v>
      </c>
      <c r="O229" s="32">
        <v>0</v>
      </c>
      <c r="P229" s="10" t="str">
        <f>INDEX(Mapping!$C$4:$C$24,MATCH($B229,Mapping!$D$4:$D$24,0))</f>
        <v>Scoping</v>
      </c>
      <c r="Q229" s="10" t="s">
        <v>4477</v>
      </c>
    </row>
    <row r="230" spans="1:17" x14ac:dyDescent="0.3">
      <c r="A230" s="18">
        <v>35219273</v>
      </c>
      <c r="B230" s="19">
        <v>11</v>
      </c>
      <c r="C230" s="27">
        <v>3.4800000000000004</v>
      </c>
      <c r="D230" s="29" t="s">
        <v>4213</v>
      </c>
      <c r="E230" s="19" t="s">
        <v>4217</v>
      </c>
      <c r="F230" s="28">
        <v>28</v>
      </c>
      <c r="G230" s="50">
        <v>3.4766045747279302</v>
      </c>
      <c r="H230" s="9">
        <v>39</v>
      </c>
      <c r="I230" s="27">
        <v>13.001261839054944</v>
      </c>
      <c r="J230" s="27">
        <v>0.464330779966248</v>
      </c>
      <c r="K230" s="19" t="s">
        <v>4472</v>
      </c>
      <c r="L230" s="35">
        <v>18374.400000000001</v>
      </c>
      <c r="M230" s="36">
        <v>0</v>
      </c>
      <c r="N230" s="36">
        <v>0</v>
      </c>
      <c r="O230" s="37">
        <v>0</v>
      </c>
      <c r="P230" s="10" t="str">
        <f>INDEX(Mapping!$C$4:$C$24,MATCH($B230,Mapping!$D$4:$D$24,0))</f>
        <v>Scoping</v>
      </c>
      <c r="Q230" s="10" t="s">
        <v>4475</v>
      </c>
    </row>
    <row r="231" spans="1:17" x14ac:dyDescent="0.3">
      <c r="A231" s="18">
        <v>35219589</v>
      </c>
      <c r="B231" s="19">
        <v>9</v>
      </c>
      <c r="C231" s="27">
        <v>2.85</v>
      </c>
      <c r="D231" s="29" t="s">
        <v>4293</v>
      </c>
      <c r="E231" s="19" t="s">
        <v>4292</v>
      </c>
      <c r="F231" s="28">
        <v>31</v>
      </c>
      <c r="G231" s="50">
        <v>7.8322668071100061</v>
      </c>
      <c r="H231" s="9">
        <v>52</v>
      </c>
      <c r="I231" s="27">
        <v>12.983672756054411</v>
      </c>
      <c r="J231" s="27">
        <v>0.41882815342111002</v>
      </c>
      <c r="K231" s="19" t="s">
        <v>4472</v>
      </c>
      <c r="L231" s="35">
        <v>15048</v>
      </c>
      <c r="M231" s="36">
        <v>0</v>
      </c>
      <c r="N231" s="36">
        <v>0</v>
      </c>
      <c r="O231" s="37">
        <v>0</v>
      </c>
      <c r="P231" s="10" t="str">
        <f>INDEX(Mapping!$C$4:$C$24,MATCH($B231,Mapping!$D$4:$D$24,0))</f>
        <v>Scoping</v>
      </c>
      <c r="Q231" s="10" t="s">
        <v>4475</v>
      </c>
    </row>
    <row r="232" spans="1:17" x14ac:dyDescent="0.3">
      <c r="A232" s="18">
        <v>35224321</v>
      </c>
      <c r="B232" s="19">
        <v>9</v>
      </c>
      <c r="C232" s="27">
        <v>2.33</v>
      </c>
      <c r="D232" s="29" t="s">
        <v>4293</v>
      </c>
      <c r="E232" s="19" t="s">
        <v>4292</v>
      </c>
      <c r="F232" s="28">
        <v>31</v>
      </c>
      <c r="G232" s="50">
        <v>7.8322668071100061</v>
      </c>
      <c r="H232" s="9">
        <v>52</v>
      </c>
      <c r="I232" s="27">
        <v>12.983672756054411</v>
      </c>
      <c r="J232" s="27">
        <v>0.41882815342111002</v>
      </c>
      <c r="K232" s="19" t="s">
        <v>4472</v>
      </c>
      <c r="L232" s="35">
        <v>12302.4</v>
      </c>
      <c r="M232" s="36">
        <v>0</v>
      </c>
      <c r="N232" s="36">
        <v>0</v>
      </c>
      <c r="O232" s="37">
        <v>0</v>
      </c>
      <c r="P232" s="10" t="str">
        <f>INDEX(Mapping!$C$4:$C$24,MATCH($B232,Mapping!$D$4:$D$24,0))</f>
        <v>Scoping</v>
      </c>
      <c r="Q232" s="10" t="s">
        <v>4475</v>
      </c>
    </row>
    <row r="233" spans="1:17" x14ac:dyDescent="0.3">
      <c r="A233" s="18">
        <v>35226798</v>
      </c>
      <c r="B233" s="19">
        <v>8</v>
      </c>
      <c r="C233" s="27">
        <v>1.59</v>
      </c>
      <c r="D233" s="29" t="s">
        <v>4293</v>
      </c>
      <c r="E233" s="19" t="s">
        <v>4292</v>
      </c>
      <c r="F233" s="28">
        <v>31</v>
      </c>
      <c r="G233" s="50">
        <v>7.8322668071100061</v>
      </c>
      <c r="H233" s="9">
        <v>52</v>
      </c>
      <c r="I233" s="27">
        <v>12.983672756054411</v>
      </c>
      <c r="J233" s="27">
        <v>0.41882815342111002</v>
      </c>
      <c r="K233" s="19" t="s">
        <v>4472</v>
      </c>
      <c r="L233" s="35">
        <v>8395.2000000000007</v>
      </c>
      <c r="M233" s="36">
        <v>0</v>
      </c>
      <c r="N233" s="36">
        <v>0</v>
      </c>
      <c r="O233" s="37">
        <v>0</v>
      </c>
      <c r="P233" s="10" t="str">
        <f>INDEX(Mapping!$C$4:$C$24,MATCH($B233,Mapping!$D$4:$D$24,0))</f>
        <v>Scoping</v>
      </c>
      <c r="Q233" s="10" t="s">
        <v>4475</v>
      </c>
    </row>
    <row r="234" spans="1:17" x14ac:dyDescent="0.3">
      <c r="A234" s="18">
        <v>35226799</v>
      </c>
      <c r="B234" s="19">
        <v>8</v>
      </c>
      <c r="C234" s="27">
        <v>0.19</v>
      </c>
      <c r="D234" s="29" t="s">
        <v>4293</v>
      </c>
      <c r="E234" s="19" t="s">
        <v>4292</v>
      </c>
      <c r="F234" s="28">
        <v>31</v>
      </c>
      <c r="G234" s="50">
        <v>7.8322668071100061</v>
      </c>
      <c r="H234" s="9">
        <v>52</v>
      </c>
      <c r="I234" s="27">
        <v>12.983672756054411</v>
      </c>
      <c r="J234" s="27">
        <v>0.41882815342111002</v>
      </c>
      <c r="K234" s="19" t="s">
        <v>4472</v>
      </c>
      <c r="L234" s="35">
        <v>0</v>
      </c>
      <c r="M234" s="36">
        <v>1003.2</v>
      </c>
      <c r="N234" s="36">
        <v>0</v>
      </c>
      <c r="O234" s="37">
        <v>0</v>
      </c>
      <c r="P234" s="10" t="str">
        <f>INDEX(Mapping!$C$4:$C$24,MATCH($B234,Mapping!$D$4:$D$24,0))</f>
        <v>Scoping</v>
      </c>
      <c r="Q234" s="10" t="s">
        <v>4475</v>
      </c>
    </row>
    <row r="235" spans="1:17" x14ac:dyDescent="0.3">
      <c r="A235" s="18">
        <v>35226900</v>
      </c>
      <c r="B235" s="19">
        <v>8</v>
      </c>
      <c r="C235" s="27">
        <v>0.69</v>
      </c>
      <c r="D235" s="29" t="s">
        <v>4293</v>
      </c>
      <c r="E235" s="19" t="s">
        <v>4292</v>
      </c>
      <c r="F235" s="28">
        <v>31</v>
      </c>
      <c r="G235" s="50">
        <v>7.8322668071100061</v>
      </c>
      <c r="H235" s="9">
        <v>52</v>
      </c>
      <c r="I235" s="27">
        <v>12.983672756054411</v>
      </c>
      <c r="J235" s="27">
        <v>0.41882815342111002</v>
      </c>
      <c r="K235" s="19" t="s">
        <v>4472</v>
      </c>
      <c r="L235" s="35">
        <v>3643.2</v>
      </c>
      <c r="M235" s="36">
        <v>0</v>
      </c>
      <c r="N235" s="36">
        <v>0</v>
      </c>
      <c r="O235" s="37">
        <v>0</v>
      </c>
      <c r="P235" s="10" t="str">
        <f>INDEX(Mapping!$C$4:$C$24,MATCH($B235,Mapping!$D$4:$D$24,0))</f>
        <v>Scoping</v>
      </c>
      <c r="Q235" s="10" t="s">
        <v>4475</v>
      </c>
    </row>
    <row r="236" spans="1:17" x14ac:dyDescent="0.3">
      <c r="A236" s="18">
        <v>35199565</v>
      </c>
      <c r="B236" s="19">
        <v>18</v>
      </c>
      <c r="C236" s="27">
        <v>6.72</v>
      </c>
      <c r="D236" s="10" t="s">
        <v>4411</v>
      </c>
      <c r="E236" s="9" t="s">
        <v>4413</v>
      </c>
      <c r="F236" s="28">
        <v>249</v>
      </c>
      <c r="G236" s="50">
        <v>27.217261193432378</v>
      </c>
      <c r="H236" s="9">
        <v>1176</v>
      </c>
      <c r="I236" s="27">
        <v>12.465553341185188</v>
      </c>
      <c r="J236" s="27">
        <v>5.0062463217611201E-2</v>
      </c>
      <c r="K236" s="29"/>
      <c r="L236" s="35">
        <v>35481.599999999999</v>
      </c>
      <c r="M236" s="36">
        <v>0</v>
      </c>
      <c r="N236" s="36">
        <v>0</v>
      </c>
      <c r="O236" s="37">
        <v>0</v>
      </c>
      <c r="P236" s="10" t="str">
        <f>INDEX(Mapping!$C$4:$C$24,MATCH($B236,Mapping!$D$4:$D$24,0))</f>
        <v>Dependencies</v>
      </c>
      <c r="Q236" s="10" t="s">
        <v>4488</v>
      </c>
    </row>
    <row r="237" spans="1:17" x14ac:dyDescent="0.3">
      <c r="A237" s="18">
        <v>35200051</v>
      </c>
      <c r="B237" s="19">
        <v>18</v>
      </c>
      <c r="C237" s="27">
        <v>7.25</v>
      </c>
      <c r="D237" s="10" t="s">
        <v>4411</v>
      </c>
      <c r="E237" s="9" t="s">
        <v>4413</v>
      </c>
      <c r="F237" s="28">
        <v>249</v>
      </c>
      <c r="G237" s="50">
        <v>27.217261193432378</v>
      </c>
      <c r="H237" s="9">
        <v>1176</v>
      </c>
      <c r="I237" s="27">
        <v>12.465553341185188</v>
      </c>
      <c r="J237" s="27">
        <v>5.0062463217611201E-2</v>
      </c>
      <c r="K237" s="29"/>
      <c r="L237" s="35">
        <v>0</v>
      </c>
      <c r="M237" s="36">
        <v>38280</v>
      </c>
      <c r="N237" s="36">
        <v>0</v>
      </c>
      <c r="O237" s="37">
        <v>0</v>
      </c>
      <c r="P237" s="10" t="str">
        <f>INDEX(Mapping!$C$4:$C$24,MATCH($B237,Mapping!$D$4:$D$24,0))</f>
        <v>Dependencies</v>
      </c>
      <c r="Q237" s="10" t="s">
        <v>4487</v>
      </c>
    </row>
    <row r="238" spans="1:17" x14ac:dyDescent="0.3">
      <c r="A238" s="18">
        <v>35225824</v>
      </c>
      <c r="B238" s="19">
        <v>6</v>
      </c>
      <c r="C238" s="27">
        <v>2.5499999999999998</v>
      </c>
      <c r="D238" s="10" t="s">
        <v>4411</v>
      </c>
      <c r="E238" s="9" t="s">
        <v>4413</v>
      </c>
      <c r="F238" s="28">
        <v>249</v>
      </c>
      <c r="G238" s="50">
        <v>27.217261193432378</v>
      </c>
      <c r="H238" s="9">
        <v>1176</v>
      </c>
      <c r="I238" s="27">
        <v>12.465553341185188</v>
      </c>
      <c r="J238" s="27">
        <v>5.0062463217611201E-2</v>
      </c>
      <c r="K238" s="29"/>
      <c r="L238" s="35">
        <v>0</v>
      </c>
      <c r="M238" s="36">
        <v>13464</v>
      </c>
      <c r="N238" s="36">
        <v>0</v>
      </c>
      <c r="O238" s="37">
        <v>0</v>
      </c>
      <c r="P238" s="10" t="str">
        <f>INDEX(Mapping!$C$4:$C$24,MATCH($B238,Mapping!$D$4:$D$24,0))</f>
        <v>Scoping</v>
      </c>
      <c r="Q238" s="10" t="s">
        <v>4487</v>
      </c>
    </row>
    <row r="239" spans="1:17" x14ac:dyDescent="0.3">
      <c r="A239" s="18">
        <v>35223344</v>
      </c>
      <c r="B239" s="19">
        <v>7</v>
      </c>
      <c r="C239" s="27">
        <v>1.72</v>
      </c>
      <c r="D239" s="10" t="s">
        <v>4411</v>
      </c>
      <c r="E239" s="9" t="s">
        <v>4414</v>
      </c>
      <c r="F239" s="28">
        <v>259</v>
      </c>
      <c r="G239" s="50">
        <v>22.416802532658608</v>
      </c>
      <c r="H239" s="9">
        <v>1849</v>
      </c>
      <c r="I239" s="27">
        <v>3.3188150936835816</v>
      </c>
      <c r="J239" s="27">
        <v>1.28139578906702E-2</v>
      </c>
      <c r="K239" s="19" t="s">
        <v>4471</v>
      </c>
      <c r="L239" s="35">
        <v>0</v>
      </c>
      <c r="M239" s="36">
        <v>9081.6</v>
      </c>
      <c r="N239" s="36">
        <v>0</v>
      </c>
      <c r="O239" s="37">
        <v>0</v>
      </c>
      <c r="P239" s="10" t="str">
        <f>INDEX(Mapping!$C$4:$C$24,MATCH($B239,Mapping!$D$4:$D$24,0))</f>
        <v>Scoping</v>
      </c>
      <c r="Q239" s="10" t="s">
        <v>4487</v>
      </c>
    </row>
    <row r="240" spans="1:17" x14ac:dyDescent="0.3">
      <c r="A240" s="18">
        <v>35225822</v>
      </c>
      <c r="B240" s="19">
        <v>7</v>
      </c>
      <c r="C240" s="27">
        <v>1.0899999999999999</v>
      </c>
      <c r="D240" s="10" t="s">
        <v>4411</v>
      </c>
      <c r="E240" s="9" t="s">
        <v>4414</v>
      </c>
      <c r="F240" s="28">
        <v>259</v>
      </c>
      <c r="G240" s="50">
        <v>22.416802532658608</v>
      </c>
      <c r="H240" s="9">
        <v>1849</v>
      </c>
      <c r="I240" s="27">
        <v>3.3188150936835816</v>
      </c>
      <c r="J240" s="27">
        <v>1.28139578906702E-2</v>
      </c>
      <c r="K240" s="19" t="s">
        <v>4471</v>
      </c>
      <c r="L240" s="35">
        <v>0</v>
      </c>
      <c r="M240" s="36">
        <v>5755.2</v>
      </c>
      <c r="N240" s="36">
        <v>0</v>
      </c>
      <c r="O240" s="37">
        <v>0</v>
      </c>
      <c r="P240" s="10" t="str">
        <f>INDEX(Mapping!$C$4:$C$24,MATCH($B240,Mapping!$D$4:$D$24,0))</f>
        <v>Scoping</v>
      </c>
      <c r="Q240" s="10" t="s">
        <v>4487</v>
      </c>
    </row>
    <row r="241" spans="1:17" x14ac:dyDescent="0.3">
      <c r="A241" s="18">
        <v>35223345</v>
      </c>
      <c r="B241" s="19">
        <v>7</v>
      </c>
      <c r="C241" s="27">
        <v>2.4900000000000002</v>
      </c>
      <c r="D241" s="10" t="s">
        <v>4411</v>
      </c>
      <c r="E241" s="9" t="s">
        <v>4415</v>
      </c>
      <c r="F241" s="28">
        <v>217</v>
      </c>
      <c r="G241" s="50">
        <v>23.781496395420383</v>
      </c>
      <c r="H241" s="9">
        <v>1299</v>
      </c>
      <c r="I241" s="27">
        <v>8.7412442609618246</v>
      </c>
      <c r="J241" s="27">
        <v>4.0282231617335601E-2</v>
      </c>
      <c r="K241" s="19" t="s">
        <v>4471</v>
      </c>
      <c r="L241" s="35">
        <v>0</v>
      </c>
      <c r="M241" s="36">
        <v>13147.2</v>
      </c>
      <c r="N241" s="36">
        <v>0</v>
      </c>
      <c r="O241" s="37">
        <v>0</v>
      </c>
      <c r="P241" s="10" t="str">
        <f>INDEX(Mapping!$C$4:$C$24,MATCH($B241,Mapping!$D$4:$D$24,0))</f>
        <v>Scoping</v>
      </c>
      <c r="Q241" s="10" t="s">
        <v>4487</v>
      </c>
    </row>
    <row r="242" spans="1:17" x14ac:dyDescent="0.3">
      <c r="A242" s="18">
        <v>35225823</v>
      </c>
      <c r="B242" s="19">
        <v>7</v>
      </c>
      <c r="C242" s="27">
        <v>1.72</v>
      </c>
      <c r="D242" s="10" t="s">
        <v>4411</v>
      </c>
      <c r="E242" s="9" t="s">
        <v>4415</v>
      </c>
      <c r="F242" s="28">
        <v>217</v>
      </c>
      <c r="G242" s="50">
        <v>23.781496395420383</v>
      </c>
      <c r="H242" s="9">
        <v>1299</v>
      </c>
      <c r="I242" s="27">
        <v>8.7412442609618246</v>
      </c>
      <c r="J242" s="27">
        <v>4.0282231617335601E-2</v>
      </c>
      <c r="K242" s="29"/>
      <c r="L242" s="35">
        <v>0</v>
      </c>
      <c r="M242" s="36">
        <v>9081.6</v>
      </c>
      <c r="N242" s="36">
        <v>0</v>
      </c>
      <c r="O242" s="37">
        <v>0</v>
      </c>
      <c r="P242" s="10" t="str">
        <f>INDEX(Mapping!$C$4:$C$24,MATCH($B242,Mapping!$D$4:$D$24,0))</f>
        <v>Scoping</v>
      </c>
      <c r="Q242" s="10" t="s">
        <v>4487</v>
      </c>
    </row>
    <row r="243" spans="1:17" x14ac:dyDescent="0.3">
      <c r="A243" s="18">
        <v>35219260</v>
      </c>
      <c r="B243" s="19">
        <v>9</v>
      </c>
      <c r="C243" s="27">
        <v>0.8</v>
      </c>
      <c r="D243" s="29" t="s">
        <v>4433</v>
      </c>
      <c r="E243" s="19" t="s">
        <v>4436</v>
      </c>
      <c r="F243" s="28">
        <v>15</v>
      </c>
      <c r="G243" s="50">
        <v>1.3417394071275264</v>
      </c>
      <c r="H243" s="9">
        <v>29</v>
      </c>
      <c r="I243" s="27">
        <v>7.9480957197220192</v>
      </c>
      <c r="J243" s="27">
        <v>0.52987304798146795</v>
      </c>
      <c r="K243" s="19" t="s">
        <v>4472</v>
      </c>
      <c r="L243" s="35">
        <v>4224</v>
      </c>
      <c r="M243" s="36">
        <v>0</v>
      </c>
      <c r="N243" s="36">
        <v>0</v>
      </c>
      <c r="O243" s="37">
        <v>0</v>
      </c>
      <c r="P243" s="10" t="str">
        <f>INDEX(Mapping!$C$4:$C$24,MATCH($B243,Mapping!$D$4:$D$24,0))</f>
        <v>Scoping</v>
      </c>
      <c r="Q243" s="10" t="s">
        <v>4475</v>
      </c>
    </row>
    <row r="244" spans="1:17" x14ac:dyDescent="0.3">
      <c r="A244" s="18">
        <v>35226700</v>
      </c>
      <c r="B244" s="19">
        <v>8</v>
      </c>
      <c r="C244" s="27">
        <v>0.56999999999999995</v>
      </c>
      <c r="D244" s="29" t="s">
        <v>4433</v>
      </c>
      <c r="E244" s="19" t="s">
        <v>4436</v>
      </c>
      <c r="F244" s="28">
        <v>15</v>
      </c>
      <c r="G244" s="50">
        <v>1.3417394071275264</v>
      </c>
      <c r="H244" s="9">
        <v>29</v>
      </c>
      <c r="I244" s="27">
        <v>7.9480957197220192</v>
      </c>
      <c r="J244" s="27">
        <v>0.52987304798146795</v>
      </c>
      <c r="K244" s="19" t="s">
        <v>4472</v>
      </c>
      <c r="L244" s="35">
        <v>0</v>
      </c>
      <c r="M244" s="36">
        <v>3009.6</v>
      </c>
      <c r="N244" s="36">
        <v>0</v>
      </c>
      <c r="O244" s="37">
        <v>0</v>
      </c>
      <c r="P244" s="10" t="str">
        <f>INDEX(Mapping!$C$4:$C$24,MATCH($B244,Mapping!$D$4:$D$24,0))</f>
        <v>Scoping</v>
      </c>
      <c r="Q244" s="10" t="s">
        <v>4475</v>
      </c>
    </row>
    <row r="245" spans="1:17" x14ac:dyDescent="0.3">
      <c r="A245" s="18">
        <v>35223039</v>
      </c>
      <c r="B245" s="9">
        <v>8</v>
      </c>
      <c r="C245" s="27">
        <v>0.30303030303030304</v>
      </c>
      <c r="D245" s="10" t="s">
        <v>4433</v>
      </c>
      <c r="E245" s="9" t="s">
        <v>4440</v>
      </c>
      <c r="F245" s="28">
        <v>49</v>
      </c>
      <c r="G245" s="50">
        <v>2.6641116426263767</v>
      </c>
      <c r="H245" s="9">
        <v>218</v>
      </c>
      <c r="I245" s="27">
        <v>12.17398052562832</v>
      </c>
      <c r="J245" s="27">
        <v>0.24844858215568</v>
      </c>
      <c r="K245" s="9" t="s">
        <v>4472</v>
      </c>
      <c r="L245" s="30">
        <v>0</v>
      </c>
      <c r="M245" s="31">
        <v>1600</v>
      </c>
      <c r="N245" s="31">
        <v>0</v>
      </c>
      <c r="O245" s="32">
        <v>0</v>
      </c>
      <c r="P245" s="10" t="str">
        <f>INDEX(Mapping!$C$4:$C$24,MATCH($B245,Mapping!$D$4:$D$24,0))</f>
        <v>Scoping</v>
      </c>
      <c r="Q245" s="10" t="s">
        <v>4484</v>
      </c>
    </row>
    <row r="246" spans="1:17" x14ac:dyDescent="0.3">
      <c r="P246" s="3"/>
      <c r="Q246" s="3"/>
    </row>
    <row r="247" spans="1:17" x14ac:dyDescent="0.3">
      <c r="P247" s="3"/>
      <c r="Q247" s="3"/>
    </row>
    <row r="248" spans="1:17" x14ac:dyDescent="0.3">
      <c r="P248" s="3"/>
      <c r="Q248" s="3"/>
    </row>
    <row r="249" spans="1:17" x14ac:dyDescent="0.3">
      <c r="P249" s="3"/>
      <c r="Q249" s="3"/>
    </row>
    <row r="250" spans="1:17" x14ac:dyDescent="0.3">
      <c r="P250" s="3"/>
      <c r="Q250" s="3"/>
    </row>
    <row r="251" spans="1:17" x14ac:dyDescent="0.3">
      <c r="P251" s="3"/>
      <c r="Q251" s="3"/>
    </row>
    <row r="252" spans="1:17" x14ac:dyDescent="0.3">
      <c r="P252" s="3"/>
      <c r="Q252" s="3"/>
    </row>
    <row r="253" spans="1:17" x14ac:dyDescent="0.3">
      <c r="P253" s="3"/>
      <c r="Q253" s="3"/>
    </row>
    <row r="254" spans="1:17" x14ac:dyDescent="0.3">
      <c r="P254" s="3"/>
      <c r="Q254" s="3"/>
    </row>
    <row r="255" spans="1:17" x14ac:dyDescent="0.3">
      <c r="P255" s="3"/>
      <c r="Q255" s="3"/>
    </row>
    <row r="256" spans="1:17" x14ac:dyDescent="0.3">
      <c r="P256" s="3"/>
      <c r="Q256" s="3"/>
    </row>
    <row r="257" spans="16:17" x14ac:dyDescent="0.3">
      <c r="P257" s="3"/>
      <c r="Q257" s="3"/>
    </row>
    <row r="258" spans="16:17" x14ac:dyDescent="0.3">
      <c r="P258" s="3"/>
      <c r="Q258" s="3"/>
    </row>
    <row r="259" spans="16:17" x14ac:dyDescent="0.3">
      <c r="P259" s="3"/>
      <c r="Q259" s="3"/>
    </row>
    <row r="260" spans="16:17" x14ac:dyDescent="0.3">
      <c r="P260" s="3"/>
      <c r="Q260" s="3"/>
    </row>
    <row r="261" spans="16:17" x14ac:dyDescent="0.3">
      <c r="P261" s="3"/>
      <c r="Q261" s="3"/>
    </row>
    <row r="262" spans="16:17" x14ac:dyDescent="0.3">
      <c r="P262" s="3"/>
      <c r="Q262" s="3"/>
    </row>
    <row r="263" spans="16:17" x14ac:dyDescent="0.3">
      <c r="P263" s="3"/>
      <c r="Q263" s="3"/>
    </row>
    <row r="264" spans="16:17" x14ac:dyDescent="0.3">
      <c r="P264" s="3"/>
      <c r="Q264" s="3"/>
    </row>
    <row r="265" spans="16:17" x14ac:dyDescent="0.3">
      <c r="P265" s="3"/>
      <c r="Q265" s="3"/>
    </row>
  </sheetData>
  <autoFilter ref="A1:Q245" xr:uid="{EF828895-F983-434C-A115-0149782F0FC6}">
    <sortState xmlns:xlrd2="http://schemas.microsoft.com/office/spreadsheetml/2017/richdata2" ref="A2:Q245">
      <sortCondition ref="E1:E245"/>
    </sortState>
  </autoFilter>
  <phoneticPr fontId="9" type="noConversion"/>
  <conditionalFormatting sqref="A2:A117">
    <cfRule type="duplicateValues" dxfId="7" priority="11"/>
  </conditionalFormatting>
  <conditionalFormatting sqref="A2:A117">
    <cfRule type="duplicateValues" dxfId="6" priority="12"/>
  </conditionalFormatting>
  <conditionalFormatting sqref="A118:A147 A153:A158">
    <cfRule type="duplicateValues" dxfId="5" priority="9"/>
  </conditionalFormatting>
  <conditionalFormatting sqref="A118:A147 A153:A158">
    <cfRule type="duplicateValues" dxfId="4" priority="10"/>
  </conditionalFormatting>
  <conditionalFormatting sqref="A165:A245">
    <cfRule type="duplicateValues" dxfId="3" priority="7"/>
  </conditionalFormatting>
  <conditionalFormatting sqref="A165:A245">
    <cfRule type="duplicateValues" dxfId="2" priority="8"/>
  </conditionalFormatting>
  <conditionalFormatting sqref="A148:A150">
    <cfRule type="duplicateValues" dxfId="1" priority="1"/>
  </conditionalFormatting>
  <conditionalFormatting sqref="A148:A150">
    <cfRule type="duplicateValues" dxfId="0" priority="2"/>
  </conditionalFormatting>
  <pageMargins left="0.7" right="0.7" top="0.75" bottom="0.75" header="0.3" footer="0.3"/>
  <pageSetup scale="17" orientation="portrait" r:id="rId1"/>
  <headerFooter>
    <oddFooter>&amp;C&amp;"arial,Bold"Internal</oddFooter>
    <evenFooter>&amp;C&amp;"arial,Bold"Internal</evenFooter>
    <firstFooter>&amp;C&amp;"arial,Bold"Internal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0F3BA-A486-4595-8AD4-C66CBAAB45FC}">
  <dimension ref="A1:N132"/>
  <sheetViews>
    <sheetView showGridLines="0" topLeftCell="A11" workbookViewId="0">
      <selection activeCell="C26" sqref="C26:C29"/>
    </sheetView>
  </sheetViews>
  <sheetFormatPr defaultRowHeight="14.4" x14ac:dyDescent="0.3"/>
  <cols>
    <col min="1" max="2" width="5.109375" style="6" customWidth="1"/>
    <col min="3" max="3" width="13.44140625" bestFit="1" customWidth="1"/>
    <col min="4" max="4" width="18.6640625" customWidth="1"/>
    <col min="5" max="5" width="5.88671875" customWidth="1"/>
    <col min="6" max="8" width="14.6640625" customWidth="1"/>
    <col min="12" max="12" width="25.33203125" bestFit="1" customWidth="1"/>
    <col min="13" max="13" width="12.6640625" style="8" bestFit="1" customWidth="1"/>
  </cols>
  <sheetData>
    <row r="1" spans="3:14" x14ac:dyDescent="0.3">
      <c r="M1"/>
    </row>
    <row r="2" spans="3:14" x14ac:dyDescent="0.3">
      <c r="M2"/>
    </row>
    <row r="3" spans="3:14" x14ac:dyDescent="0.3">
      <c r="C3" s="13" t="s">
        <v>4500</v>
      </c>
      <c r="D3" s="13" t="s">
        <v>4501</v>
      </c>
      <c r="M3"/>
    </row>
    <row r="4" spans="3:14" x14ac:dyDescent="0.3">
      <c r="C4" s="14" t="s">
        <v>4494</v>
      </c>
      <c r="D4" s="14">
        <v>0</v>
      </c>
      <c r="M4"/>
    </row>
    <row r="5" spans="3:14" x14ac:dyDescent="0.3">
      <c r="C5" s="14" t="s">
        <v>4494</v>
      </c>
      <c r="D5" s="14">
        <v>1</v>
      </c>
      <c r="M5"/>
    </row>
    <row r="6" spans="3:14" x14ac:dyDescent="0.3">
      <c r="C6" s="14" t="s">
        <v>4494</v>
      </c>
      <c r="D6" s="14">
        <v>2</v>
      </c>
      <c r="M6"/>
    </row>
    <row r="7" spans="3:14" x14ac:dyDescent="0.3">
      <c r="C7" s="14" t="s">
        <v>4494</v>
      </c>
      <c r="D7" s="14">
        <v>3</v>
      </c>
      <c r="M7"/>
    </row>
    <row r="8" spans="3:14" x14ac:dyDescent="0.3">
      <c r="C8" s="14" t="s">
        <v>4494</v>
      </c>
      <c r="D8" s="14">
        <v>4</v>
      </c>
      <c r="M8"/>
    </row>
    <row r="9" spans="3:14" x14ac:dyDescent="0.3">
      <c r="C9" s="14" t="s">
        <v>4494</v>
      </c>
      <c r="D9" s="14">
        <v>5</v>
      </c>
      <c r="M9"/>
    </row>
    <row r="10" spans="3:14" x14ac:dyDescent="0.3">
      <c r="C10" s="14" t="s">
        <v>4494</v>
      </c>
      <c r="D10" s="14">
        <v>6</v>
      </c>
      <c r="M10"/>
    </row>
    <row r="11" spans="3:14" x14ac:dyDescent="0.3">
      <c r="C11" s="14" t="s">
        <v>4494</v>
      </c>
      <c r="D11" s="14">
        <v>7</v>
      </c>
      <c r="M11"/>
    </row>
    <row r="12" spans="3:14" s="6" customFormat="1" x14ac:dyDescent="0.3">
      <c r="C12" s="14" t="s">
        <v>4494</v>
      </c>
      <c r="D12" s="14">
        <v>8</v>
      </c>
      <c r="E12"/>
      <c r="F12"/>
      <c r="G12"/>
      <c r="H12"/>
      <c r="L12"/>
      <c r="M12"/>
      <c r="N12"/>
    </row>
    <row r="13" spans="3:14" s="6" customFormat="1" x14ac:dyDescent="0.3">
      <c r="C13" s="14" t="s">
        <v>4494</v>
      </c>
      <c r="D13" s="14">
        <v>9</v>
      </c>
      <c r="E13"/>
      <c r="F13"/>
      <c r="G13"/>
      <c r="H13"/>
      <c r="L13"/>
      <c r="M13"/>
      <c r="N13"/>
    </row>
    <row r="14" spans="3:14" x14ac:dyDescent="0.3">
      <c r="C14" s="14" t="s">
        <v>4494</v>
      </c>
      <c r="D14" s="14">
        <v>10</v>
      </c>
      <c r="M14"/>
    </row>
    <row r="15" spans="3:14" x14ac:dyDescent="0.3">
      <c r="C15" s="14" t="s">
        <v>4494</v>
      </c>
      <c r="D15" s="14">
        <v>11</v>
      </c>
      <c r="M15"/>
    </row>
    <row r="16" spans="3:14" x14ac:dyDescent="0.3">
      <c r="C16" s="14" t="s">
        <v>4494</v>
      </c>
      <c r="D16" s="14">
        <v>12</v>
      </c>
      <c r="M16"/>
    </row>
    <row r="17" spans="3:14" x14ac:dyDescent="0.3">
      <c r="C17" s="14" t="s">
        <v>4494</v>
      </c>
      <c r="D17" s="14">
        <v>13</v>
      </c>
      <c r="M17"/>
    </row>
    <row r="18" spans="3:14" x14ac:dyDescent="0.3">
      <c r="C18" s="14" t="s">
        <v>4473</v>
      </c>
      <c r="D18" s="14">
        <v>14</v>
      </c>
      <c r="M18"/>
    </row>
    <row r="19" spans="3:14" s="6" customFormat="1" x14ac:dyDescent="0.3">
      <c r="C19" s="14" t="s">
        <v>4473</v>
      </c>
      <c r="D19" s="14">
        <v>15</v>
      </c>
      <c r="E19"/>
      <c r="F19"/>
      <c r="G19"/>
      <c r="H19"/>
      <c r="L19"/>
      <c r="M19"/>
      <c r="N19"/>
    </row>
    <row r="20" spans="3:14" x14ac:dyDescent="0.3">
      <c r="C20" s="14" t="s">
        <v>4473</v>
      </c>
      <c r="D20" s="14">
        <v>16</v>
      </c>
      <c r="M20"/>
    </row>
    <row r="21" spans="3:14" x14ac:dyDescent="0.3">
      <c r="C21" s="14" t="s">
        <v>4473</v>
      </c>
      <c r="D21" s="14">
        <v>17</v>
      </c>
      <c r="M21"/>
    </row>
    <row r="22" spans="3:14" x14ac:dyDescent="0.3">
      <c r="C22" s="14" t="s">
        <v>4495</v>
      </c>
      <c r="D22" s="14">
        <v>18</v>
      </c>
      <c r="M22"/>
    </row>
    <row r="23" spans="3:14" x14ac:dyDescent="0.3">
      <c r="C23" s="14" t="s">
        <v>4497</v>
      </c>
      <c r="D23" s="14">
        <v>19</v>
      </c>
      <c r="M23"/>
    </row>
    <row r="24" spans="3:14" x14ac:dyDescent="0.3">
      <c r="C24" s="14" t="s">
        <v>4497</v>
      </c>
      <c r="D24" s="14">
        <v>20</v>
      </c>
      <c r="M24"/>
    </row>
    <row r="25" spans="3:14" x14ac:dyDescent="0.3">
      <c r="M25"/>
    </row>
    <row r="26" spans="3:14" x14ac:dyDescent="0.3">
      <c r="C26" s="14" t="s">
        <v>4494</v>
      </c>
      <c r="M26"/>
    </row>
    <row r="27" spans="3:14" x14ac:dyDescent="0.3">
      <c r="C27" s="14" t="s">
        <v>4473</v>
      </c>
      <c r="M27"/>
    </row>
    <row r="28" spans="3:14" x14ac:dyDescent="0.3">
      <c r="C28" s="14" t="s">
        <v>4495</v>
      </c>
      <c r="M28"/>
    </row>
    <row r="29" spans="3:14" x14ac:dyDescent="0.3">
      <c r="C29" s="14" t="s">
        <v>4497</v>
      </c>
      <c r="M29"/>
    </row>
    <row r="30" spans="3:14" x14ac:dyDescent="0.3">
      <c r="M30"/>
    </row>
    <row r="31" spans="3:14" x14ac:dyDescent="0.3">
      <c r="M31"/>
    </row>
    <row r="32" spans="3:14" x14ac:dyDescent="0.3">
      <c r="M32"/>
    </row>
    <row r="33" spans="3:13" x14ac:dyDescent="0.3">
      <c r="M33"/>
    </row>
    <row r="34" spans="3:13" x14ac:dyDescent="0.3">
      <c r="M34"/>
    </row>
    <row r="35" spans="3:13" x14ac:dyDescent="0.3">
      <c r="M35"/>
    </row>
    <row r="36" spans="3:13" x14ac:dyDescent="0.3">
      <c r="M36"/>
    </row>
    <row r="37" spans="3:13" x14ac:dyDescent="0.3">
      <c r="M37"/>
    </row>
    <row r="38" spans="3:13" x14ac:dyDescent="0.3">
      <c r="M38"/>
    </row>
    <row r="39" spans="3:13" x14ac:dyDescent="0.3">
      <c r="M39"/>
    </row>
    <row r="40" spans="3:13" x14ac:dyDescent="0.3">
      <c r="M40"/>
    </row>
    <row r="41" spans="3:13" x14ac:dyDescent="0.3">
      <c r="M41"/>
    </row>
    <row r="42" spans="3:13" x14ac:dyDescent="0.3">
      <c r="M42"/>
    </row>
    <row r="43" spans="3:13" x14ac:dyDescent="0.3">
      <c r="M43"/>
    </row>
    <row r="44" spans="3:13" x14ac:dyDescent="0.3">
      <c r="M44"/>
    </row>
    <row r="45" spans="3:13" x14ac:dyDescent="0.3">
      <c r="M45"/>
    </row>
    <row r="46" spans="3:13" x14ac:dyDescent="0.3">
      <c r="M46"/>
    </row>
    <row r="47" spans="3:13" ht="22.8" x14ac:dyDescent="0.3">
      <c r="C47" s="12"/>
      <c r="M47"/>
    </row>
    <row r="48" spans="3:13" x14ac:dyDescent="0.3">
      <c r="C48" s="11"/>
      <c r="M48"/>
    </row>
    <row r="49" spans="3:13" x14ac:dyDescent="0.3">
      <c r="C49" s="11"/>
      <c r="M49"/>
    </row>
    <row r="50" spans="3:13" ht="22.8" x14ac:dyDescent="0.3">
      <c r="C50" s="12"/>
      <c r="M50"/>
    </row>
    <row r="51" spans="3:13" x14ac:dyDescent="0.3">
      <c r="C51" s="11"/>
      <c r="M51"/>
    </row>
    <row r="52" spans="3:13" x14ac:dyDescent="0.3">
      <c r="C52" s="11"/>
      <c r="M52"/>
    </row>
    <row r="53" spans="3:13" x14ac:dyDescent="0.3">
      <c r="C53" s="11"/>
      <c r="M53"/>
    </row>
    <row r="54" spans="3:13" x14ac:dyDescent="0.3">
      <c r="C54" s="11"/>
      <c r="M54"/>
    </row>
    <row r="55" spans="3:13" x14ac:dyDescent="0.3">
      <c r="C55" s="11"/>
      <c r="M55"/>
    </row>
    <row r="56" spans="3:13" x14ac:dyDescent="0.3">
      <c r="C56" s="11"/>
      <c r="M56"/>
    </row>
    <row r="57" spans="3:13" x14ac:dyDescent="0.3">
      <c r="C57" s="11"/>
      <c r="M57"/>
    </row>
    <row r="58" spans="3:13" x14ac:dyDescent="0.3">
      <c r="C58" s="11"/>
      <c r="M58"/>
    </row>
    <row r="59" spans="3:13" x14ac:dyDescent="0.3">
      <c r="C59" s="11"/>
      <c r="M59"/>
    </row>
    <row r="60" spans="3:13" x14ac:dyDescent="0.3">
      <c r="C60" s="11"/>
      <c r="M60"/>
    </row>
    <row r="61" spans="3:13" ht="22.8" x14ac:dyDescent="0.3">
      <c r="C61" s="12"/>
      <c r="M61"/>
    </row>
    <row r="62" spans="3:13" x14ac:dyDescent="0.3">
      <c r="C62" s="11"/>
      <c r="M62"/>
    </row>
    <row r="63" spans="3:13" ht="22.8" x14ac:dyDescent="0.3">
      <c r="C63" s="12"/>
      <c r="M63"/>
    </row>
    <row r="64" spans="3:13" x14ac:dyDescent="0.3">
      <c r="C64" s="11"/>
      <c r="M64"/>
    </row>
    <row r="65" spans="12:13" x14ac:dyDescent="0.3">
      <c r="M65"/>
    </row>
    <row r="66" spans="12:13" x14ac:dyDescent="0.3">
      <c r="M66"/>
    </row>
    <row r="67" spans="12:13" x14ac:dyDescent="0.3">
      <c r="M67"/>
    </row>
    <row r="68" spans="12:13" x14ac:dyDescent="0.3">
      <c r="M68"/>
    </row>
    <row r="69" spans="12:13" x14ac:dyDescent="0.3">
      <c r="M69"/>
    </row>
    <row r="70" spans="12:13" x14ac:dyDescent="0.3">
      <c r="M70"/>
    </row>
    <row r="71" spans="12:13" x14ac:dyDescent="0.3">
      <c r="L71" s="3"/>
      <c r="M71" s="4"/>
    </row>
    <row r="72" spans="12:13" x14ac:dyDescent="0.3">
      <c r="L72" s="3"/>
      <c r="M72" s="4"/>
    </row>
    <row r="73" spans="12:13" x14ac:dyDescent="0.3">
      <c r="L73" s="3"/>
      <c r="M73" s="4"/>
    </row>
    <row r="75" spans="12:13" x14ac:dyDescent="0.3">
      <c r="L75" s="3"/>
      <c r="M75" s="4"/>
    </row>
    <row r="76" spans="12:13" x14ac:dyDescent="0.3">
      <c r="L76" s="3"/>
      <c r="M76" s="4"/>
    </row>
    <row r="77" spans="12:13" x14ac:dyDescent="0.3">
      <c r="L77" s="3"/>
      <c r="M77" s="4"/>
    </row>
    <row r="78" spans="12:13" x14ac:dyDescent="0.3">
      <c r="L78" s="3"/>
      <c r="M78" s="4"/>
    </row>
    <row r="79" spans="12:13" x14ac:dyDescent="0.3">
      <c r="L79" s="3"/>
      <c r="M79" s="4"/>
    </row>
    <row r="80" spans="12:13" x14ac:dyDescent="0.3">
      <c r="L80" s="3"/>
      <c r="M80" s="4"/>
    </row>
    <row r="83" spans="12:13" x14ac:dyDescent="0.3">
      <c r="L83" s="6"/>
    </row>
    <row r="85" spans="12:13" x14ac:dyDescent="0.3">
      <c r="L85" s="3"/>
      <c r="M85" s="4"/>
    </row>
    <row r="87" spans="12:13" x14ac:dyDescent="0.3">
      <c r="L87" s="3"/>
      <c r="M87" s="4"/>
    </row>
    <row r="89" spans="12:13" x14ac:dyDescent="0.3">
      <c r="L89" s="6"/>
    </row>
    <row r="91" spans="12:13" x14ac:dyDescent="0.3">
      <c r="L91" s="3"/>
      <c r="M91" s="4"/>
    </row>
    <row r="93" spans="12:13" x14ac:dyDescent="0.3">
      <c r="L93" s="3"/>
      <c r="M93" s="4"/>
    </row>
    <row r="95" spans="12:13" x14ac:dyDescent="0.3">
      <c r="L95" s="3"/>
      <c r="M95" s="4"/>
    </row>
    <row r="104" spans="12:13" x14ac:dyDescent="0.3">
      <c r="L104" s="3"/>
      <c r="M104" s="4"/>
    </row>
    <row r="105" spans="12:13" x14ac:dyDescent="0.3">
      <c r="L105" s="3"/>
      <c r="M105" s="4"/>
    </row>
    <row r="107" spans="12:13" x14ac:dyDescent="0.3">
      <c r="L107" s="3"/>
      <c r="M107" s="4"/>
    </row>
    <row r="109" spans="12:13" x14ac:dyDescent="0.3">
      <c r="L109" s="3"/>
      <c r="M109" s="4"/>
    </row>
    <row r="110" spans="12:13" x14ac:dyDescent="0.3">
      <c r="L110" s="3"/>
      <c r="M110" s="4"/>
    </row>
    <row r="111" spans="12:13" x14ac:dyDescent="0.3">
      <c r="L111" s="3"/>
      <c r="M111" s="4"/>
    </row>
    <row r="112" spans="12:13" x14ac:dyDescent="0.3">
      <c r="L112" s="3"/>
      <c r="M112" s="4"/>
    </row>
    <row r="120" spans="12:13" x14ac:dyDescent="0.3">
      <c r="L120" s="6"/>
    </row>
    <row r="122" spans="12:13" x14ac:dyDescent="0.3">
      <c r="L122" s="6"/>
    </row>
    <row r="126" spans="12:13" x14ac:dyDescent="0.3">
      <c r="L126" s="6"/>
    </row>
    <row r="128" spans="12:13" x14ac:dyDescent="0.3">
      <c r="L128" s="10"/>
      <c r="M128" s="9"/>
    </row>
    <row r="129" spans="12:13" x14ac:dyDescent="0.3">
      <c r="L129" s="10"/>
      <c r="M129" s="9"/>
    </row>
    <row r="130" spans="12:13" x14ac:dyDescent="0.3">
      <c r="L130" s="10"/>
      <c r="M130" s="9"/>
    </row>
    <row r="132" spans="12:13" x14ac:dyDescent="0.3">
      <c r="L132" s="6"/>
    </row>
  </sheetData>
  <autoFilter ref="C26:C29" xr:uid="{F9B0050C-59A7-4DEF-B88C-ADFB23718314}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EB73E10BD18F94F8C3484C7B7E7DDBD" ma:contentTypeVersion="2" ma:contentTypeDescription="Create a new document." ma:contentTypeScope="" ma:versionID="53b1822b7df04a3e2e12e49e6301ea1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26e4863383729cb444416dcdc8f5e0b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E5074E0-3CE7-4680-98D5-C16C8C6C42B4}">
  <ds:schemaRefs>
    <ds:schemaRef ds:uri="http://purl.org/dc/dcmitype/"/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E5766C55-B83E-4EDC-B13F-A2AA17792EA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165CB449-4C7C-4C05-8242-67C80B37DD6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HFTD CPZ</vt:lpstr>
      <vt:lpstr>Summary Reporting</vt:lpstr>
      <vt:lpstr>Approved CPZ List</vt:lpstr>
      <vt:lpstr>08W Project List</vt:lpstr>
      <vt:lpstr>Mapping</vt:lpstr>
      <vt:lpstr>'08W Project List'!Print_Area</vt:lpstr>
      <vt:lpstr>'Approved CPZ List'!Print_Area</vt:lpstr>
      <vt:lpstr>'HFTD CPZ'!Print_Area</vt:lpstr>
      <vt:lpstr>'Summary Reporting'!Print_Area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Bishop, William J</dc:creator>
  <cp:lastModifiedBy>Bishop, William J</cp:lastModifiedBy>
  <dcterms:created xsi:type="dcterms:W3CDTF">2006-09-16T00:00:00Z</dcterms:created>
  <dcterms:modified xsi:type="dcterms:W3CDTF">2021-02-03T03:26:55Z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0x0101008EB73E10BD18F94F8C3484C7B7E7DDBD</vt:lpwstr>
  </property>
  <property fmtid="{D5CDD505-2E9C-101B-9397-08002B2CF9AE}" pid="3" name="TitusGUID">
    <vt:lpwstr>9834f16d-3eec-46f0-9f7f-92017f891712</vt:lpwstr>
  </property>
  <property fmtid="{D5CDD505-2E9C-101B-9397-08002B2CF9AE}" pid="4" name="Classification">
    <vt:lpwstr>Internal</vt:lpwstr>
  </property>
</Properties>
</file>